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mina_P\Desktop\Вендоры в работе\ООО ТБИ (SETERE)\Формы для размещения заказов_05.04.2022г\"/>
    </mc:Choice>
  </mc:AlternateContent>
  <xr:revisionPtr revIDLastSave="0" documentId="8_{AAE154D7-CF42-4AE4-9630-52B0D02DBAFC}" xr6:coauthVersionLast="36" xr6:coauthVersionMax="36" xr10:uidLastSave="{00000000-0000-0000-0000-000000000000}"/>
  <bookViews>
    <workbookView xWindow="0" yWindow="0" windowWidth="28800" windowHeight="11625" xr2:uid="{5EEAA133-3565-8649-ADB5-BFF4292B54BA}"/>
  </bookViews>
  <sheets>
    <sheet name="SETERE OCR - order" sheetId="8" r:id="rId1"/>
    <sheet name="SETERE OCR - Подбор лицензий" sheetId="7" r:id="rId2"/>
  </sheets>
  <externalReferences>
    <externalReference r:id="rId3"/>
  </externalReferences>
  <definedNames>
    <definedName name="base">[1]Старое!#REF!</definedName>
    <definedName name="base1">'[1]Локальные 10-01-2022'!$G$112</definedName>
    <definedName name="base2">'[1]Конкурентные 10-01-2022'!$G$57</definedName>
    <definedName name="disc_distr">#REF!</definedName>
    <definedName name="disc_part">#REF!</definedName>
    <definedName name="disc_prj">#REF!</definedName>
    <definedName name="discount0">#REF!</definedName>
    <definedName name="discount1">#REF!</definedName>
    <definedName name="discount2">#REF!</definedName>
    <definedName name="discount3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8" l="1"/>
  <c r="J25" i="8" s="1"/>
  <c r="K25" i="8" s="1"/>
  <c r="I34" i="8" l="1"/>
  <c r="J34" i="8" s="1"/>
  <c r="I33" i="8"/>
  <c r="J33" i="8" s="1"/>
  <c r="I32" i="8"/>
  <c r="J32" i="8" s="1"/>
  <c r="I27" i="8"/>
  <c r="J27" i="8" s="1"/>
  <c r="I26" i="8"/>
  <c r="J26" i="8" s="1"/>
  <c r="K33" i="8" l="1"/>
  <c r="K27" i="8"/>
  <c r="K32" i="8"/>
  <c r="I35" i="8"/>
  <c r="I20" i="8" s="1"/>
  <c r="I28" i="8"/>
  <c r="I19" i="8" s="1"/>
  <c r="K26" i="8"/>
  <c r="J35" i="8" l="1"/>
  <c r="J20" i="8" s="1"/>
  <c r="I21" i="8"/>
  <c r="K34" i="8"/>
  <c r="K35" i="8" s="1"/>
  <c r="K28" i="8"/>
  <c r="K19" i="8" s="1"/>
  <c r="J28" i="8"/>
  <c r="J19" i="8" s="1"/>
  <c r="K20" i="8" l="1"/>
  <c r="K21" i="8" s="1"/>
  <c r="J21" i="8"/>
</calcChain>
</file>

<file path=xl/sharedStrings.xml><?xml version="1.0" encoding="utf-8"?>
<sst xmlns="http://schemas.openxmlformats.org/spreadsheetml/2006/main" count="144" uniqueCount="103">
  <si>
    <t>Артикул вендора</t>
  </si>
  <si>
    <t>Тип лицензии</t>
  </si>
  <si>
    <t>Ограничения</t>
  </si>
  <si>
    <t>Оптимальный сценарий</t>
  </si>
  <si>
    <t>Типы установки</t>
  </si>
  <si>
    <t>Минимальное количество лицензий</t>
  </si>
  <si>
    <t>PER SEAT</t>
  </si>
  <si>
    <t>Многопользовательская лицензия (на рабочее место)</t>
  </si>
  <si>
    <t>Сетевая лицензия (для совместного использования в локальной сети или на терминальном сервере)</t>
  </si>
  <si>
    <t>CONCURRENT</t>
  </si>
  <si>
    <t>TERMINAL</t>
  </si>
  <si>
    <t>Терминальная лицензия (для использования на терминальном сервере)</t>
  </si>
  <si>
    <t>ABBYY FineReader PDF 15 выпускается в 3-х редакциях:</t>
  </si>
  <si>
    <t>Общее количество рабочих мест</t>
  </si>
  <si>
    <t>Количество одновременных подключений к программе</t>
  </si>
  <si>
    <t>Количество конкретных пользователей, получающих доступ к программе через терминальные службы</t>
  </si>
  <si>
    <t>Регулярная потребность у ограниченного числа сотрудников.
Подходит для компьютеров, отключенных от локальной сети, например, ноутбуков.</t>
  </si>
  <si>
    <t>Периодическая потребность у большого числа сотрудников.
Для использования обязателен доступ к локальной сети или терминальному серверу.</t>
  </si>
  <si>
    <t>Регулярная потребность у ограниченного числа сотрудников.
Для использования обязателен доступ к терминальному серверу.</t>
  </si>
  <si>
    <t>локальная или серверная</t>
  </si>
  <si>
    <t>серверная</t>
  </si>
  <si>
    <t xml:space="preserve"> от 1 лицензии</t>
  </si>
  <si>
    <t xml:space="preserve"> от 11 лицензий</t>
  </si>
  <si>
    <t xml:space="preserve"> от 3 лицензий</t>
  </si>
  <si>
    <t>Наименование лицензии</t>
  </si>
  <si>
    <t>SETERE OCR базовая версия 1.0</t>
  </si>
  <si>
    <t xml:space="preserve">ABBYY FineReader PDF 15 Standard предназначается для использования дома. </t>
  </si>
  <si>
    <t xml:space="preserve">ABBYY FineReader PDF 15 Business – решение для использования в небольших и средних компаниях. </t>
  </si>
  <si>
    <t>ABBYY FineReader PDF 15 Enterprise – самая полная редакция программы для средних и крупных компаний.</t>
  </si>
  <si>
    <t>Все лицензии ABBYY Finereader PDF 15 - срочные, на 1 или на 3 года</t>
  </si>
  <si>
    <t>STANDALONE</t>
  </si>
  <si>
    <t>Однопользовательская лицензия (на 1 рабочее место)</t>
  </si>
  <si>
    <t>локальная</t>
  </si>
  <si>
    <t>Данная лицензия позволяет установить ПО только на одно рабочее место</t>
  </si>
  <si>
    <t>Локальная лицензия</t>
  </si>
  <si>
    <t>Лицензии SETERE OCR могут быть 2х видов -  по сроку действия лицензии:</t>
  </si>
  <si>
    <t>Примечание</t>
  </si>
  <si>
    <t>Заказчик получает несколько ключей по количеству приобретенных лицензий</t>
  </si>
  <si>
    <t>Конкурентная лицензия</t>
  </si>
  <si>
    <t>Заказчик получает один ключ для установки на сервере лицензий, для подключения клиентов в одной локальной сети</t>
  </si>
  <si>
    <t>SETERE OCR на данный момент поставляется ТОЛЬКО в 1-й редакции:</t>
  </si>
  <si>
    <t>Краткое наименование ПО, ТМЦ</t>
  </si>
  <si>
    <t>Email *</t>
  </si>
  <si>
    <t>Страна *</t>
  </si>
  <si>
    <t>-</t>
  </si>
  <si>
    <t>Служебная информация.</t>
  </si>
  <si>
    <t>Город *</t>
  </si>
  <si>
    <t>Почтовый индекс *</t>
  </si>
  <si>
    <t>Адрес *</t>
  </si>
  <si>
    <t>Только: улица, дом (строение, корпус, офис,…)</t>
  </si>
  <si>
    <t>Поля, обязательные для заполнения помечены *</t>
  </si>
  <si>
    <t>№ п/п</t>
  </si>
  <si>
    <t>…</t>
  </si>
  <si>
    <t>НОМЕР РЕГИСТРАЦИИ СДЕЛКИ</t>
  </si>
  <si>
    <t>Кол-во</t>
  </si>
  <si>
    <t>Цена (РРЦ), руб. без НДС</t>
  </si>
  <si>
    <t>Скидка партнера - сумма от РРЦ, руб. без НДС</t>
  </si>
  <si>
    <t>Сумма вход партнера, руб. без НДС</t>
  </si>
  <si>
    <t>ИТОГО</t>
  </si>
  <si>
    <t>Всего по лицензиям</t>
  </si>
  <si>
    <t>Скидка партнера базовая %</t>
  </si>
  <si>
    <t>Скидка партнера проектная %</t>
  </si>
  <si>
    <t>Сотрудник *</t>
  </si>
  <si>
    <t>Скидка партнера - сумма от РРЦ, руб.</t>
  </si>
  <si>
    <t>Сумма вход партнера, руб.</t>
  </si>
  <si>
    <t>Сумма поставки (РРЦ), руб. без НДС</t>
  </si>
  <si>
    <t>Сумма поставки (РРЦ), руб.</t>
  </si>
  <si>
    <t>ИТОГО по сделке</t>
  </si>
  <si>
    <r>
      <rPr>
        <b/>
        <sz val="12"/>
        <color theme="1"/>
        <rFont val="Calibri"/>
        <family val="2"/>
        <scheme val="minor"/>
      </rPr>
      <t>Срочные</t>
    </r>
    <r>
      <rPr>
        <sz val="12"/>
        <color theme="1"/>
        <rFont val="Calibri"/>
        <family val="2"/>
        <charset val="204"/>
        <scheme val="minor"/>
      </rPr>
      <t xml:space="preserve"> - срок действия лицензии на ПО 1 или на 3 года, включены услуги "Стандартной" подпиской на обновления со сроком на время действия лицензии</t>
    </r>
  </si>
  <si>
    <t>Таблица 1. Лицензии на ПО новые</t>
  </si>
  <si>
    <t>Таблица 2. Продление лицензий</t>
  </si>
  <si>
    <t>Таблица 1. Лицензии на ПО новые (заполнено для примера, очистить колонки Артикул, Наименование, Кол-во и Цена (РРЦ) при заполнении реальными данными)</t>
  </si>
  <si>
    <t>Регион *</t>
  </si>
  <si>
    <t>Наименование партнера *</t>
  </si>
  <si>
    <t>ИНН партнера *</t>
  </si>
  <si>
    <t>ФИО менеджера *</t>
  </si>
  <si>
    <t>Контакт менеджера (e-mail) *</t>
  </si>
  <si>
    <t>Контакт менеджера (телефон) *</t>
  </si>
  <si>
    <t>Наименование дистрибьютора *</t>
  </si>
  <si>
    <t>Пользователь (полное наименование) *</t>
  </si>
  <si>
    <t>Пользователь (краткое наименование) *</t>
  </si>
  <si>
    <t>Телефон/факс *</t>
  </si>
  <si>
    <t>ИНН *</t>
  </si>
  <si>
    <t>КПП *</t>
  </si>
  <si>
    <t>Город нахождения Пользователя (населенный пункт)</t>
  </si>
  <si>
    <t>Таблица 2. Продление лицензий или техподдержка</t>
  </si>
  <si>
    <t>Краткое наименование ПО</t>
  </si>
  <si>
    <t>Дата заполнения расчета *</t>
  </si>
  <si>
    <t>Краткое наименование юр.лица или его филиала</t>
  </si>
  <si>
    <t>ИНН юр.лица (или его филиала), указанного в лицензионном договоре</t>
  </si>
  <si>
    <t>КПП юр.лица (или его филиала), указанного в лицензионном договоре</t>
  </si>
  <si>
    <t>Полное наименование юридического лица Пользователя (или его филиала) для которого оформляется лицензия</t>
  </si>
  <si>
    <t>Регистрационные данные Партнера.</t>
  </si>
  <si>
    <t>Дополнительная существенная информация к заказу</t>
  </si>
  <si>
    <t>Почтовый индекс по месту нахождения (юр.адресу) Пользователя</t>
  </si>
  <si>
    <t>Область / Республика / Край / Округ места нахождения Пользователя</t>
  </si>
  <si>
    <t>ФИО ответственного сотрудника Пользователя</t>
  </si>
  <si>
    <t>E-mail Пользователя для связи по вопросам тех. Поддержки</t>
  </si>
  <si>
    <t>№ телефона и факса Пользователя</t>
  </si>
  <si>
    <t>Контактные данные конечного Пользователя лицензии на ПО</t>
  </si>
  <si>
    <t>ID партнера (номер действующего партнерского сертификата) *</t>
  </si>
  <si>
    <t>%</t>
  </si>
  <si>
    <r>
      <t xml:space="preserve">Для расчета РРЦ используйте актуальный прайс-лист SETERE OCR. 
Данные заносить/выбирать </t>
    </r>
    <r>
      <rPr>
        <sz val="9"/>
        <color rgb="FFFF0000"/>
        <rFont val="Calibri"/>
        <family val="2"/>
      </rPr>
      <t>только в отмеченных полях</t>
    </r>
    <r>
      <rPr>
        <sz val="9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</si>
</sst>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-;\-* #,##0.00_-;_-* &quot;-&quot;??_-;_-@_-"/>
  </numFmts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Protection="1">
      <protection locked="0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12" xfId="0" applyFont="1" applyFill="1" applyBorder="1" applyAlignment="1" applyProtection="1">
      <alignment horizontal="left"/>
      <protection hidden="1"/>
    </xf>
    <xf numFmtId="0" fontId="6" fillId="2" borderId="13" xfId="0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Protection="1">
      <protection hidden="1"/>
    </xf>
    <xf numFmtId="0" fontId="5" fillId="0" borderId="0" xfId="0" applyFont="1" applyProtection="1">
      <protection locked="0" hidden="1"/>
    </xf>
    <xf numFmtId="0" fontId="5" fillId="2" borderId="14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49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hidden="1"/>
    </xf>
    <xf numFmtId="49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hidden="1"/>
    </xf>
    <xf numFmtId="0" fontId="5" fillId="2" borderId="7" xfId="0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left"/>
      <protection hidden="1"/>
    </xf>
    <xf numFmtId="4" fontId="5" fillId="0" borderId="0" xfId="0" applyNumberFormat="1" applyFont="1" applyProtection="1">
      <protection hidden="1"/>
    </xf>
    <xf numFmtId="49" fontId="5" fillId="3" borderId="1" xfId="1" applyNumberFormat="1" applyFont="1" applyFill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49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1" applyNumberFormat="1" applyFont="1" applyFill="1" applyBorder="1" applyAlignment="1" applyProtection="1">
      <alignment horizontal="left" vertical="center" wrapText="1"/>
      <protection locked="0"/>
    </xf>
    <xf numFmtId="49" fontId="5" fillId="3" borderId="3" xfId="1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Protection="1"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9" fontId="7" fillId="3" borderId="13" xfId="2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 applyProtection="1">
      <alignment horizontal="left" vertical="center" wrapText="1"/>
      <protection hidden="1"/>
    </xf>
    <xf numFmtId="9" fontId="7" fillId="3" borderId="10" xfId="2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hidden="1"/>
    </xf>
    <xf numFmtId="0" fontId="6" fillId="2" borderId="12" xfId="0" applyFont="1" applyFill="1" applyBorder="1" applyAlignment="1" applyProtection="1">
      <alignment horizontal="left" vertical="center"/>
      <protection hidden="1"/>
    </xf>
    <xf numFmtId="0" fontId="6" fillId="2" borderId="13" xfId="0" applyFont="1" applyFill="1" applyBorder="1" applyAlignment="1" applyProtection="1">
      <alignment horizontal="left" vertical="center"/>
      <protection hidden="1"/>
    </xf>
    <xf numFmtId="49" fontId="5" fillId="3" borderId="15" xfId="0" applyNumberFormat="1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/>
      <protection hidden="1"/>
    </xf>
    <xf numFmtId="14" fontId="5" fillId="3" borderId="21" xfId="0" applyNumberFormat="1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49" fontId="5" fillId="3" borderId="16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49" fontId="5" fillId="3" borderId="9" xfId="1" applyNumberFormat="1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6" fillId="0" borderId="0" xfId="0" applyFont="1" applyProtection="1">
      <protection hidden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/>
    <xf numFmtId="164" fontId="5" fillId="2" borderId="15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64" fontId="6" fillId="2" borderId="9" xfId="0" applyNumberFormat="1" applyFont="1" applyFill="1" applyBorder="1"/>
    <xf numFmtId="164" fontId="6" fillId="2" borderId="10" xfId="0" applyNumberFormat="1" applyFont="1" applyFill="1" applyBorder="1"/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vertical="center" wrapText="1"/>
    </xf>
    <xf numFmtId="164" fontId="5" fillId="2" borderId="1" xfId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0" borderId="0" xfId="0" applyFont="1"/>
    <xf numFmtId="0" fontId="6" fillId="0" borderId="0" xfId="0" applyFo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chenkov/Yandex.Disk.localized/SETERE.GROUP/SALES/!%20&#1055;&#1072;&#1088;&#1090;&#1085;&#1077;&#1088;&#1082;&#1072;%20SETERE/!&#1055;&#1088;&#1072;&#1080;&#774;&#1089;&#1099;/SETERE%20OCR%20Price%200704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ое"/>
      <sheetName val="Локальные 10-01-2022"/>
      <sheetName val="Конкурентные 10-01-202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88F5-FB04-6D4D-9C55-81619E58D393}">
  <dimension ref="B1:HR35"/>
  <sheetViews>
    <sheetView showGridLines="0" tabSelected="1" workbookViewId="0">
      <selection activeCell="B4" sqref="B4:C4"/>
    </sheetView>
  </sheetViews>
  <sheetFormatPr defaultColWidth="8.875" defaultRowHeight="12" x14ac:dyDescent="0.2"/>
  <cols>
    <col min="1" max="1" width="2.625" style="15" customWidth="1"/>
    <col min="2" max="2" width="8.375" style="15" customWidth="1"/>
    <col min="3" max="3" width="25" style="15" customWidth="1"/>
    <col min="4" max="4" width="33.375" style="15" customWidth="1"/>
    <col min="5" max="5" width="3.375" style="15" customWidth="1"/>
    <col min="6" max="6" width="36.625" style="15" customWidth="1"/>
    <col min="7" max="7" width="10" style="15" customWidth="1"/>
    <col min="8" max="8" width="13.375" style="15" customWidth="1"/>
    <col min="9" max="11" width="20" style="15" customWidth="1"/>
    <col min="12" max="12" width="1.875" style="15" customWidth="1"/>
    <col min="13" max="31" width="8.875" style="15"/>
    <col min="32" max="32" width="33.5" style="15" bestFit="1" customWidth="1"/>
    <col min="33" max="38" width="8.875" style="15"/>
    <col min="39" max="45" width="8.875" style="16"/>
    <col min="46" max="111" width="8.875" style="15"/>
    <col min="112" max="226" width="8.875" style="16"/>
    <col min="227" max="16384" width="8.875" style="15"/>
  </cols>
  <sheetData>
    <row r="1" spans="2:226" ht="12.75" thickBot="1" x14ac:dyDescent="0.25"/>
    <row r="2" spans="2:226" s="20" customFormat="1" x14ac:dyDescent="0.2">
      <c r="B2" s="17" t="s">
        <v>92</v>
      </c>
      <c r="C2" s="18"/>
      <c r="D2" s="19"/>
      <c r="F2" s="21" t="s">
        <v>99</v>
      </c>
      <c r="G2" s="22"/>
      <c r="H2" s="22"/>
      <c r="I2" s="22"/>
      <c r="J2" s="22" t="s">
        <v>36</v>
      </c>
      <c r="K2" s="23"/>
      <c r="S2" s="24"/>
      <c r="AF2" s="15"/>
      <c r="AM2" s="25"/>
      <c r="AN2" s="25"/>
      <c r="AO2" s="25"/>
      <c r="AP2" s="25"/>
      <c r="AQ2" s="25"/>
      <c r="AR2" s="25"/>
      <c r="AS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</row>
    <row r="3" spans="2:226" s="20" customFormat="1" x14ac:dyDescent="0.2">
      <c r="B3" s="26" t="s">
        <v>73</v>
      </c>
      <c r="C3" s="27"/>
      <c r="D3" s="28"/>
      <c r="F3" s="29" t="s">
        <v>79</v>
      </c>
      <c r="G3" s="30"/>
      <c r="H3" s="30"/>
      <c r="I3" s="30"/>
      <c r="J3" s="31" t="s">
        <v>91</v>
      </c>
      <c r="K3" s="32"/>
      <c r="S3" s="24"/>
      <c r="AF3" s="15"/>
      <c r="AM3" s="25"/>
      <c r="AN3" s="25"/>
      <c r="AO3" s="25"/>
      <c r="AP3" s="25"/>
      <c r="AQ3" s="25"/>
      <c r="AR3" s="25"/>
      <c r="AS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</row>
    <row r="4" spans="2:226" s="20" customFormat="1" x14ac:dyDescent="0.2">
      <c r="B4" s="26" t="s">
        <v>74</v>
      </c>
      <c r="C4" s="27"/>
      <c r="D4" s="28"/>
      <c r="F4" s="29" t="s">
        <v>80</v>
      </c>
      <c r="G4" s="30"/>
      <c r="H4" s="30"/>
      <c r="I4" s="30"/>
      <c r="J4" s="31" t="s">
        <v>88</v>
      </c>
      <c r="K4" s="32"/>
      <c r="S4" s="24"/>
      <c r="AF4" s="15"/>
      <c r="AM4" s="25"/>
      <c r="AN4" s="25"/>
      <c r="AO4" s="25"/>
      <c r="AP4" s="25"/>
      <c r="AQ4" s="25"/>
      <c r="AR4" s="25"/>
      <c r="AS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</row>
    <row r="5" spans="2:226" s="20" customFormat="1" x14ac:dyDescent="0.2">
      <c r="B5" s="26" t="s">
        <v>100</v>
      </c>
      <c r="C5" s="27"/>
      <c r="D5" s="28"/>
      <c r="F5" s="29" t="s">
        <v>82</v>
      </c>
      <c r="G5" s="30"/>
      <c r="H5" s="30"/>
      <c r="I5" s="30"/>
      <c r="J5" s="31" t="s">
        <v>89</v>
      </c>
      <c r="K5" s="32"/>
      <c r="L5" s="33"/>
      <c r="R5" s="34"/>
      <c r="S5" s="24"/>
      <c r="AF5" s="15"/>
      <c r="AM5" s="25"/>
      <c r="AN5" s="25"/>
      <c r="AO5" s="25"/>
      <c r="AP5" s="25"/>
      <c r="AQ5" s="25"/>
      <c r="AR5" s="25"/>
      <c r="AS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</row>
    <row r="6" spans="2:226" s="20" customFormat="1" x14ac:dyDescent="0.2">
      <c r="B6" s="26" t="s">
        <v>75</v>
      </c>
      <c r="C6" s="27"/>
      <c r="D6" s="28"/>
      <c r="F6" s="29" t="s">
        <v>83</v>
      </c>
      <c r="G6" s="30"/>
      <c r="H6" s="30"/>
      <c r="I6" s="30"/>
      <c r="J6" s="31" t="s">
        <v>90</v>
      </c>
      <c r="K6" s="32"/>
      <c r="S6" s="24"/>
      <c r="AF6" s="15"/>
      <c r="AM6" s="25"/>
      <c r="AN6" s="25"/>
      <c r="AO6" s="25"/>
      <c r="AP6" s="25"/>
      <c r="AQ6" s="25"/>
      <c r="AR6" s="25"/>
      <c r="AS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</row>
    <row r="7" spans="2:226" s="20" customFormat="1" x14ac:dyDescent="0.2">
      <c r="B7" s="26" t="s">
        <v>76</v>
      </c>
      <c r="C7" s="27"/>
      <c r="D7" s="28"/>
      <c r="F7" s="29" t="s">
        <v>43</v>
      </c>
      <c r="G7" s="35"/>
      <c r="H7" s="35"/>
      <c r="I7" s="35"/>
      <c r="J7" s="31" t="s">
        <v>44</v>
      </c>
      <c r="K7" s="32"/>
      <c r="S7" s="24"/>
      <c r="AF7" s="15"/>
      <c r="AM7" s="25"/>
      <c r="AN7" s="25"/>
      <c r="AO7" s="25"/>
      <c r="AP7" s="25"/>
      <c r="AQ7" s="25"/>
      <c r="AR7" s="25"/>
      <c r="AS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</row>
    <row r="8" spans="2:226" s="20" customFormat="1" ht="12.75" thickBot="1" x14ac:dyDescent="0.25">
      <c r="B8" s="36" t="s">
        <v>77</v>
      </c>
      <c r="C8" s="37"/>
      <c r="D8" s="38"/>
      <c r="F8" s="29" t="s">
        <v>72</v>
      </c>
      <c r="G8" s="39"/>
      <c r="H8" s="40"/>
      <c r="I8" s="40"/>
      <c r="J8" s="31" t="s">
        <v>95</v>
      </c>
      <c r="K8" s="32"/>
      <c r="L8" s="41"/>
      <c r="S8" s="24"/>
      <c r="AF8" s="15"/>
      <c r="AM8" s="25"/>
      <c r="AN8" s="25"/>
      <c r="AO8" s="25"/>
      <c r="AP8" s="25"/>
      <c r="AQ8" s="25"/>
      <c r="AR8" s="25"/>
      <c r="AS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</row>
    <row r="9" spans="2:226" s="20" customFormat="1" x14ac:dyDescent="0.2">
      <c r="B9" s="42" t="s">
        <v>60</v>
      </c>
      <c r="C9" s="43"/>
      <c r="D9" s="44" t="s">
        <v>101</v>
      </c>
      <c r="F9" s="29" t="s">
        <v>47</v>
      </c>
      <c r="G9" s="39"/>
      <c r="H9" s="40"/>
      <c r="I9" s="40"/>
      <c r="J9" s="31" t="s">
        <v>94</v>
      </c>
      <c r="K9" s="32"/>
      <c r="S9" s="24"/>
      <c r="AF9" s="15"/>
      <c r="AM9" s="25"/>
      <c r="AN9" s="25"/>
      <c r="AO9" s="25"/>
      <c r="AP9" s="25"/>
      <c r="AQ9" s="25"/>
      <c r="AR9" s="25"/>
      <c r="AS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</row>
    <row r="10" spans="2:226" s="20" customFormat="1" ht="12.75" thickBot="1" x14ac:dyDescent="0.25">
      <c r="B10" s="45" t="s">
        <v>61</v>
      </c>
      <c r="C10" s="46"/>
      <c r="D10" s="47" t="s">
        <v>101</v>
      </c>
      <c r="F10" s="29" t="s">
        <v>46</v>
      </c>
      <c r="G10" s="39"/>
      <c r="H10" s="40"/>
      <c r="I10" s="40"/>
      <c r="J10" s="31" t="s">
        <v>84</v>
      </c>
      <c r="K10" s="32"/>
      <c r="S10" s="24"/>
      <c r="AF10" s="15"/>
      <c r="AM10" s="25"/>
      <c r="AN10" s="25"/>
      <c r="AO10" s="25"/>
      <c r="AP10" s="25"/>
      <c r="AQ10" s="25"/>
      <c r="AR10" s="25"/>
      <c r="AS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</row>
    <row r="11" spans="2:226" s="20" customFormat="1" x14ac:dyDescent="0.2">
      <c r="B11" s="48" t="s">
        <v>45</v>
      </c>
      <c r="C11" s="49"/>
      <c r="D11" s="50"/>
      <c r="F11" s="29" t="s">
        <v>48</v>
      </c>
      <c r="G11" s="39"/>
      <c r="H11" s="40"/>
      <c r="I11" s="40"/>
      <c r="J11" s="31" t="s">
        <v>49</v>
      </c>
      <c r="K11" s="32"/>
      <c r="S11" s="24"/>
      <c r="AF11" s="15"/>
      <c r="AM11" s="25"/>
      <c r="AN11" s="25"/>
      <c r="AO11" s="25"/>
      <c r="AP11" s="25"/>
      <c r="AQ11" s="25"/>
      <c r="AR11" s="25"/>
      <c r="AS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</row>
    <row r="12" spans="2:226" s="20" customFormat="1" x14ac:dyDescent="0.2">
      <c r="B12" s="26" t="s">
        <v>78</v>
      </c>
      <c r="C12" s="27"/>
      <c r="D12" s="51"/>
      <c r="F12" s="29" t="s">
        <v>62</v>
      </c>
      <c r="G12" s="52"/>
      <c r="H12" s="53"/>
      <c r="I12" s="53"/>
      <c r="J12" s="31" t="s">
        <v>96</v>
      </c>
      <c r="K12" s="32"/>
      <c r="L12" s="54"/>
      <c r="N12" s="24"/>
      <c r="S12" s="24"/>
      <c r="AF12" s="15"/>
      <c r="AM12" s="25"/>
      <c r="AN12" s="25"/>
      <c r="AO12" s="25"/>
      <c r="AP12" s="25"/>
      <c r="AQ12" s="25"/>
      <c r="AR12" s="25"/>
      <c r="AS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</row>
    <row r="13" spans="2:226" s="20" customFormat="1" ht="12.75" thickBot="1" x14ac:dyDescent="0.25">
      <c r="B13" s="36" t="s">
        <v>87</v>
      </c>
      <c r="C13" s="37"/>
      <c r="D13" s="55"/>
      <c r="F13" s="29" t="s">
        <v>42</v>
      </c>
      <c r="G13" s="39"/>
      <c r="H13" s="40"/>
      <c r="I13" s="40"/>
      <c r="J13" s="31" t="s">
        <v>97</v>
      </c>
      <c r="K13" s="32"/>
      <c r="L13" s="54"/>
      <c r="N13" s="24"/>
      <c r="S13" s="24"/>
      <c r="AF13" s="15"/>
      <c r="AM13" s="25"/>
      <c r="AN13" s="25"/>
      <c r="AO13" s="25"/>
      <c r="AP13" s="25"/>
      <c r="AQ13" s="25"/>
      <c r="AR13" s="25"/>
      <c r="AS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</row>
    <row r="14" spans="2:226" s="20" customFormat="1" ht="12.75" thickBot="1" x14ac:dyDescent="0.25">
      <c r="B14" s="56" t="s">
        <v>53</v>
      </c>
      <c r="C14" s="57"/>
      <c r="D14" s="58"/>
      <c r="F14" s="29" t="s">
        <v>81</v>
      </c>
      <c r="G14" s="39"/>
      <c r="H14" s="40"/>
      <c r="I14" s="40"/>
      <c r="J14" s="31" t="s">
        <v>98</v>
      </c>
      <c r="K14" s="32"/>
      <c r="L14" s="54"/>
      <c r="N14" s="24"/>
      <c r="S14" s="24"/>
      <c r="AF14" s="15"/>
      <c r="AM14" s="25"/>
      <c r="AN14" s="25"/>
      <c r="AO14" s="25"/>
      <c r="AP14" s="25"/>
      <c r="AQ14" s="25"/>
      <c r="AR14" s="25"/>
      <c r="AS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</row>
    <row r="15" spans="2:226" s="20" customFormat="1" ht="24.75" thickBot="1" x14ac:dyDescent="0.25">
      <c r="B15" s="59" t="s">
        <v>102</v>
      </c>
      <c r="C15" s="60"/>
      <c r="D15" s="61"/>
      <c r="F15" s="62" t="s">
        <v>93</v>
      </c>
      <c r="G15" s="63"/>
      <c r="H15" s="64"/>
      <c r="I15" s="64"/>
      <c r="J15" s="64"/>
      <c r="K15" s="65"/>
      <c r="L15" s="54"/>
      <c r="N15" s="24"/>
      <c r="S15" s="24"/>
      <c r="AF15" s="15"/>
      <c r="AM15" s="25"/>
      <c r="AN15" s="25"/>
      <c r="AO15" s="25"/>
      <c r="AP15" s="25"/>
      <c r="AQ15" s="25"/>
      <c r="AR15" s="25"/>
      <c r="AS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</row>
    <row r="16" spans="2:226" x14ac:dyDescent="0.2">
      <c r="B16" s="66" t="s">
        <v>50</v>
      </c>
      <c r="F16" s="66" t="s">
        <v>50</v>
      </c>
    </row>
    <row r="17" spans="2:226" ht="12.75" thickBot="1" x14ac:dyDescent="0.25"/>
    <row r="18" spans="2:226" ht="24" x14ac:dyDescent="0.2">
      <c r="D18" s="67"/>
      <c r="E18" s="68"/>
      <c r="F18" s="68"/>
      <c r="G18" s="68"/>
      <c r="H18" s="68"/>
      <c r="I18" s="69" t="s">
        <v>66</v>
      </c>
      <c r="J18" s="69" t="s">
        <v>63</v>
      </c>
      <c r="K18" s="70" t="s">
        <v>64</v>
      </c>
      <c r="AC18" s="71"/>
      <c r="AJ18" s="16"/>
      <c r="AK18" s="16"/>
      <c r="AL18" s="16"/>
      <c r="AQ18" s="15"/>
      <c r="AR18" s="15"/>
      <c r="AS18" s="15"/>
      <c r="DE18" s="16"/>
      <c r="DF18" s="16"/>
      <c r="DG18" s="16"/>
      <c r="HP18" s="15"/>
      <c r="HQ18" s="15"/>
      <c r="HR18" s="15"/>
    </row>
    <row r="19" spans="2:226" x14ac:dyDescent="0.2">
      <c r="D19" s="72" t="s">
        <v>69</v>
      </c>
      <c r="E19" s="73"/>
      <c r="F19" s="73"/>
      <c r="G19" s="73"/>
      <c r="H19" s="73"/>
      <c r="I19" s="74">
        <f>I28</f>
        <v>0</v>
      </c>
      <c r="J19" s="74" t="e">
        <f>J28</f>
        <v>#VALUE!</v>
      </c>
      <c r="K19" s="75" t="e">
        <f>K28</f>
        <v>#VALUE!</v>
      </c>
      <c r="AC19" s="76"/>
      <c r="AJ19" s="16"/>
      <c r="AK19" s="16"/>
      <c r="AL19" s="16"/>
      <c r="AQ19" s="15"/>
      <c r="AR19" s="15"/>
      <c r="AS19" s="15"/>
      <c r="DE19" s="16"/>
      <c r="DF19" s="16"/>
      <c r="DG19" s="16"/>
      <c r="HP19" s="15"/>
      <c r="HQ19" s="15"/>
      <c r="HR19" s="15"/>
    </row>
    <row r="20" spans="2:226" x14ac:dyDescent="0.2">
      <c r="D20" s="72" t="s">
        <v>85</v>
      </c>
      <c r="E20" s="73"/>
      <c r="F20" s="73"/>
      <c r="G20" s="73"/>
      <c r="H20" s="73"/>
      <c r="I20" s="74">
        <f>I35</f>
        <v>0</v>
      </c>
      <c r="J20" s="74" t="e">
        <f>J35</f>
        <v>#VALUE!</v>
      </c>
      <c r="K20" s="75" t="e">
        <f>K35</f>
        <v>#VALUE!</v>
      </c>
      <c r="AC20" s="77"/>
      <c r="AJ20" s="16"/>
      <c r="AK20" s="16"/>
      <c r="AL20" s="16"/>
      <c r="AQ20" s="15"/>
      <c r="AR20" s="15"/>
      <c r="AS20" s="15"/>
      <c r="DE20" s="16"/>
      <c r="DF20" s="16"/>
      <c r="DG20" s="16"/>
      <c r="HP20" s="15"/>
      <c r="HQ20" s="15"/>
      <c r="HR20" s="15"/>
    </row>
    <row r="21" spans="2:226" ht="12.75" thickBot="1" x14ac:dyDescent="0.25">
      <c r="D21" s="78" t="s">
        <v>67</v>
      </c>
      <c r="E21" s="79"/>
      <c r="F21" s="79"/>
      <c r="G21" s="79"/>
      <c r="H21" s="79"/>
      <c r="I21" s="80">
        <f>SUM(I19:I20)</f>
        <v>0</v>
      </c>
      <c r="J21" s="80" t="e">
        <f>SUM(J19:J20)</f>
        <v>#VALUE!</v>
      </c>
      <c r="K21" s="81" t="e">
        <f>SUM(K19:K20)</f>
        <v>#VALUE!</v>
      </c>
      <c r="AC21" s="77"/>
      <c r="AJ21" s="16"/>
      <c r="AK21" s="16"/>
      <c r="AL21" s="16"/>
      <c r="AQ21" s="15"/>
      <c r="AR21" s="15"/>
      <c r="AS21" s="15"/>
      <c r="DE21" s="16"/>
      <c r="DF21" s="16"/>
      <c r="DG21" s="16"/>
      <c r="HP21" s="15"/>
      <c r="HQ21" s="15"/>
      <c r="HR21" s="15"/>
    </row>
    <row r="22" spans="2:226" x14ac:dyDescent="0.2">
      <c r="AF22" s="77"/>
    </row>
    <row r="23" spans="2:226" x14ac:dyDescent="0.2">
      <c r="B23" s="82" t="s">
        <v>71</v>
      </c>
      <c r="AF23" s="77"/>
    </row>
    <row r="24" spans="2:226" s="87" customFormat="1" ht="24" x14ac:dyDescent="0.2">
      <c r="B24" s="83" t="s">
        <v>51</v>
      </c>
      <c r="C24" s="84" t="s">
        <v>0</v>
      </c>
      <c r="D24" s="85" t="s">
        <v>86</v>
      </c>
      <c r="E24" s="85"/>
      <c r="F24" s="85"/>
      <c r="G24" s="83" t="s">
        <v>54</v>
      </c>
      <c r="H24" s="83" t="s">
        <v>55</v>
      </c>
      <c r="I24" s="83" t="s">
        <v>65</v>
      </c>
      <c r="J24" s="83" t="s">
        <v>56</v>
      </c>
      <c r="K24" s="83" t="s">
        <v>57</v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B24" s="86"/>
      <c r="AC24" s="86"/>
      <c r="AD24" s="86"/>
      <c r="AF24" s="77"/>
      <c r="AH24" s="88"/>
      <c r="AI24" s="88"/>
      <c r="AJ24" s="88"/>
      <c r="AK24" s="88"/>
      <c r="AL24" s="88"/>
      <c r="AM24" s="88"/>
      <c r="AN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</row>
    <row r="25" spans="2:226" s="76" customFormat="1" x14ac:dyDescent="0.2">
      <c r="B25" s="89">
        <v>1</v>
      </c>
      <c r="C25" s="90"/>
      <c r="D25" s="91"/>
      <c r="E25" s="91"/>
      <c r="F25" s="91"/>
      <c r="G25" s="92"/>
      <c r="H25" s="92"/>
      <c r="I25" s="93">
        <f>G25*H25</f>
        <v>0</v>
      </c>
      <c r="J25" s="94" t="e">
        <f>I25*($D$9+$D$10)</f>
        <v>#VALUE!</v>
      </c>
      <c r="K25" s="94" t="e">
        <f>I25-J25</f>
        <v>#VALUE!</v>
      </c>
      <c r="AF25" s="77"/>
      <c r="AH25" s="95"/>
      <c r="AI25" s="95"/>
      <c r="AJ25" s="95"/>
      <c r="AK25" s="95"/>
      <c r="AL25" s="95"/>
      <c r="AM25" s="95"/>
      <c r="AN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</row>
    <row r="26" spans="2:226" s="77" customFormat="1" x14ac:dyDescent="0.2">
      <c r="B26" s="89">
        <v>2</v>
      </c>
      <c r="C26" s="90"/>
      <c r="D26" s="91"/>
      <c r="E26" s="91"/>
      <c r="F26" s="91"/>
      <c r="G26" s="92">
        <v>0</v>
      </c>
      <c r="H26" s="92">
        <v>0</v>
      </c>
      <c r="I26" s="93">
        <f t="shared" ref="I26:I27" si="0">G26*H26</f>
        <v>0</v>
      </c>
      <c r="J26" s="94" t="e">
        <f>I26*($D$9+$D$10)</f>
        <v>#VALUE!</v>
      </c>
      <c r="K26" s="94" t="e">
        <f>I26-J26</f>
        <v>#VALUE!</v>
      </c>
      <c r="AH26" s="96"/>
      <c r="AI26" s="96"/>
      <c r="AJ26" s="96"/>
      <c r="AK26" s="96"/>
      <c r="AL26" s="96"/>
      <c r="AM26" s="96"/>
      <c r="AN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</row>
    <row r="27" spans="2:226" s="77" customFormat="1" x14ac:dyDescent="0.2">
      <c r="B27" s="89">
        <v>3</v>
      </c>
      <c r="C27" s="90"/>
      <c r="D27" s="91"/>
      <c r="E27" s="91"/>
      <c r="F27" s="91"/>
      <c r="G27" s="92">
        <v>0</v>
      </c>
      <c r="H27" s="92">
        <v>0</v>
      </c>
      <c r="I27" s="93">
        <f t="shared" si="0"/>
        <v>0</v>
      </c>
      <c r="J27" s="94" t="e">
        <f>I27*($D$9+$D$10)</f>
        <v>#VALUE!</v>
      </c>
      <c r="K27" s="94" t="e">
        <f>I27-J27</f>
        <v>#VALUE!</v>
      </c>
      <c r="AH27" s="96"/>
      <c r="AI27" s="96"/>
      <c r="AJ27" s="96"/>
      <c r="AK27" s="96"/>
      <c r="AL27" s="96"/>
      <c r="AM27" s="96"/>
      <c r="AN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</row>
    <row r="28" spans="2:226" s="101" customFormat="1" x14ac:dyDescent="0.2">
      <c r="B28" s="97" t="s">
        <v>52</v>
      </c>
      <c r="C28" s="97" t="s">
        <v>58</v>
      </c>
      <c r="D28" s="98" t="s">
        <v>59</v>
      </c>
      <c r="E28" s="98"/>
      <c r="F28" s="98"/>
      <c r="G28" s="99"/>
      <c r="H28" s="99"/>
      <c r="I28" s="100">
        <f>SUM(I25:I27)</f>
        <v>0</v>
      </c>
      <c r="J28" s="100" t="e">
        <f>SUM(J25:J27)</f>
        <v>#VALUE!</v>
      </c>
      <c r="K28" s="100" t="e">
        <f>SUM(K25:K27)</f>
        <v>#VALUE!</v>
      </c>
      <c r="AF28" s="77"/>
      <c r="AH28" s="102"/>
      <c r="AI28" s="102"/>
      <c r="AJ28" s="102"/>
      <c r="AK28" s="102"/>
      <c r="AL28" s="102"/>
      <c r="AM28" s="102"/>
      <c r="AN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</row>
    <row r="29" spans="2:226" x14ac:dyDescent="0.2">
      <c r="AF29" s="77"/>
    </row>
    <row r="30" spans="2:226" x14ac:dyDescent="0.2">
      <c r="B30" s="82" t="s">
        <v>70</v>
      </c>
      <c r="AF30" s="77"/>
    </row>
    <row r="31" spans="2:226" ht="24" x14ac:dyDescent="0.2">
      <c r="B31" s="83" t="s">
        <v>51</v>
      </c>
      <c r="C31" s="84" t="s">
        <v>0</v>
      </c>
      <c r="D31" s="85" t="s">
        <v>41</v>
      </c>
      <c r="E31" s="85"/>
      <c r="F31" s="85"/>
      <c r="G31" s="83" t="s">
        <v>54</v>
      </c>
      <c r="H31" s="83" t="s">
        <v>55</v>
      </c>
      <c r="I31" s="83" t="s">
        <v>65</v>
      </c>
      <c r="J31" s="83" t="s">
        <v>56</v>
      </c>
      <c r="K31" s="83" t="s">
        <v>57</v>
      </c>
      <c r="AF31" s="77"/>
    </row>
    <row r="32" spans="2:226" s="77" customFormat="1" x14ac:dyDescent="0.2">
      <c r="B32" s="89">
        <v>1</v>
      </c>
      <c r="C32" s="90"/>
      <c r="D32" s="91"/>
      <c r="E32" s="91"/>
      <c r="F32" s="91"/>
      <c r="G32" s="92">
        <v>0</v>
      </c>
      <c r="H32" s="92">
        <v>0</v>
      </c>
      <c r="I32" s="93">
        <f>G32*H32</f>
        <v>0</v>
      </c>
      <c r="J32" s="94" t="e">
        <f>I32*($D$9+$D$10)</f>
        <v>#VALUE!</v>
      </c>
      <c r="K32" s="94" t="e">
        <f>I32-J32</f>
        <v>#VALUE!</v>
      </c>
      <c r="AM32" s="96"/>
      <c r="AN32" s="96"/>
      <c r="AO32" s="96"/>
      <c r="AP32" s="96"/>
      <c r="AQ32" s="96"/>
      <c r="AR32" s="96"/>
      <c r="AS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</row>
    <row r="33" spans="2:226" s="77" customFormat="1" x14ac:dyDescent="0.2">
      <c r="B33" s="89">
        <v>2</v>
      </c>
      <c r="C33" s="90"/>
      <c r="D33" s="91"/>
      <c r="E33" s="91"/>
      <c r="F33" s="91"/>
      <c r="G33" s="92">
        <v>0</v>
      </c>
      <c r="H33" s="92">
        <v>0</v>
      </c>
      <c r="I33" s="93">
        <f t="shared" ref="I33:I34" si="1">G33*H33</f>
        <v>0</v>
      </c>
      <c r="J33" s="94" t="e">
        <f>I33*($D$9+$D$10)</f>
        <v>#VALUE!</v>
      </c>
      <c r="K33" s="94" t="e">
        <f>I33-J33</f>
        <v>#VALUE!</v>
      </c>
      <c r="AM33" s="96"/>
      <c r="AN33" s="96"/>
      <c r="AO33" s="96"/>
      <c r="AP33" s="96"/>
      <c r="AQ33" s="96"/>
      <c r="AR33" s="96"/>
      <c r="AS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</row>
    <row r="34" spans="2:226" s="77" customFormat="1" x14ac:dyDescent="0.2">
      <c r="B34" s="89">
        <v>3</v>
      </c>
      <c r="C34" s="90"/>
      <c r="D34" s="91"/>
      <c r="E34" s="91"/>
      <c r="F34" s="91"/>
      <c r="G34" s="92">
        <v>0</v>
      </c>
      <c r="H34" s="92">
        <v>0</v>
      </c>
      <c r="I34" s="93">
        <f t="shared" si="1"/>
        <v>0</v>
      </c>
      <c r="J34" s="94" t="e">
        <f>I34*($D$9+$D$10)</f>
        <v>#VALUE!</v>
      </c>
      <c r="K34" s="94" t="e">
        <f>I34-J34</f>
        <v>#VALUE!</v>
      </c>
      <c r="AM34" s="96"/>
      <c r="AN34" s="96"/>
      <c r="AO34" s="96"/>
      <c r="AP34" s="96"/>
      <c r="AQ34" s="96"/>
      <c r="AR34" s="96"/>
      <c r="AS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</row>
    <row r="35" spans="2:226" x14ac:dyDescent="0.2">
      <c r="B35" s="97" t="s">
        <v>52</v>
      </c>
      <c r="C35" s="97" t="s">
        <v>58</v>
      </c>
      <c r="D35" s="98" t="s">
        <v>59</v>
      </c>
      <c r="E35" s="98"/>
      <c r="F35" s="98"/>
      <c r="G35" s="99"/>
      <c r="H35" s="99"/>
      <c r="I35" s="100">
        <f>SUM(I32:I34)</f>
        <v>0</v>
      </c>
      <c r="J35" s="100" t="e">
        <f>SUM(J32:J34)</f>
        <v>#VALUE!</v>
      </c>
      <c r="K35" s="100" t="e">
        <f>SUM(K32:K34)</f>
        <v>#VALUE!</v>
      </c>
    </row>
  </sheetData>
  <protectedRanges>
    <protectedRange sqref="G2:I2" name="Диапазон1"/>
    <protectedRange sqref="AB24:AE24 AG24:IC24 L24:Z24" name="Диапазон3"/>
    <protectedRange sqref="G24 G31" name="Диапазон1_2"/>
    <protectedRange sqref="H31:K31 I18:K18 H24:K24" name="Диапазон3_3"/>
  </protectedRanges>
  <mergeCells count="55">
    <mergeCell ref="D32:F32"/>
    <mergeCell ref="D33:F33"/>
    <mergeCell ref="G7:I7"/>
    <mergeCell ref="D28:F28"/>
    <mergeCell ref="D35:F35"/>
    <mergeCell ref="D34:F34"/>
    <mergeCell ref="D27:F27"/>
    <mergeCell ref="J5:K5"/>
    <mergeCell ref="D31:F31"/>
    <mergeCell ref="D25:F25"/>
    <mergeCell ref="G15:K15"/>
    <mergeCell ref="G14:I14"/>
    <mergeCell ref="D26:F26"/>
    <mergeCell ref="G9:I9"/>
    <mergeCell ref="B12:C12"/>
    <mergeCell ref="D24:F24"/>
    <mergeCell ref="B15:D15"/>
    <mergeCell ref="B5:C5"/>
    <mergeCell ref="B6:C6"/>
    <mergeCell ref="B13:C13"/>
    <mergeCell ref="B14:C14"/>
    <mergeCell ref="B10:C10"/>
    <mergeCell ref="D18:H18"/>
    <mergeCell ref="D19:H19"/>
    <mergeCell ref="D20:H20"/>
    <mergeCell ref="D21:H21"/>
    <mergeCell ref="B7:C7"/>
    <mergeCell ref="B9:C9"/>
    <mergeCell ref="G13:I13"/>
    <mergeCell ref="G12:I12"/>
    <mergeCell ref="G10:I10"/>
    <mergeCell ref="J6:K6"/>
    <mergeCell ref="J7:K7"/>
    <mergeCell ref="G6:I6"/>
    <mergeCell ref="F2:I2"/>
    <mergeCell ref="B11:D11"/>
    <mergeCell ref="G8:I8"/>
    <mergeCell ref="G11:I11"/>
    <mergeCell ref="B8:C8"/>
    <mergeCell ref="G3:I3"/>
    <mergeCell ref="G5:I5"/>
    <mergeCell ref="G4:I4"/>
    <mergeCell ref="B2:D2"/>
    <mergeCell ref="B3:C3"/>
    <mergeCell ref="B4:C4"/>
    <mergeCell ref="J8:K8"/>
    <mergeCell ref="J12:K12"/>
    <mergeCell ref="J2:K2"/>
    <mergeCell ref="J3:K3"/>
    <mergeCell ref="J4:K4"/>
    <mergeCell ref="J13:K13"/>
    <mergeCell ref="J14:K14"/>
    <mergeCell ref="J9:K9"/>
    <mergeCell ref="J10:K10"/>
    <mergeCell ref="J11:K11"/>
  </mergeCells>
  <conditionalFormatting sqref="G3:G4">
    <cfRule type="expression" dxfId="1" priority="1" stopIfTrue="1">
      <formula>LEN($G$3)&gt;50</formula>
    </cfRule>
  </conditionalFormatting>
  <conditionalFormatting sqref="J3:J4">
    <cfRule type="expression" dxfId="0" priority="3" stopIfTrue="1">
      <formula>#REF!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F71D-0387-6543-AAA5-3D6BC3EE7CD5}">
  <dimension ref="B2:O29"/>
  <sheetViews>
    <sheetView topLeftCell="A5" workbookViewId="0">
      <selection activeCell="I14" sqref="I14:N14"/>
    </sheetView>
  </sheetViews>
  <sheetFormatPr defaultColWidth="11" defaultRowHeight="15.75" x14ac:dyDescent="0.25"/>
  <cols>
    <col min="1" max="1" width="1.625" customWidth="1"/>
    <col min="2" max="2" width="15.625" customWidth="1"/>
    <col min="3" max="3" width="23.375" customWidth="1"/>
    <col min="4" max="4" width="23.125" customWidth="1"/>
    <col min="5" max="5" width="31.375" customWidth="1"/>
    <col min="6" max="6" width="14.5" customWidth="1"/>
    <col min="7" max="7" width="15.5" customWidth="1"/>
    <col min="8" max="8" width="2.125" customWidth="1"/>
    <col min="9" max="9" width="15.625" customWidth="1"/>
    <col min="10" max="10" width="23.375" customWidth="1"/>
    <col min="11" max="11" width="23.125" customWidth="1"/>
    <col min="12" max="12" width="14.5" customWidth="1"/>
    <col min="13" max="13" width="15.5" customWidth="1"/>
    <col min="14" max="14" width="30.875" customWidth="1"/>
    <col min="15" max="15" width="2.125" customWidth="1"/>
  </cols>
  <sheetData>
    <row r="2" spans="2:15" x14ac:dyDescent="0.25">
      <c r="B2" s="2" t="s">
        <v>12</v>
      </c>
      <c r="I2" s="2" t="s">
        <v>40</v>
      </c>
    </row>
    <row r="3" spans="2:15" x14ac:dyDescent="0.25">
      <c r="B3" t="s">
        <v>26</v>
      </c>
      <c r="I3" s="11" t="s">
        <v>25</v>
      </c>
    </row>
    <row r="4" spans="2:15" x14ac:dyDescent="0.25">
      <c r="B4" t="s">
        <v>27</v>
      </c>
    </row>
    <row r="5" spans="2:15" x14ac:dyDescent="0.25">
      <c r="B5" s="1" t="s">
        <v>28</v>
      </c>
    </row>
    <row r="6" spans="2:15" ht="47.25" x14ac:dyDescent="0.25">
      <c r="B6" s="4" t="s">
        <v>24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I6" s="4" t="s">
        <v>24</v>
      </c>
      <c r="J6" s="4" t="s">
        <v>1</v>
      </c>
      <c r="K6" s="4" t="s">
        <v>2</v>
      </c>
      <c r="L6" s="4" t="s">
        <v>4</v>
      </c>
      <c r="M6" s="4" t="s">
        <v>5</v>
      </c>
      <c r="N6" s="4" t="s">
        <v>36</v>
      </c>
    </row>
    <row r="7" spans="2:15" ht="94.5" x14ac:dyDescent="0.25">
      <c r="B7" s="8" t="s">
        <v>30</v>
      </c>
      <c r="C7" s="8" t="s">
        <v>31</v>
      </c>
      <c r="D7" s="8" t="s">
        <v>33</v>
      </c>
      <c r="E7" s="5" t="s">
        <v>16</v>
      </c>
      <c r="F7" s="8" t="s">
        <v>32</v>
      </c>
      <c r="G7" s="5" t="s">
        <v>21</v>
      </c>
      <c r="I7" s="8" t="s">
        <v>34</v>
      </c>
      <c r="J7" s="8" t="s">
        <v>31</v>
      </c>
      <c r="K7" s="8" t="s">
        <v>33</v>
      </c>
      <c r="L7" s="8" t="s">
        <v>32</v>
      </c>
      <c r="M7" s="5" t="s">
        <v>21</v>
      </c>
      <c r="N7" s="5" t="s">
        <v>37</v>
      </c>
    </row>
    <row r="8" spans="2:15" ht="94.5" x14ac:dyDescent="0.25">
      <c r="B8" s="5" t="s">
        <v>6</v>
      </c>
      <c r="C8" s="5" t="s">
        <v>7</v>
      </c>
      <c r="D8" s="5" t="s">
        <v>13</v>
      </c>
      <c r="E8" s="5" t="s">
        <v>16</v>
      </c>
      <c r="F8" s="5" t="s">
        <v>19</v>
      </c>
      <c r="G8" s="5" t="s">
        <v>21</v>
      </c>
      <c r="I8" s="8" t="s">
        <v>34</v>
      </c>
      <c r="J8" s="8" t="s">
        <v>31</v>
      </c>
      <c r="K8" s="5" t="s">
        <v>13</v>
      </c>
      <c r="L8" s="5" t="s">
        <v>32</v>
      </c>
      <c r="M8" s="5" t="s">
        <v>21</v>
      </c>
      <c r="N8" s="5" t="s">
        <v>37</v>
      </c>
    </row>
    <row r="9" spans="2:15" ht="78.75" x14ac:dyDescent="0.25">
      <c r="B9" s="5" t="s">
        <v>9</v>
      </c>
      <c r="C9" s="5" t="s">
        <v>8</v>
      </c>
      <c r="D9" s="5" t="s">
        <v>14</v>
      </c>
      <c r="E9" s="5" t="s">
        <v>17</v>
      </c>
      <c r="F9" s="5" t="s">
        <v>20</v>
      </c>
      <c r="G9" s="5" t="s">
        <v>22</v>
      </c>
      <c r="I9" s="5" t="s">
        <v>38</v>
      </c>
      <c r="J9" s="5" t="s">
        <v>8</v>
      </c>
      <c r="K9" s="5" t="s">
        <v>14</v>
      </c>
      <c r="L9" s="5" t="s">
        <v>20</v>
      </c>
      <c r="M9" s="5" t="s">
        <v>22</v>
      </c>
      <c r="N9" s="5" t="s">
        <v>39</v>
      </c>
    </row>
    <row r="10" spans="2:15" ht="78.75" x14ac:dyDescent="0.25">
      <c r="B10" s="5" t="s">
        <v>10</v>
      </c>
      <c r="C10" s="5" t="s">
        <v>11</v>
      </c>
      <c r="D10" s="5" t="s">
        <v>15</v>
      </c>
      <c r="E10" s="5" t="s">
        <v>18</v>
      </c>
      <c r="F10" s="5" t="s">
        <v>20</v>
      </c>
      <c r="G10" s="5" t="s">
        <v>23</v>
      </c>
      <c r="I10" s="5" t="s">
        <v>38</v>
      </c>
      <c r="J10" s="5" t="s">
        <v>8</v>
      </c>
      <c r="K10" s="5" t="s">
        <v>15</v>
      </c>
      <c r="L10" s="5" t="s">
        <v>20</v>
      </c>
      <c r="M10" s="5" t="s">
        <v>22</v>
      </c>
      <c r="N10" s="5" t="s">
        <v>39</v>
      </c>
    </row>
    <row r="11" spans="2:15" x14ac:dyDescent="0.25">
      <c r="C11" s="3"/>
      <c r="D11" s="3"/>
      <c r="E11" s="3"/>
      <c r="F11" s="3"/>
      <c r="G11" s="3"/>
      <c r="J11" s="3"/>
      <c r="K11" s="3"/>
      <c r="L11" s="3"/>
      <c r="M11" s="3"/>
      <c r="N11" s="3"/>
    </row>
    <row r="12" spans="2:15" x14ac:dyDescent="0.25">
      <c r="B12" s="7" t="s">
        <v>29</v>
      </c>
      <c r="C12" s="3"/>
      <c r="D12" s="3"/>
      <c r="E12" s="3"/>
      <c r="F12" s="3"/>
      <c r="G12" s="3"/>
      <c r="I12" s="7" t="s">
        <v>35</v>
      </c>
      <c r="J12" s="3"/>
      <c r="K12" s="3"/>
      <c r="L12" s="3"/>
      <c r="M12" s="3"/>
      <c r="N12" s="3"/>
    </row>
    <row r="13" spans="2:15" ht="33" customHeight="1" x14ac:dyDescent="0.25">
      <c r="C13" s="3"/>
      <c r="D13" s="3"/>
      <c r="E13" s="3"/>
      <c r="F13" s="3"/>
      <c r="G13" s="3"/>
      <c r="I13" s="14" t="s">
        <v>68</v>
      </c>
      <c r="J13" s="14"/>
      <c r="K13" s="14"/>
      <c r="L13" s="14"/>
      <c r="M13" s="14"/>
      <c r="N13" s="14"/>
      <c r="O13" s="10"/>
    </row>
    <row r="14" spans="2:15" ht="32.1" customHeight="1" x14ac:dyDescent="0.25">
      <c r="C14" s="3"/>
      <c r="D14" s="3"/>
      <c r="E14" s="3"/>
      <c r="F14" s="3"/>
      <c r="G14" s="3"/>
      <c r="I14" s="12"/>
      <c r="J14" s="13"/>
      <c r="K14" s="13"/>
      <c r="L14" s="13"/>
      <c r="M14" s="13"/>
      <c r="N14" s="13"/>
      <c r="O14" s="9"/>
    </row>
    <row r="15" spans="2:15" x14ac:dyDescent="0.25">
      <c r="C15" s="3"/>
      <c r="D15" s="3"/>
      <c r="E15" s="3"/>
      <c r="F15" s="3"/>
      <c r="G15" s="3"/>
      <c r="J15" s="3"/>
      <c r="K15" s="3"/>
      <c r="L15" s="3"/>
      <c r="M15" s="3"/>
      <c r="N15" s="3"/>
    </row>
    <row r="16" spans="2:15" x14ac:dyDescent="0.25">
      <c r="B16" s="7"/>
      <c r="C16" s="3"/>
      <c r="D16" s="3"/>
      <c r="E16" s="3"/>
      <c r="F16" s="3"/>
      <c r="G16" s="3"/>
      <c r="J16" s="3"/>
      <c r="K16" s="3"/>
      <c r="L16" s="3"/>
      <c r="M16" s="3"/>
      <c r="N16" s="3"/>
    </row>
    <row r="17" spans="3:14" x14ac:dyDescent="0.25">
      <c r="C17" s="3"/>
      <c r="D17" s="3"/>
      <c r="E17" s="3"/>
      <c r="F17" s="3"/>
      <c r="G17" s="3"/>
      <c r="K17" s="3"/>
      <c r="L17" s="3"/>
      <c r="M17" s="3"/>
      <c r="N17" s="3"/>
    </row>
    <row r="18" spans="3:14" x14ac:dyDescent="0.25">
      <c r="C18" s="3"/>
      <c r="D18" s="3"/>
      <c r="E18" s="3"/>
      <c r="F18" s="3"/>
      <c r="G18" s="3"/>
      <c r="K18" s="3"/>
      <c r="L18" s="3"/>
      <c r="M18" s="3"/>
      <c r="N18" s="3"/>
    </row>
    <row r="19" spans="3:14" x14ac:dyDescent="0.25">
      <c r="C19" s="3"/>
      <c r="D19" s="3"/>
      <c r="E19" s="3"/>
      <c r="F19" s="3"/>
      <c r="G19" s="3"/>
      <c r="J19" s="3"/>
      <c r="K19" s="3"/>
      <c r="L19" s="3"/>
      <c r="M19" s="3"/>
      <c r="N19" s="3"/>
    </row>
    <row r="20" spans="3:14" x14ac:dyDescent="0.25">
      <c r="C20" s="3"/>
      <c r="D20" s="3"/>
      <c r="E20" s="3"/>
      <c r="F20" s="3"/>
      <c r="G20" s="3"/>
      <c r="I20" s="7"/>
      <c r="J20" s="3"/>
      <c r="K20" s="3"/>
      <c r="L20" s="3"/>
      <c r="M20" s="3"/>
      <c r="N20" s="3"/>
    </row>
    <row r="21" spans="3:14" x14ac:dyDescent="0.25">
      <c r="C21" s="3"/>
      <c r="D21" s="3"/>
      <c r="E21" s="3"/>
      <c r="F21" s="3"/>
      <c r="G21" s="3"/>
      <c r="I21" s="6"/>
      <c r="J21" s="3"/>
      <c r="K21" s="3"/>
      <c r="L21" s="3"/>
      <c r="M21" s="3"/>
      <c r="N21" s="3"/>
    </row>
    <row r="22" spans="3:14" x14ac:dyDescent="0.25">
      <c r="C22" s="3"/>
      <c r="D22" s="3"/>
      <c r="E22" s="3"/>
      <c r="F22" s="3"/>
      <c r="G22" s="3"/>
      <c r="J22" s="3"/>
      <c r="K22" s="3"/>
      <c r="L22" s="3"/>
      <c r="M22" s="3"/>
      <c r="N22" s="3"/>
    </row>
    <row r="23" spans="3:14" x14ac:dyDescent="0.25">
      <c r="C23" s="3"/>
      <c r="D23" s="3"/>
      <c r="E23" s="3"/>
      <c r="F23" s="3"/>
      <c r="G23" s="3"/>
      <c r="J23" s="3"/>
      <c r="K23" s="3"/>
      <c r="L23" s="3"/>
      <c r="M23" s="3"/>
      <c r="N23" s="3"/>
    </row>
    <row r="24" spans="3:14" x14ac:dyDescent="0.25">
      <c r="C24" s="3"/>
      <c r="D24" s="3"/>
      <c r="E24" s="3"/>
      <c r="F24" s="3"/>
      <c r="G24" s="3"/>
      <c r="I24" s="7"/>
      <c r="J24" s="3"/>
      <c r="K24" s="3"/>
      <c r="L24" s="3"/>
      <c r="M24" s="3"/>
      <c r="N24" s="3"/>
    </row>
    <row r="25" spans="3:14" x14ac:dyDescent="0.25">
      <c r="C25" s="3"/>
      <c r="D25" s="3"/>
      <c r="E25" s="3"/>
      <c r="F25" s="3"/>
      <c r="G25" s="3"/>
      <c r="I25" s="6"/>
      <c r="K25" s="3"/>
      <c r="L25" s="3"/>
      <c r="M25" s="3"/>
      <c r="N25" s="3"/>
    </row>
    <row r="26" spans="3:14" x14ac:dyDescent="0.25">
      <c r="C26" s="3"/>
      <c r="D26" s="3"/>
      <c r="E26" s="3"/>
      <c r="F26" s="3"/>
      <c r="G26" s="3"/>
      <c r="I26" s="9"/>
      <c r="K26" s="3"/>
      <c r="L26" s="3"/>
      <c r="M26" s="3"/>
      <c r="N26" s="3"/>
    </row>
    <row r="27" spans="3:14" x14ac:dyDescent="0.25">
      <c r="C27" s="3"/>
      <c r="D27" s="3"/>
      <c r="E27" s="3"/>
      <c r="F27" s="3"/>
      <c r="G27" s="3"/>
      <c r="J27" s="3"/>
      <c r="K27" s="3"/>
      <c r="L27" s="3"/>
      <c r="M27" s="3"/>
      <c r="N27" s="3"/>
    </row>
    <row r="28" spans="3:14" x14ac:dyDescent="0.25">
      <c r="C28" s="3"/>
      <c r="D28" s="3"/>
      <c r="E28" s="3"/>
      <c r="F28" s="3"/>
      <c r="G28" s="3"/>
      <c r="J28" s="3"/>
      <c r="K28" s="3"/>
      <c r="L28" s="3"/>
      <c r="M28" s="3"/>
      <c r="N28" s="3"/>
    </row>
    <row r="29" spans="3:14" x14ac:dyDescent="0.25">
      <c r="C29" s="3"/>
      <c r="D29" s="3"/>
      <c r="E29" s="3"/>
      <c r="F29" s="3"/>
      <c r="G29" s="3"/>
      <c r="J29" s="3"/>
      <c r="K29" s="3"/>
      <c r="L29" s="3"/>
      <c r="M29" s="3"/>
      <c r="N29" s="3"/>
    </row>
  </sheetData>
  <mergeCells count="2">
    <mergeCell ref="I14:N14"/>
    <mergeCell ref="I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SETERE OCR - order</vt:lpstr>
      <vt:lpstr>SETERE OCR - Подбор лицензий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iv</dc:creator>
  <cp:lastModifiedBy>Зимина Полина Викторовна</cp:lastModifiedBy>
  <dcterms:created xsi:type="dcterms:W3CDTF">2022-04-11T09:50:21Z</dcterms:created>
  <dcterms:modified xsi:type="dcterms:W3CDTF">2024-02-26T06:20:51Z</dcterms:modified>
</cp:coreProperties>
</file>