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licerCaches/slicerCache13.xml" ContentType="application/vnd.ms-excel.slicerCach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licerCaches/slicerCache11.xml" ContentType="application/vnd.ms-excel.slicerCache+xml"/>
  <Override PartName="/xl/slicerCaches/slicerCache12.xml" ContentType="application/vnd.ms-excel.slicerCache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licerCaches/slicerCache9.xml" ContentType="application/vnd.ms-excel.slicerCache+xml"/>
  <Override PartName="/xl/slicerCaches/slicerCache10.xml" ContentType="application/vnd.ms-excel.slicerCache+xml"/>
  <Override PartName="/xl/sharedStrings.xml" ContentType="application/vnd.openxmlformats-officedocument.spreadsheetml.sharedStrings+xml"/>
  <Override PartName="/xl/slicerCaches/slicerCache7.xml" ContentType="application/vnd.ms-excel.slicerCache+xml"/>
  <Override PartName="/xl/slicerCaches/slicerCache8.xml" ContentType="application/vnd.ms-excel.slicerCache+xml"/>
  <Override PartName="/xl/pivotCache/pivotCacheRecords1.xml" ContentType="application/vnd.openxmlformats-officedocument.spreadsheetml.pivotCacheRecords+xml"/>
  <Override PartName="/xl/slicerCaches/slicerCache5.xml" ContentType="application/vnd.ms-excel.slicerCache+xml"/>
  <Override PartName="/xl/slicerCaches/slicerCache6.xml" ContentType="application/vnd.ms-excel.slicerCache+xml"/>
  <Override PartName="/xl/slicers/slicer1.xml" ContentType="application/vnd.ms-excel.slicer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0" yWindow="-120" windowWidth="29040" windowHeight="15840" activeTab="2"/>
  </bookViews>
  <sheets>
    <sheet name="Главная" sheetId="10" r:id="rId1"/>
    <sheet name="Изменения в прайс-листе" sheetId="9" r:id="rId2"/>
    <sheet name="Price-List" sheetId="7" r:id="rId3"/>
    <sheet name="Калькулятор" sheetId="8" r:id="rId4"/>
    <sheet name="Active" sheetId="1" state="hidden" r:id="rId5"/>
  </sheets>
  <definedNames>
    <definedName name="_xlnm._FilterDatabase" localSheetId="4" hidden="1">Active!$A$1:$AQ$964</definedName>
    <definedName name="_xlnm._FilterDatabase" localSheetId="1" hidden="1">'Изменения в прайс-листе'!$A$4:$BA$349</definedName>
    <definedName name="Platform">OFFSET(#REF!,,,#REF!)</definedName>
    <definedName name="Product_subtype">OFFSET(#REF!,,,#REF!)</definedName>
    <definedName name="Product_type">OFFSET(#REF!,,,#REF!)</definedName>
    <definedName name="Program">OFFSET(#REF!,,,#REF!)</definedName>
    <definedName name="Transaction_type">OFFSET(#REF!,,,#REF!)</definedName>
    <definedName name="_xlnm.Criteria" localSheetId="4">Active!$X:$X</definedName>
    <definedName name="Срез_PLATFORM">#N/A</definedName>
    <definedName name="Срез_PRICING_LEVER">#N/A</definedName>
    <definedName name="Срез_PRODUCT">#N/A</definedName>
    <definedName name="Срез_PRODUCT_EXTENSION">#N/A</definedName>
    <definedName name="Срез_Product_Family">#N/A</definedName>
    <definedName name="Срез_PRODUCT_SUBTYPE">#N/A</definedName>
    <definedName name="Срез_PRODUCT_TYPE">#N/A</definedName>
    <definedName name="Срез_PRODUCT_USAGE_TYPE">#N/A</definedName>
    <definedName name="Срез_PROGRAM">#N/A</definedName>
    <definedName name="Срез_QUANTITY_TO">#N/A</definedName>
    <definedName name="Срез_SECONDARY_METER_COUNT">#N/A</definedName>
    <definedName name="Срез_TRANSACTION_DURATION">#N/A</definedName>
    <definedName name="Срез_TRANSACTION_TYPE">#N/A</definedName>
  </definedNames>
  <calcPr calcId="125725" refMode="R1C1"/>
  <pivotCaches>
    <pivotCache cacheId="0" r:id="rId6"/>
  </pivotCaches>
  <extLst xmlns:x15="http://schemas.microsoft.com/office/spreadsheetml/2010/11/main"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" i="8"/>
  <c r="H41"/>
  <c r="I41" s="1"/>
  <c r="E41"/>
  <c r="C41"/>
  <c r="J40"/>
  <c r="H40"/>
  <c r="I40" s="1"/>
  <c r="E40"/>
  <c r="C40"/>
  <c r="J39"/>
  <c r="H39"/>
  <c r="I39" s="1"/>
  <c r="E39"/>
  <c r="C39"/>
  <c r="J38"/>
  <c r="H38"/>
  <c r="I38" s="1"/>
  <c r="E38"/>
  <c r="C38"/>
  <c r="J37"/>
  <c r="H37"/>
  <c r="I37" s="1"/>
  <c r="E37"/>
  <c r="C37"/>
  <c r="J36"/>
  <c r="H36"/>
  <c r="E36"/>
  <c r="C36"/>
  <c r="J35"/>
  <c r="H35"/>
  <c r="E35"/>
  <c r="C35"/>
  <c r="J34"/>
  <c r="H34"/>
  <c r="I34" s="1"/>
  <c r="E34"/>
  <c r="C34"/>
  <c r="J33"/>
  <c r="H33"/>
  <c r="I33" s="1"/>
  <c r="E33"/>
  <c r="C33"/>
  <c r="J32"/>
  <c r="H32"/>
  <c r="E32"/>
  <c r="C32"/>
  <c r="J31"/>
  <c r="H31"/>
  <c r="E31"/>
  <c r="C31"/>
  <c r="J30"/>
  <c r="H30"/>
  <c r="I30" s="1"/>
  <c r="E30"/>
  <c r="C30"/>
  <c r="J29"/>
  <c r="H29"/>
  <c r="I29" s="1"/>
  <c r="E29"/>
  <c r="C29"/>
  <c r="J28"/>
  <c r="H28"/>
  <c r="E28"/>
  <c r="C28"/>
  <c r="J27"/>
  <c r="H27"/>
  <c r="E27"/>
  <c r="C27"/>
  <c r="J26"/>
  <c r="H26"/>
  <c r="I26" s="1"/>
  <c r="E26"/>
  <c r="C26"/>
  <c r="J25"/>
  <c r="H25"/>
  <c r="I25" s="1"/>
  <c r="E25"/>
  <c r="C25"/>
  <c r="J24"/>
  <c r="H24"/>
  <c r="E24"/>
  <c r="C24"/>
  <c r="J23"/>
  <c r="H23"/>
  <c r="E23"/>
  <c r="C23"/>
  <c r="J22"/>
  <c r="H22"/>
  <c r="I22" s="1"/>
  <c r="E22"/>
  <c r="C22"/>
  <c r="J21"/>
  <c r="H21"/>
  <c r="I21" s="1"/>
  <c r="E21"/>
  <c r="C21"/>
  <c r="J20"/>
  <c r="H20"/>
  <c r="E20"/>
  <c r="C20"/>
  <c r="J19"/>
  <c r="H19"/>
  <c r="E19"/>
  <c r="C19"/>
  <c r="J18"/>
  <c r="H18"/>
  <c r="I18" s="1"/>
  <c r="E18"/>
  <c r="C18"/>
  <c r="J17"/>
  <c r="H17"/>
  <c r="I17" s="1"/>
  <c r="E17"/>
  <c r="C17"/>
  <c r="J16"/>
  <c r="H16"/>
  <c r="E16"/>
  <c r="C16"/>
  <c r="J15"/>
  <c r="H15"/>
  <c r="E15"/>
  <c r="C15"/>
  <c r="J14"/>
  <c r="H14"/>
  <c r="I14" s="1"/>
  <c r="E14"/>
  <c r="C14"/>
  <c r="J13"/>
  <c r="H13"/>
  <c r="I13" s="1"/>
  <c r="E13"/>
  <c r="C13"/>
  <c r="J12"/>
  <c r="H12"/>
  <c r="E12"/>
  <c r="C12"/>
  <c r="J11"/>
  <c r="H11"/>
  <c r="E11"/>
  <c r="C11"/>
  <c r="J10"/>
  <c r="H10"/>
  <c r="I10" s="1"/>
  <c r="E10"/>
  <c r="C10"/>
  <c r="J9"/>
  <c r="H9"/>
  <c r="I9" s="1"/>
  <c r="E9"/>
  <c r="C9"/>
  <c r="J8"/>
  <c r="H8"/>
  <c r="E8"/>
  <c r="C8"/>
  <c r="J7"/>
  <c r="H7"/>
  <c r="E7"/>
  <c r="C7"/>
  <c r="J6"/>
  <c r="H6"/>
  <c r="I6" s="1"/>
  <c r="E6"/>
  <c r="C6"/>
  <c r="J5"/>
  <c r="H5"/>
  <c r="I5" s="1"/>
  <c r="E5"/>
  <c r="C5"/>
  <c r="J4"/>
  <c r="H4"/>
  <c r="E4"/>
  <c r="C4"/>
  <c r="J3"/>
  <c r="H3"/>
  <c r="E3"/>
  <c r="C3"/>
  <c r="J2"/>
  <c r="H2"/>
  <c r="I2" s="1"/>
  <c r="E2"/>
  <c r="C2"/>
  <c r="F6" l="1"/>
  <c r="G6" s="1"/>
  <c r="F9"/>
  <c r="G9" s="1"/>
  <c r="F14"/>
  <c r="G14" s="1"/>
  <c r="F17"/>
  <c r="G17" s="1"/>
  <c r="F22"/>
  <c r="G22" s="1"/>
  <c r="F3"/>
  <c r="G3" s="1"/>
  <c r="F4"/>
  <c r="G4" s="1"/>
  <c r="F11"/>
  <c r="G11" s="1"/>
  <c r="F12"/>
  <c r="G12" s="1"/>
  <c r="F19"/>
  <c r="G19" s="1"/>
  <c r="F20"/>
  <c r="G20" s="1"/>
  <c r="F27"/>
  <c r="G27" s="1"/>
  <c r="F28"/>
  <c r="G28" s="1"/>
  <c r="F31"/>
  <c r="G31" s="1"/>
  <c r="F32"/>
  <c r="G32" s="1"/>
  <c r="F34"/>
  <c r="G34" s="1"/>
  <c r="F38"/>
  <c r="G38" s="1"/>
  <c r="F39"/>
  <c r="G39" s="1"/>
  <c r="F7"/>
  <c r="G7" s="1"/>
  <c r="F8"/>
  <c r="G8" s="1"/>
  <c r="F15"/>
  <c r="G15" s="1"/>
  <c r="F16"/>
  <c r="G16" s="1"/>
  <c r="F23"/>
  <c r="G23" s="1"/>
  <c r="F24"/>
  <c r="G24" s="1"/>
  <c r="F5"/>
  <c r="G5" s="1"/>
  <c r="F10"/>
  <c r="G10" s="1"/>
  <c r="F13"/>
  <c r="G13" s="1"/>
  <c r="F18"/>
  <c r="G18" s="1"/>
  <c r="F21"/>
  <c r="G21" s="1"/>
  <c r="F26"/>
  <c r="G26" s="1"/>
  <c r="F35"/>
  <c r="G35" s="1"/>
  <c r="F36"/>
  <c r="G36" s="1"/>
  <c r="F41"/>
  <c r="G41" s="1"/>
  <c r="F25"/>
  <c r="G25" s="1"/>
  <c r="I28"/>
  <c r="F29"/>
  <c r="G29" s="1"/>
  <c r="I32"/>
  <c r="F33"/>
  <c r="G33" s="1"/>
  <c r="I36"/>
  <c r="F37"/>
  <c r="G37" s="1"/>
  <c r="F30"/>
  <c r="G30" s="1"/>
  <c r="I27"/>
  <c r="I31"/>
  <c r="I35"/>
  <c r="F40"/>
  <c r="G40" s="1"/>
  <c r="I4"/>
  <c r="I8"/>
  <c r="I12"/>
  <c r="I16"/>
  <c r="I20"/>
  <c r="I24"/>
  <c r="I3"/>
  <c r="I7"/>
  <c r="I11"/>
  <c r="I15"/>
  <c r="I19"/>
  <c r="I23"/>
  <c r="F2"/>
  <c r="G2" s="1"/>
  <c r="G42" l="1"/>
  <c r="I42"/>
</calcChain>
</file>

<file path=xl/sharedStrings.xml><?xml version="1.0" encoding="utf-8"?>
<sst xmlns="http://schemas.openxmlformats.org/spreadsheetml/2006/main" count="32721" uniqueCount="2147">
  <si>
    <t>CHANGE STATUS</t>
  </si>
  <si>
    <t>PRODUCT</t>
  </si>
  <si>
    <t>PRODUCT EXTENSION</t>
  </si>
  <si>
    <t>SKU</t>
  </si>
  <si>
    <t>SKU DESCRIPTION</t>
  </si>
  <si>
    <t>PROGRAM</t>
  </si>
  <si>
    <t>QUANTITY FROM</t>
  </si>
  <si>
    <t>QUANTITY TO</t>
  </si>
  <si>
    <t>PLATFORM</t>
  </si>
  <si>
    <t>PRODUCT TYPE</t>
  </si>
  <si>
    <t>PRODUCT SUBTYPE</t>
  </si>
  <si>
    <t>PRODUCT USAGE TYPE</t>
  </si>
  <si>
    <t>PRODUCT FULFILLMENT TYPE</t>
  </si>
  <si>
    <t>TRANSACTION TYPE</t>
  </si>
  <si>
    <t>TRANSACTION DURATION</t>
  </si>
  <si>
    <t>LANGUAGE</t>
  </si>
  <si>
    <t>WEIGHT UOM</t>
  </si>
  <si>
    <t>WEIGHT</t>
  </si>
  <si>
    <t>BARCODE</t>
  </si>
  <si>
    <t>MEDIA TYPE</t>
  </si>
  <si>
    <t>CAPACITY</t>
  </si>
  <si>
    <t>IO CONFIG</t>
  </si>
  <si>
    <t>METER</t>
  </si>
  <si>
    <t>METER COUNT</t>
  </si>
  <si>
    <t>SECONDARY METER</t>
  </si>
  <si>
    <t>SECONDARY METER COUNT</t>
  </si>
  <si>
    <t>CURRENCY</t>
  </si>
  <si>
    <t>-</t>
  </si>
  <si>
    <t>Product</t>
  </si>
  <si>
    <t>CHANGE STATUS EFFECTIVE DATE</t>
  </si>
  <si>
    <t>PRICING LEVER</t>
  </si>
  <si>
    <t>Description</t>
  </si>
  <si>
    <t>NOTIFICATION ID</t>
  </si>
  <si>
    <t>ADDITIONAL SKUS</t>
  </si>
  <si>
    <t>NEW PRODUCT</t>
  </si>
  <si>
    <t>NEW VERSION - NO CHANGE TO SKUS</t>
  </si>
  <si>
    <t>Notification ID</t>
  </si>
  <si>
    <t>VARIOUS</t>
  </si>
  <si>
    <t>BACKUP EXEC</t>
  </si>
  <si>
    <t>NETBACKUP APPLIANCE</t>
  </si>
  <si>
    <t>CN0180</t>
  </si>
  <si>
    <t>NetBackup v9.0 - No SKU Changes - Details Page Only</t>
  </si>
  <si>
    <t>NETBACKUP</t>
  </si>
  <si>
    <t>CN0182</t>
  </si>
  <si>
    <t>NetBackup Flex Scale v1.3</t>
  </si>
  <si>
    <t>NETBACKUP FLEX SCALE</t>
  </si>
  <si>
    <t>BRONZE</t>
  </si>
  <si>
    <t>ACD</t>
  </si>
  <si>
    <t>MAINTENANCE</t>
  </si>
  <si>
    <t>ESSENTIAL</t>
  </si>
  <si>
    <t>N/A</t>
  </si>
  <si>
    <t>RENEWAL</t>
  </si>
  <si>
    <t>GL</t>
  </si>
  <si>
    <t>FRONT END TB</t>
  </si>
  <si>
    <t>USD</t>
  </si>
  <si>
    <t>CN0078-AR</t>
  </si>
  <si>
    <t>CORPORATE</t>
  </si>
  <si>
    <t>GOV</t>
  </si>
  <si>
    <t>GOLD</t>
  </si>
  <si>
    <t>SILVER</t>
  </si>
  <si>
    <t>LNX</t>
  </si>
  <si>
    <t>BUNDLE</t>
  </si>
  <si>
    <t>LICENSE + ESSENTIAL MAINTENANCE</t>
  </si>
  <si>
    <t>STANDARD</t>
  </si>
  <si>
    <t>ONPREMISE</t>
  </si>
  <si>
    <t>INITIAL</t>
  </si>
  <si>
    <t>LICENSE</t>
  </si>
  <si>
    <t>SUBSCRIPTION + ESSENTIAL MAINTENANCE</t>
  </si>
  <si>
    <t>WIN</t>
  </si>
  <si>
    <t>APTARE IT ANALYTICS</t>
  </si>
  <si>
    <t>CN0176-B</t>
  </si>
  <si>
    <t>SERVER</t>
  </si>
  <si>
    <t>AGENT FOR APPLICATIONS AND DBS</t>
  </si>
  <si>
    <t>13112-M3800</t>
  </si>
  <si>
    <t>BACKUP EXEC AGENT FOR APPLICATIONS AND DBS WIN 1 SERVER ONPREMISE STANDARD LICENSE + ESSENTIAL MAINTENANCE BUNDLE EXPIRED MAINT UPG INITIAL 12MO ACD</t>
  </si>
  <si>
    <t>EXPIRED MAINT UPG</t>
  </si>
  <si>
    <t>CN0164</t>
  </si>
  <si>
    <t>13112-M3801</t>
  </si>
  <si>
    <t>BACKUP EXEC AGENT FOR APPLICATIONS AND DBS WIN 1 SERVER ONPREMISE STANDARD LICENSE + ESSENTIAL MAINTENANCE BUNDLE EXPIRED MAINT UPG INITIAL 12MO CORPORATE</t>
  </si>
  <si>
    <t>13112-M3802</t>
  </si>
  <si>
    <t>BACKUP EXEC AGENT FOR APPLICATIONS AND DBS WIN 1 SERVER ONPREMISE STANDARD LICENSE + ESSENTIAL MAINTENANCE BUNDLE EXPIRED MAINT UPG INITIAL 12MO GOV</t>
  </si>
  <si>
    <t>13112-M3818</t>
  </si>
  <si>
    <t>BACKUP EXEC AGENT FOR APPLICATIONS AND DBS WIN 1 SERVER ONPREMISE STANDARD LICENSE + ESSENTIAL MAINTENANCE BUNDLE EXPIRED MAINT UPG INITIAL 24MO ACD</t>
  </si>
  <si>
    <t>13112-M3819</t>
  </si>
  <si>
    <t>BACKUP EXEC AGENT FOR APPLICATIONS AND DBS WIN 1 SERVER ONPREMISE STANDARD LICENSE + ESSENTIAL MAINTENANCE BUNDLE EXPIRED MAINT UPG INITIAL 24MO CORPORATE</t>
  </si>
  <si>
    <t>13112-M3820</t>
  </si>
  <si>
    <t>BACKUP EXEC AGENT FOR APPLICATIONS AND DBS WIN 1 SERVER ONPREMISE STANDARD LICENSE + ESSENTIAL MAINTENANCE BUNDLE EXPIRED MAINT UPG INITIAL 24MO GOV</t>
  </si>
  <si>
    <t>13112-M3824</t>
  </si>
  <si>
    <t>BACKUP EXEC AGENT FOR APPLICATIONS AND DBS WIN 1 SERVER ONPREMISE STANDARD LICENSE + ESSENTIAL MAINTENANCE BUNDLE EXPIRED MAINT UPG INITIAL 36MO ACD</t>
  </si>
  <si>
    <t>13112-M3825</t>
  </si>
  <si>
    <t>BACKUP EXEC AGENT FOR APPLICATIONS AND DBS WIN 1 SERVER ONPREMISE STANDARD LICENSE + ESSENTIAL MAINTENANCE BUNDLE EXPIRED MAINT UPG INITIAL 36MO CORPORATE</t>
  </si>
  <si>
    <t>13112-M3826</t>
  </si>
  <si>
    <t>BACKUP EXEC AGENT FOR APPLICATIONS AND DBS WIN 1 SERVER ONPREMISE STANDARD LICENSE + ESSENTIAL MAINTENANCE BUNDLE EXPIRED MAINT UPG INITIAL 36MO GOV</t>
  </si>
  <si>
    <t>13112-M0009</t>
  </si>
  <si>
    <t>BACKUP EXEC AGENT FOR APPLICATIONS AND DBS WIN 1 SERVER ONPREMISE STANDARD LICENSE + ESSENTIAL MAINTENANCE BUNDLE INITIAL 12MO ACD</t>
  </si>
  <si>
    <t>13112-M0008</t>
  </si>
  <si>
    <t>BACKUP EXEC AGENT FOR APPLICATIONS AND DBS WIN 1 SERVER ONPREMISE STANDARD LICENSE + ESSENTIAL MAINTENANCE BUNDLE INITIAL 12MO CORPORATE</t>
  </si>
  <si>
    <t>13112-M0010</t>
  </si>
  <si>
    <t>BACKUP EXEC AGENT FOR APPLICATIONS AND DBS WIN 1 SERVER ONPREMISE STANDARD LICENSE + ESSENTIAL MAINTENANCE BUNDLE INITIAL 12MO GOV</t>
  </si>
  <si>
    <t>13112-M0021</t>
  </si>
  <si>
    <t>BACKUP EXEC AGENT FOR APPLICATIONS AND DBS WIN 1 SERVER ONPREMISE STANDARD LICENSE + ESSENTIAL MAINTENANCE BUNDLE INITIAL 24MO ACD</t>
  </si>
  <si>
    <t>13112-M0020</t>
  </si>
  <si>
    <t>BACKUP EXEC AGENT FOR APPLICATIONS AND DBS WIN 1 SERVER ONPREMISE STANDARD LICENSE + ESSENTIAL MAINTENANCE BUNDLE INITIAL 24MO CORPORATE</t>
  </si>
  <si>
    <t>13112-M0022</t>
  </si>
  <si>
    <t>BACKUP EXEC AGENT FOR APPLICATIONS AND DBS WIN 1 SERVER ONPREMISE STANDARD LICENSE + ESSENTIAL MAINTENANCE BUNDLE INITIAL 24MO GOV</t>
  </si>
  <si>
    <t>13112-M0033</t>
  </si>
  <si>
    <t>BACKUP EXEC AGENT FOR APPLICATIONS AND DBS WIN 1 SERVER ONPREMISE STANDARD LICENSE + ESSENTIAL MAINTENANCE BUNDLE INITIAL 36MO ACD</t>
  </si>
  <si>
    <t>13112-M0032</t>
  </si>
  <si>
    <t>BACKUP EXEC AGENT FOR APPLICATIONS AND DBS WIN 1 SERVER ONPREMISE STANDARD LICENSE + ESSENTIAL MAINTENANCE BUNDLE INITIAL 36MO CORPORATE</t>
  </si>
  <si>
    <t>13112-M0034</t>
  </si>
  <si>
    <t>BACKUP EXEC AGENT FOR APPLICATIONS AND DBS WIN 1 SERVER ONPREMISE STANDARD LICENSE + ESSENTIAL MAINTENANCE BUNDLE INITIAL 36MO GOV</t>
  </si>
  <si>
    <t>12593-M2-23</t>
  </si>
  <si>
    <t>ESSENTIAL 12 MONTHS RENEWAL FOR BACKUP EXEC AGENT FOR APPLICATIONS AND DBS WIN 1 SERVER ONPREMISE STANDARD PERPETUAL LICENSE ACD</t>
  </si>
  <si>
    <t>12593-M1-23</t>
  </si>
  <si>
    <t>ESSENTIAL 12 MONTHS RENEWAL FOR BACKUP EXEC AGENT FOR APPLICATIONS AND DBS WIN 1 SERVER ONPREMISE STANDARD PERPETUAL LICENSE CORPORATE</t>
  </si>
  <si>
    <t>12593-M3-23</t>
  </si>
  <si>
    <t>ESSENTIAL 12 MONTHS RENEWAL FOR BACKUP EXEC AGENT FOR APPLICATIONS AND DBS WIN 1 SERVER ONPREMISE STANDARD PERPETUAL LICENSE GOV</t>
  </si>
  <si>
    <t>12593-M2-24</t>
  </si>
  <si>
    <t>ESSENTIAL 24 MONTHS RENEWAL FOR BACKUP EXEC AGENT FOR APPLICATIONS AND DBS WIN 1 SERVER ONPREMISE STANDARD PERPETUAL LICENSE ACD</t>
  </si>
  <si>
    <t>12593-M1-24</t>
  </si>
  <si>
    <t>ESSENTIAL 24 MONTHS RENEWAL FOR BACKUP EXEC AGENT FOR APPLICATIONS AND DBS WIN 1 SERVER ONPREMISE STANDARD PERPETUAL LICENSE CORPORATE</t>
  </si>
  <si>
    <t>12593-M3-24</t>
  </si>
  <si>
    <t>ESSENTIAL 24 MONTHS RENEWAL FOR BACKUP EXEC AGENT FOR APPLICATIONS AND DBS WIN 1 SERVER ONPREMISE STANDARD PERPETUAL LICENSE GOV</t>
  </si>
  <si>
    <t>12593-M2-25</t>
  </si>
  <si>
    <t>ESSENTIAL 36 MONTHS RENEWAL FOR BACKUP EXEC AGENT FOR APPLICATIONS AND DBS WIN 1 SERVER ONPREMISE STANDARD PERPETUAL LICENSE ACD</t>
  </si>
  <si>
    <t>12593-M1-25</t>
  </si>
  <si>
    <t>ESSENTIAL 36 MONTHS RENEWAL FOR BACKUP EXEC AGENT FOR APPLICATIONS AND DBS WIN 1 SERVER ONPREMISE STANDARD PERPETUAL LICENSE CORPORATE</t>
  </si>
  <si>
    <t>12593-M3-25</t>
  </si>
  <si>
    <t>ESSENTIAL 36 MONTHS RENEWAL FOR BACKUP EXEC AGENT FOR APPLICATIONS AND DBS WIN 1 SERVER ONPREMISE STANDARD PERPETUAL LICENSE GOV</t>
  </si>
  <si>
    <t>AGENT FOR LINUX</t>
  </si>
  <si>
    <t>10929-M3800</t>
  </si>
  <si>
    <t>BACKUP EXEC AGENT FOR LINUX 1 SERVER ONPREMISE STANDARD LICENSE + ESSENTIAL MAINTENANCE BUNDLE EXPIRED MAINT UPG INITIAL 12MO ACD</t>
  </si>
  <si>
    <t>10929-M3801</t>
  </si>
  <si>
    <t>BACKUP EXEC AGENT FOR LINUX 1 SERVER ONPREMISE STANDARD LICENSE + ESSENTIAL MAINTENANCE BUNDLE EXPIRED MAINT UPG INITIAL 12MO CORPORATE</t>
  </si>
  <si>
    <t>10929-M3802</t>
  </si>
  <si>
    <t>BACKUP EXEC AGENT FOR LINUX 1 SERVER ONPREMISE STANDARD LICENSE + ESSENTIAL MAINTENANCE BUNDLE EXPIRED MAINT UPG INITIAL 12MO GOV</t>
  </si>
  <si>
    <t>10929-M3818</t>
  </si>
  <si>
    <t>BACKUP EXEC AGENT FOR LINUX 1 SERVER ONPREMISE STANDARD LICENSE + ESSENTIAL MAINTENANCE BUNDLE EXPIRED MAINT UPG INITIAL 24MO ACD</t>
  </si>
  <si>
    <t>10929-M3819</t>
  </si>
  <si>
    <t>BACKUP EXEC AGENT FOR LINUX 1 SERVER ONPREMISE STANDARD LICENSE + ESSENTIAL MAINTENANCE BUNDLE EXPIRED MAINT UPG INITIAL 24MO CORPORATE</t>
  </si>
  <si>
    <t>10929-M3820</t>
  </si>
  <si>
    <t>BACKUP EXEC AGENT FOR LINUX 1 SERVER ONPREMISE STANDARD LICENSE + ESSENTIAL MAINTENANCE BUNDLE EXPIRED MAINT UPG INITIAL 24MO GOV</t>
  </si>
  <si>
    <t>10929-M3824</t>
  </si>
  <si>
    <t>BACKUP EXEC AGENT FOR LINUX 1 SERVER ONPREMISE STANDARD LICENSE + ESSENTIAL MAINTENANCE BUNDLE EXPIRED MAINT UPG INITIAL 36MO ACD</t>
  </si>
  <si>
    <t>10929-M3825</t>
  </si>
  <si>
    <t>BACKUP EXEC AGENT FOR LINUX 1 SERVER ONPREMISE STANDARD LICENSE + ESSENTIAL MAINTENANCE BUNDLE EXPIRED MAINT UPG INITIAL 36MO CORPORATE</t>
  </si>
  <si>
    <t>10929-M3826</t>
  </si>
  <si>
    <t>BACKUP EXEC AGENT FOR LINUX 1 SERVER ONPREMISE STANDARD LICENSE + ESSENTIAL MAINTENANCE BUNDLE EXPIRED MAINT UPG INITIAL 36MO GOV</t>
  </si>
  <si>
    <t>10929-M0009</t>
  </si>
  <si>
    <t>BACKUP EXEC AGENT FOR LINUX 1 SERVER ONPREMISE STANDARD LICENSE + ESSENTIAL MAINTENANCE BUNDLE INITIAL 12MO ACD</t>
  </si>
  <si>
    <t>10929-M0008</t>
  </si>
  <si>
    <t>BACKUP EXEC AGENT FOR LINUX 1 SERVER ONPREMISE STANDARD LICENSE + ESSENTIAL MAINTENANCE BUNDLE INITIAL 12MO CORPORATE</t>
  </si>
  <si>
    <t>10929-M0010</t>
  </si>
  <si>
    <t>BACKUP EXEC AGENT FOR LINUX 1 SERVER ONPREMISE STANDARD LICENSE + ESSENTIAL MAINTENANCE BUNDLE INITIAL 12MO GOV</t>
  </si>
  <si>
    <t>10929-M0021</t>
  </si>
  <si>
    <t>BACKUP EXEC AGENT FOR LINUX 1 SERVER ONPREMISE STANDARD LICENSE + ESSENTIAL MAINTENANCE BUNDLE INITIAL 24MO ACD</t>
  </si>
  <si>
    <t>10929-M0020</t>
  </si>
  <si>
    <t>BACKUP EXEC AGENT FOR LINUX 1 SERVER ONPREMISE STANDARD LICENSE + ESSENTIAL MAINTENANCE BUNDLE INITIAL 24MO CORPORATE</t>
  </si>
  <si>
    <t>10929-M0022</t>
  </si>
  <si>
    <t>BACKUP EXEC AGENT FOR LINUX 1 SERVER ONPREMISE STANDARD LICENSE + ESSENTIAL MAINTENANCE BUNDLE INITIAL 24MO GOV</t>
  </si>
  <si>
    <t>10929-M0033</t>
  </si>
  <si>
    <t>BACKUP EXEC AGENT FOR LINUX 1 SERVER ONPREMISE STANDARD LICENSE + ESSENTIAL MAINTENANCE BUNDLE INITIAL 36MO ACD</t>
  </si>
  <si>
    <t>10929-M0032</t>
  </si>
  <si>
    <t>BACKUP EXEC AGENT FOR LINUX 1 SERVER ONPREMISE STANDARD LICENSE + ESSENTIAL MAINTENANCE BUNDLE INITIAL 36MO CORPORATE</t>
  </si>
  <si>
    <t>10929-M0034</t>
  </si>
  <si>
    <t>BACKUP EXEC AGENT FOR LINUX 1 SERVER ONPREMISE STANDARD LICENSE + ESSENTIAL MAINTENANCE BUNDLE INITIAL 36MO GOV</t>
  </si>
  <si>
    <t>11212-M2-23</t>
  </si>
  <si>
    <t>ESSENTIAL 12 MONTHS RENEWAL FOR BACKUP EXEC AGENT FOR LINUX 1 SERVER ONPREMISE STANDARD PERPETUAL LICENSE ACD</t>
  </si>
  <si>
    <t>11212-M1-23</t>
  </si>
  <si>
    <t>ESSENTIAL 12 MONTHS RENEWAL FOR BACKUP EXEC AGENT FOR LINUX 1 SERVER ONPREMISE STANDARD PERPETUAL LICENSE CORPORATE</t>
  </si>
  <si>
    <t>11212-M3-23</t>
  </si>
  <si>
    <t>ESSENTIAL 12 MONTHS RENEWAL FOR BACKUP EXEC AGENT FOR LINUX 1 SERVER ONPREMISE STANDARD PERPETUAL LICENSE GOV</t>
  </si>
  <si>
    <t>11212-M2-24</t>
  </si>
  <si>
    <t>ESSENTIAL 24 MONTHS RENEWAL FOR BACKUP EXEC AGENT FOR LINUX 1 SERVER ONPREMISE STANDARD PERPETUAL LICENSE ACD</t>
  </si>
  <si>
    <t>11212-M1-24</t>
  </si>
  <si>
    <t>ESSENTIAL 24 MONTHS RENEWAL FOR BACKUP EXEC AGENT FOR LINUX 1 SERVER ONPREMISE STANDARD PERPETUAL LICENSE CORPORATE</t>
  </si>
  <si>
    <t>11212-M3-24</t>
  </si>
  <si>
    <t>ESSENTIAL 24 MONTHS RENEWAL FOR BACKUP EXEC AGENT FOR LINUX 1 SERVER ONPREMISE STANDARD PERPETUAL LICENSE GOV</t>
  </si>
  <si>
    <t>11212-M2-25</t>
  </si>
  <si>
    <t>ESSENTIAL 36 MONTHS RENEWAL FOR BACKUP EXEC AGENT FOR LINUX 1 SERVER ONPREMISE STANDARD PERPETUAL LICENSE ACD</t>
  </si>
  <si>
    <t>11212-M1-25</t>
  </si>
  <si>
    <t>ESSENTIAL 36 MONTHS RENEWAL FOR BACKUP EXEC AGENT FOR LINUX 1 SERVER ONPREMISE STANDARD PERPETUAL LICENSE CORPORATE</t>
  </si>
  <si>
    <t>11212-M3-25</t>
  </si>
  <si>
    <t>ESSENTIAL 36 MONTHS RENEWAL FOR BACKUP EXEC AGENT FOR LINUX 1 SERVER ONPREMISE STANDARD PERPETUAL LICENSE GOV</t>
  </si>
  <si>
    <t>AGENT FOR VMWARE AND HYPER-V</t>
  </si>
  <si>
    <t>10931-M3800</t>
  </si>
  <si>
    <t>BACKUP EXEC AGENT FOR VMWARE AND HYPER-V WIN 1 HOST SERVER ONPREMISE STANDARD LICENSE + ESSENTIAL MAINTENANCE BUNDLE EXPIRED MAINT UPG INITIAL 12MO ACD</t>
  </si>
  <si>
    <t>HOST SERVER</t>
  </si>
  <si>
    <t>10931-M3801</t>
  </si>
  <si>
    <t>BACKUP EXEC AGENT FOR VMWARE AND HYPER-V WIN 1 HOST SERVER ONPREMISE STANDARD LICENSE + ESSENTIAL MAINTENANCE BUNDLE EXPIRED MAINT UPG INITIAL 12MO CORPORATE</t>
  </si>
  <si>
    <t>10931-M3802</t>
  </si>
  <si>
    <t>BACKUP EXEC AGENT FOR VMWARE AND HYPER-V WIN 1 HOST SERVER ONPREMISE STANDARD LICENSE + ESSENTIAL MAINTENANCE BUNDLE EXPIRED MAINT UPG INITIAL 12MO GOV</t>
  </si>
  <si>
    <t>10931-M3818</t>
  </si>
  <si>
    <t>BACKUP EXEC AGENT FOR VMWARE AND HYPER-V WIN 1 HOST SERVER ONPREMISE STANDARD LICENSE + ESSENTIAL MAINTENANCE BUNDLE EXPIRED MAINT UPG INITIAL 24MO ACD</t>
  </si>
  <si>
    <t>10931-M3819</t>
  </si>
  <si>
    <t>BACKUP EXEC AGENT FOR VMWARE AND HYPER-V WIN 1 HOST SERVER ONPREMISE STANDARD LICENSE + ESSENTIAL MAINTENANCE BUNDLE EXPIRED MAINT UPG INITIAL 24MO CORPORATE</t>
  </si>
  <si>
    <t>10931-M3820</t>
  </si>
  <si>
    <t>BACKUP EXEC AGENT FOR VMWARE AND HYPER-V WIN 1 HOST SERVER ONPREMISE STANDARD LICENSE + ESSENTIAL MAINTENANCE BUNDLE EXPIRED MAINT UPG INITIAL 24MO GOV</t>
  </si>
  <si>
    <t>10931-M3824</t>
  </si>
  <si>
    <t>BACKUP EXEC AGENT FOR VMWARE AND HYPER-V WIN 1 HOST SERVER ONPREMISE STANDARD LICENSE + ESSENTIAL MAINTENANCE BUNDLE EXPIRED MAINT UPG INITIAL 36MO ACD</t>
  </si>
  <si>
    <t>10931-M3825</t>
  </si>
  <si>
    <t>BACKUP EXEC AGENT FOR VMWARE AND HYPER-V WIN 1 HOST SERVER ONPREMISE STANDARD LICENSE + ESSENTIAL MAINTENANCE BUNDLE EXPIRED MAINT UPG INITIAL 36MO CORPORATE</t>
  </si>
  <si>
    <t>10931-M3826</t>
  </si>
  <si>
    <t>BACKUP EXEC AGENT FOR VMWARE AND HYPER-V WIN 1 HOST SERVER ONPREMISE STANDARD LICENSE + ESSENTIAL MAINTENANCE BUNDLE EXPIRED MAINT UPG INITIAL 36MO GOV</t>
  </si>
  <si>
    <t>10931-M0009</t>
  </si>
  <si>
    <t>BACKUP EXEC AGENT FOR VMWARE AND HYPER-V WIN 1 HOST SERVER ONPREMISE STANDARD LICENSE + ESSENTIAL MAINTENANCE BUNDLE INITIAL 12MO ACD</t>
  </si>
  <si>
    <t>10931-M0008</t>
  </si>
  <si>
    <t>BACKUP EXEC AGENT FOR VMWARE AND HYPER-V WIN 1 HOST SERVER ONPREMISE STANDARD LICENSE + ESSENTIAL MAINTENANCE BUNDLE INITIAL 12MO CORPORATE</t>
  </si>
  <si>
    <t>10931-M0010</t>
  </si>
  <si>
    <t>BACKUP EXEC AGENT FOR VMWARE AND HYPER-V WIN 1 HOST SERVER ONPREMISE STANDARD LICENSE + ESSENTIAL MAINTENANCE BUNDLE INITIAL 12MO GOV</t>
  </si>
  <si>
    <t>10931-M0021</t>
  </si>
  <si>
    <t>BACKUP EXEC AGENT FOR VMWARE AND HYPER-V WIN 1 HOST SERVER ONPREMISE STANDARD LICENSE + ESSENTIAL MAINTENANCE BUNDLE INITIAL 24MO ACD</t>
  </si>
  <si>
    <t>10931-M0020</t>
  </si>
  <si>
    <t>BACKUP EXEC AGENT FOR VMWARE AND HYPER-V WIN 1 HOST SERVER ONPREMISE STANDARD LICENSE + ESSENTIAL MAINTENANCE BUNDLE INITIAL 24MO CORPORATE</t>
  </si>
  <si>
    <t>10931-M0022</t>
  </si>
  <si>
    <t>BACKUP EXEC AGENT FOR VMWARE AND HYPER-V WIN 1 HOST SERVER ONPREMISE STANDARD LICENSE + ESSENTIAL MAINTENANCE BUNDLE INITIAL 24MO GOV</t>
  </si>
  <si>
    <t>10931-M0033</t>
  </si>
  <si>
    <t>BACKUP EXEC AGENT FOR VMWARE AND HYPER-V WIN 1 HOST SERVER ONPREMISE STANDARD LICENSE + ESSENTIAL MAINTENANCE BUNDLE INITIAL 36MO ACD</t>
  </si>
  <si>
    <t>10931-M0032</t>
  </si>
  <si>
    <t>BACKUP EXEC AGENT FOR VMWARE AND HYPER-V WIN 1 HOST SERVER ONPREMISE STANDARD LICENSE + ESSENTIAL MAINTENANCE BUNDLE INITIAL 36MO CORPORATE</t>
  </si>
  <si>
    <t>10931-M0034</t>
  </si>
  <si>
    <t>BACKUP EXEC AGENT FOR VMWARE AND HYPER-V WIN 1 HOST SERVER ONPREMISE STANDARD LICENSE + ESSENTIAL MAINTENANCE BUNDLE INITIAL 36MO GOV</t>
  </si>
  <si>
    <t>12303-M2-23</t>
  </si>
  <si>
    <t>ESSENTIAL 12 MONTHS RENEWAL FOR BACKUP EXEC AGENT FOR VMWARE AND HYPER-V WIN 1 HOST SERVER ONPREMISE STANDARD PERPETUAL LICENSE ACD</t>
  </si>
  <si>
    <t>12303-M1-23</t>
  </si>
  <si>
    <t>ESSENTIAL 12 MONTHS RENEWAL FOR BACKUP EXEC AGENT FOR VMWARE AND HYPER-V WIN 1 HOST SERVER ONPREMISE STANDARD PERPETUAL LICENSE CORPORATE</t>
  </si>
  <si>
    <t>12303-M3-23</t>
  </si>
  <si>
    <t>ESSENTIAL 12 MONTHS RENEWAL FOR BACKUP EXEC AGENT FOR VMWARE AND HYPER-V WIN 1 HOST SERVER ONPREMISE STANDARD PERPETUAL LICENSE GOV</t>
  </si>
  <si>
    <t>12303-M2-24</t>
  </si>
  <si>
    <t>ESSENTIAL 24 MONTHS RENEWAL FOR BACKUP EXEC AGENT FOR VMWARE AND HYPER-V WIN 1 HOST SERVER ONPREMISE STANDARD PERPETUAL LICENSE ACD</t>
  </si>
  <si>
    <t>12303-M1-24</t>
  </si>
  <si>
    <t>ESSENTIAL 24 MONTHS RENEWAL FOR BACKUP EXEC AGENT FOR VMWARE AND HYPER-V WIN 1 HOST SERVER ONPREMISE STANDARD PERPETUAL LICENSE CORPORATE</t>
  </si>
  <si>
    <t>12303-M3-24</t>
  </si>
  <si>
    <t>ESSENTIAL 24 MONTHS RENEWAL FOR BACKUP EXEC AGENT FOR VMWARE AND HYPER-V WIN 1 HOST SERVER ONPREMISE STANDARD PERPETUAL LICENSE GOV</t>
  </si>
  <si>
    <t>12303-M2-25</t>
  </si>
  <si>
    <t>ESSENTIAL 36 MONTHS RENEWAL FOR BACKUP EXEC AGENT FOR VMWARE AND HYPER-V WIN 1 HOST SERVER ONPREMISE STANDARD PERPETUAL LICENSE ACD</t>
  </si>
  <si>
    <t>12303-M1-25</t>
  </si>
  <si>
    <t>ESSENTIAL 36 MONTHS RENEWAL FOR BACKUP EXEC AGENT FOR VMWARE AND HYPER-V WIN 1 HOST SERVER ONPREMISE STANDARD PERPETUAL LICENSE CORPORATE</t>
  </si>
  <si>
    <t>12303-M3-25</t>
  </si>
  <si>
    <t>ESSENTIAL 36 MONTHS RENEWAL FOR BACKUP EXEC AGENT FOR VMWARE AND HYPER-V WIN 1 HOST SERVER ONPREMISE STANDARD PERPETUAL LICENSE GOV</t>
  </si>
  <si>
    <t>AGENT FOR WIN</t>
  </si>
  <si>
    <t>13131-M3800</t>
  </si>
  <si>
    <t>BACKUP EXEC AGENT FOR WIN 1 SERVER ONPREMISE STANDARD LICENSE + ESSENTIAL MAINTENANCE BUNDLE EXPIRED MAINT UPG INITIAL 12MO ACD</t>
  </si>
  <si>
    <t>13131-M3801</t>
  </si>
  <si>
    <t>BACKUP EXEC AGENT FOR WIN 1 SERVER ONPREMISE STANDARD LICENSE + ESSENTIAL MAINTENANCE BUNDLE EXPIRED MAINT UPG INITIAL 12MO CORPORATE</t>
  </si>
  <si>
    <t>13131-M3802</t>
  </si>
  <si>
    <t>BACKUP EXEC AGENT FOR WIN 1 SERVER ONPREMISE STANDARD LICENSE + ESSENTIAL MAINTENANCE BUNDLE EXPIRED MAINT UPG INITIAL 12MO GOV</t>
  </si>
  <si>
    <t>13131-M3818</t>
  </si>
  <si>
    <t>BACKUP EXEC AGENT FOR WIN 1 SERVER ONPREMISE STANDARD LICENSE + ESSENTIAL MAINTENANCE BUNDLE EXPIRED MAINT UPG INITIAL 24MO ACD</t>
  </si>
  <si>
    <t>13131-M3819</t>
  </si>
  <si>
    <t>BACKUP EXEC AGENT FOR WIN 1 SERVER ONPREMISE STANDARD LICENSE + ESSENTIAL MAINTENANCE BUNDLE EXPIRED MAINT UPG INITIAL 24MO CORPORATE</t>
  </si>
  <si>
    <t>13131-M3820</t>
  </si>
  <si>
    <t>BACKUP EXEC AGENT FOR WIN 1 SERVER ONPREMISE STANDARD LICENSE + ESSENTIAL MAINTENANCE BUNDLE EXPIRED MAINT UPG INITIAL 24MO GOV</t>
  </si>
  <si>
    <t>13131-M3824</t>
  </si>
  <si>
    <t>BACKUP EXEC AGENT FOR WIN 1 SERVER ONPREMISE STANDARD LICENSE + ESSENTIAL MAINTENANCE BUNDLE EXPIRED MAINT UPG INITIAL 36MO ACD</t>
  </si>
  <si>
    <t>13131-M3825</t>
  </si>
  <si>
    <t>BACKUP EXEC AGENT FOR WIN 1 SERVER ONPREMISE STANDARD LICENSE + ESSENTIAL MAINTENANCE BUNDLE EXPIRED MAINT UPG INITIAL 36MO CORPORATE</t>
  </si>
  <si>
    <t>13131-M3826</t>
  </si>
  <si>
    <t>BACKUP EXEC AGENT FOR WIN 1 SERVER ONPREMISE STANDARD LICENSE + ESSENTIAL MAINTENANCE BUNDLE EXPIRED MAINT UPG INITIAL 36MO GOV</t>
  </si>
  <si>
    <t>13131-M0009</t>
  </si>
  <si>
    <t>BACKUP EXEC AGENT FOR WIN 1 SERVER ONPREMISE STANDARD LICENSE + ESSENTIAL MAINTENANCE BUNDLE INITIAL 12MO ACD</t>
  </si>
  <si>
    <t>13131-M0008</t>
  </si>
  <si>
    <t>BACKUP EXEC AGENT FOR WIN 1 SERVER ONPREMISE STANDARD LICENSE + ESSENTIAL MAINTENANCE BUNDLE INITIAL 12MO CORPORATE</t>
  </si>
  <si>
    <t>13131-M0010</t>
  </si>
  <si>
    <t>BACKUP EXEC AGENT FOR WIN 1 SERVER ONPREMISE STANDARD LICENSE + ESSENTIAL MAINTENANCE BUNDLE INITIAL 12MO GOV</t>
  </si>
  <si>
    <t>13131-M0021</t>
  </si>
  <si>
    <t>BACKUP EXEC AGENT FOR WIN 1 SERVER ONPREMISE STANDARD LICENSE + ESSENTIAL MAINTENANCE BUNDLE INITIAL 24MO ACD</t>
  </si>
  <si>
    <t>13131-M0020</t>
  </si>
  <si>
    <t>BACKUP EXEC AGENT FOR WIN 1 SERVER ONPREMISE STANDARD LICENSE + ESSENTIAL MAINTENANCE BUNDLE INITIAL 24MO CORPORATE</t>
  </si>
  <si>
    <t>13131-M0022</t>
  </si>
  <si>
    <t>BACKUP EXEC AGENT FOR WIN 1 SERVER ONPREMISE STANDARD LICENSE + ESSENTIAL MAINTENANCE BUNDLE INITIAL 24MO GOV</t>
  </si>
  <si>
    <t>13131-M0033</t>
  </si>
  <si>
    <t>BACKUP EXEC AGENT FOR WIN 1 SERVER ONPREMISE STANDARD LICENSE + ESSENTIAL MAINTENANCE BUNDLE INITIAL 36MO ACD</t>
  </si>
  <si>
    <t>13131-M0032</t>
  </si>
  <si>
    <t>BACKUP EXEC AGENT FOR WIN 1 SERVER ONPREMISE STANDARD LICENSE + ESSENTIAL MAINTENANCE BUNDLE INITIAL 36MO CORPORATE</t>
  </si>
  <si>
    <t>13131-M0034</t>
  </si>
  <si>
    <t>BACKUP EXEC AGENT FOR WIN 1 SERVER ONPREMISE STANDARD LICENSE + ESSENTIAL MAINTENANCE BUNDLE INITIAL 36MO GOV</t>
  </si>
  <si>
    <t>13813-M2-23</t>
  </si>
  <si>
    <t>ESSENTIAL 12 MONTHS RENEWAL FOR BACKUP EXEC AGENT FOR WIN 1 SERVER ONPREMISE STANDARD PERPETUAL LICENSE ACD</t>
  </si>
  <si>
    <t>13813-M1-23</t>
  </si>
  <si>
    <t>ESSENTIAL 12 MONTHS RENEWAL FOR BACKUP EXEC AGENT FOR WIN 1 SERVER ONPREMISE STANDARD PERPETUAL LICENSE CORPORATE</t>
  </si>
  <si>
    <t>13813-M3-23</t>
  </si>
  <si>
    <t>ESSENTIAL 12 MONTHS RENEWAL FOR BACKUP EXEC AGENT FOR WIN 1 SERVER ONPREMISE STANDARD PERPETUAL LICENSE GOV</t>
  </si>
  <si>
    <t>13813-M2-24</t>
  </si>
  <si>
    <t>ESSENTIAL 24 MONTHS RENEWAL FOR BACKUP EXEC AGENT FOR WIN 1 SERVER ONPREMISE STANDARD PERPETUAL LICENSE ACD</t>
  </si>
  <si>
    <t>13813-M1-24</t>
  </si>
  <si>
    <t>ESSENTIAL 24 MONTHS RENEWAL FOR BACKUP EXEC AGENT FOR WIN 1 SERVER ONPREMISE STANDARD PERPETUAL LICENSE CORPORATE</t>
  </si>
  <si>
    <t>13813-M3-24</t>
  </si>
  <si>
    <t>ESSENTIAL 24 MONTHS RENEWAL FOR BACKUP EXEC AGENT FOR WIN 1 SERVER ONPREMISE STANDARD PERPETUAL LICENSE GOV</t>
  </si>
  <si>
    <t>13813-M2-25</t>
  </si>
  <si>
    <t>ESSENTIAL 36 MONTHS RENEWAL FOR BACKUP EXEC AGENT FOR WIN 1 SERVER ONPREMISE STANDARD PERPETUAL LICENSE ACD</t>
  </si>
  <si>
    <t>13813-M1-25</t>
  </si>
  <si>
    <t>ESSENTIAL 36 MONTHS RENEWAL FOR BACKUP EXEC AGENT FOR WIN 1 SERVER ONPREMISE STANDARD PERPETUAL LICENSE CORPORATE</t>
  </si>
  <si>
    <t>13813-M3-25</t>
  </si>
  <si>
    <t>ESSENTIAL 36 MONTHS RENEWAL FOR BACKUP EXEC AGENT FOR WIN 1 SERVER ONPREMISE STANDARD PERPETUAL LICENSE GOV</t>
  </si>
  <si>
    <t>AGENT REMOTE MEDIA FOR LINUX SERVERS</t>
  </si>
  <si>
    <t>12590-M3800</t>
  </si>
  <si>
    <t>BACKUP EXEC AGENT REMOTE MEDIA FOR LINUX SERVERS LNX 1 SERVER ONPREMISE STANDARD LICENSE + ESSENTIAL MAINTENANCE BUNDLE EXPIRED MAINT UPG INITIAL 12MO ACD</t>
  </si>
  <si>
    <t>12590-M3801</t>
  </si>
  <si>
    <t>BACKUP EXEC AGENT REMOTE MEDIA FOR LINUX SERVERS LNX 1 SERVER ONPREMISE STANDARD LICENSE + ESSENTIAL MAINTENANCE BUNDLE EXPIRED MAINT UPG INITIAL 12MO CORPORATE</t>
  </si>
  <si>
    <t>12590-M3802</t>
  </si>
  <si>
    <t>BACKUP EXEC AGENT REMOTE MEDIA FOR LINUX SERVERS LNX 1 SERVER ONPREMISE STANDARD LICENSE + ESSENTIAL MAINTENANCE BUNDLE EXPIRED MAINT UPG INITIAL 12MO GOV</t>
  </si>
  <si>
    <t>12590-M3818</t>
  </si>
  <si>
    <t>BACKUP EXEC AGENT REMOTE MEDIA FOR LINUX SERVERS LNX 1 SERVER ONPREMISE STANDARD LICENSE + ESSENTIAL MAINTENANCE BUNDLE EXPIRED MAINT UPG INITIAL 24MO ACD</t>
  </si>
  <si>
    <t>12590-M3819</t>
  </si>
  <si>
    <t>BACKUP EXEC AGENT REMOTE MEDIA FOR LINUX SERVERS LNX 1 SERVER ONPREMISE STANDARD LICENSE + ESSENTIAL MAINTENANCE BUNDLE EXPIRED MAINT UPG INITIAL 24MO CORPORATE</t>
  </si>
  <si>
    <t>12590-M3820</t>
  </si>
  <si>
    <t>BACKUP EXEC AGENT REMOTE MEDIA FOR LINUX SERVERS LNX 1 SERVER ONPREMISE STANDARD LICENSE + ESSENTIAL MAINTENANCE BUNDLE EXPIRED MAINT UPG INITIAL 24MO GOV</t>
  </si>
  <si>
    <t>12590-M3824</t>
  </si>
  <si>
    <t>BACKUP EXEC AGENT REMOTE MEDIA FOR LINUX SERVERS LNX 1 SERVER ONPREMISE STANDARD LICENSE + ESSENTIAL MAINTENANCE BUNDLE EXPIRED MAINT UPG INITIAL 36MO ACD</t>
  </si>
  <si>
    <t>12590-M3825</t>
  </si>
  <si>
    <t>BACKUP EXEC AGENT REMOTE MEDIA FOR LINUX SERVERS LNX 1 SERVER ONPREMISE STANDARD LICENSE + ESSENTIAL MAINTENANCE BUNDLE EXPIRED MAINT UPG INITIAL 36MO CORPORATE</t>
  </si>
  <si>
    <t>12590-M3826</t>
  </si>
  <si>
    <t>BACKUP EXEC AGENT REMOTE MEDIA FOR LINUX SERVERS LNX 1 SERVER ONPREMISE STANDARD LICENSE + ESSENTIAL MAINTENANCE BUNDLE EXPIRED MAINT UPG INITIAL 36MO GOV</t>
  </si>
  <si>
    <t>12590-M0009</t>
  </si>
  <si>
    <t>BACKUP EXEC AGENT REMOTE MEDIA FOR LINUX SERVERS LNX 1 SERVER ONPREMISE STANDARD LICENSE + ESSENTIAL MAINTENANCE BUNDLE INITIAL 12MO ACD</t>
  </si>
  <si>
    <t>12590-M0008</t>
  </si>
  <si>
    <t>BACKUP EXEC AGENT REMOTE MEDIA FOR LINUX SERVERS LNX 1 SERVER ONPREMISE STANDARD LICENSE + ESSENTIAL MAINTENANCE BUNDLE INITIAL 12MO CORPORATE</t>
  </si>
  <si>
    <t>12590-M0010</t>
  </si>
  <si>
    <t>BACKUP EXEC AGENT REMOTE MEDIA FOR LINUX SERVERS LNX 1 SERVER ONPREMISE STANDARD LICENSE + ESSENTIAL MAINTENANCE BUNDLE INITIAL 12MO GOV</t>
  </si>
  <si>
    <t>12590-M0021</t>
  </si>
  <si>
    <t>BACKUP EXEC AGENT REMOTE MEDIA FOR LINUX SERVERS LNX 1 SERVER ONPREMISE STANDARD LICENSE + ESSENTIAL MAINTENANCE BUNDLE INITIAL 24MO ACD</t>
  </si>
  <si>
    <t>12590-M0020</t>
  </si>
  <si>
    <t>BACKUP EXEC AGENT REMOTE MEDIA FOR LINUX SERVERS LNX 1 SERVER ONPREMISE STANDARD LICENSE + ESSENTIAL MAINTENANCE BUNDLE INITIAL 24MO CORPORATE</t>
  </si>
  <si>
    <t>12590-M0022</t>
  </si>
  <si>
    <t>BACKUP EXEC AGENT REMOTE MEDIA FOR LINUX SERVERS LNX 1 SERVER ONPREMISE STANDARD LICENSE + ESSENTIAL MAINTENANCE BUNDLE INITIAL 24MO GOV</t>
  </si>
  <si>
    <t>12590-M0033</t>
  </si>
  <si>
    <t>BACKUP EXEC AGENT REMOTE MEDIA FOR LINUX SERVERS LNX 1 SERVER ONPREMISE STANDARD LICENSE + ESSENTIAL MAINTENANCE BUNDLE INITIAL 36MO ACD</t>
  </si>
  <si>
    <t>12590-M0032</t>
  </si>
  <si>
    <t>BACKUP EXEC AGENT REMOTE MEDIA FOR LINUX SERVERS LNX 1 SERVER ONPREMISE STANDARD LICENSE + ESSENTIAL MAINTENANCE BUNDLE INITIAL 36MO CORPORATE</t>
  </si>
  <si>
    <t>12590-M0034</t>
  </si>
  <si>
    <t>BACKUP EXEC AGENT REMOTE MEDIA FOR LINUX SERVERS LNX 1 SERVER ONPREMISE STANDARD LICENSE + ESSENTIAL MAINTENANCE BUNDLE INITIAL 36MO GOV</t>
  </si>
  <si>
    <t>14358-M2-23</t>
  </si>
  <si>
    <t>ESSENTIAL 12 MONTHS RENEWAL FOR BACKUP EXEC AGENT REMOTE MEDIA FOR LINUX SERVERS LNX 1 SERVER ONPREMISE STANDARD PERPETUAL LICENSE ACD</t>
  </si>
  <si>
    <t>14358-M1-23</t>
  </si>
  <si>
    <t>ESSENTIAL 12 MONTHS RENEWAL FOR BACKUP EXEC AGENT REMOTE MEDIA FOR LINUX SERVERS LNX 1 SERVER ONPREMISE STANDARD PERPETUAL LICENSE CORPORATE</t>
  </si>
  <si>
    <t>14358-M3-23</t>
  </si>
  <si>
    <t>ESSENTIAL 12 MONTHS RENEWAL FOR BACKUP EXEC AGENT REMOTE MEDIA FOR LINUX SERVERS LNX 1 SERVER ONPREMISE STANDARD PERPETUAL LICENSE GOV</t>
  </si>
  <si>
    <t>14358-M2-24</t>
  </si>
  <si>
    <t>ESSENTIAL 24 MONTHS RENEWAL FOR BACKUP EXEC AGENT REMOTE MEDIA FOR LINUX SERVERS LNX 1 SERVER ONPREMISE STANDARD PERPETUAL LICENSE ACD</t>
  </si>
  <si>
    <t>14358-M1-24</t>
  </si>
  <si>
    <t>ESSENTIAL 24 MONTHS RENEWAL FOR BACKUP EXEC AGENT REMOTE MEDIA FOR LINUX SERVERS LNX 1 SERVER ONPREMISE STANDARD PERPETUAL LICENSE CORPORATE</t>
  </si>
  <si>
    <t>14358-M3-24</t>
  </si>
  <si>
    <t>ESSENTIAL 24 MONTHS RENEWAL FOR BACKUP EXEC AGENT REMOTE MEDIA FOR LINUX SERVERS LNX 1 SERVER ONPREMISE STANDARD PERPETUAL LICENSE GOV</t>
  </si>
  <si>
    <t>14358-M2-25</t>
  </si>
  <si>
    <t>ESSENTIAL 36 MONTHS RENEWAL FOR BACKUP EXEC AGENT REMOTE MEDIA FOR LINUX SERVERS LNX 1 SERVER ONPREMISE STANDARD PERPETUAL LICENSE ACD</t>
  </si>
  <si>
    <t>14358-M1-25</t>
  </si>
  <si>
    <t>ESSENTIAL 36 MONTHS RENEWAL FOR BACKUP EXEC AGENT REMOTE MEDIA FOR LINUX SERVERS LNX 1 SERVER ONPREMISE STANDARD PERPETUAL LICENSE CORPORATE</t>
  </si>
  <si>
    <t>14358-M3-25</t>
  </si>
  <si>
    <t>ESSENTIAL 36 MONTHS RENEWAL FOR BACKUP EXEC AGENT REMOTE MEDIA FOR LINUX SERVERS LNX 1 SERVER ONPREMISE STANDARD PERPETUAL LICENSE GOV</t>
  </si>
  <si>
    <t>CPU</t>
  </si>
  <si>
    <t>20694-M2952</t>
  </si>
  <si>
    <t>BACKUP EXEC BRONZE WIN 1 FRONT END TB ONPREMISE STANDARD LICENSE + ESSENTIAL MAINTENANCE BUNDLE COMP UPG INITIAL 12MO ACD</t>
  </si>
  <si>
    <t>COMP UPG</t>
  </si>
  <si>
    <t>20694-M2953</t>
  </si>
  <si>
    <t>BACKUP EXEC BRONZE WIN 1 FRONT END TB ONPREMISE STANDARD LICENSE + ESSENTIAL MAINTENANCE BUNDLE COMP UPG INITIAL 12MO CORPORATE</t>
  </si>
  <si>
    <t>20694-M2954</t>
  </si>
  <si>
    <t>BACKUP EXEC BRONZE WIN 1 FRONT END TB ONPREMISE STANDARD LICENSE + ESSENTIAL MAINTENANCE BUNDLE COMP UPG INITIAL 12MO GOV</t>
  </si>
  <si>
    <t>20694-M2970</t>
  </si>
  <si>
    <t>BACKUP EXEC BRONZE WIN 1 FRONT END TB ONPREMISE STANDARD LICENSE + ESSENTIAL MAINTENANCE BUNDLE COMP UPG INITIAL 24MO ACD</t>
  </si>
  <si>
    <t>20694-M2971</t>
  </si>
  <si>
    <t>BACKUP EXEC BRONZE WIN 1 FRONT END TB ONPREMISE STANDARD LICENSE + ESSENTIAL MAINTENANCE BUNDLE COMP UPG INITIAL 24MO CORPORATE</t>
  </si>
  <si>
    <t>20694-M2972</t>
  </si>
  <si>
    <t>BACKUP EXEC BRONZE WIN 1 FRONT END TB ONPREMISE STANDARD LICENSE + ESSENTIAL MAINTENANCE BUNDLE COMP UPG INITIAL 24MO GOV</t>
  </si>
  <si>
    <t>20694-M2979</t>
  </si>
  <si>
    <t>BACKUP EXEC BRONZE WIN 1 FRONT END TB ONPREMISE STANDARD LICENSE + ESSENTIAL MAINTENANCE BUNDLE COMP UPG INITIAL 36MO ACD</t>
  </si>
  <si>
    <t>20694-M2980</t>
  </si>
  <si>
    <t>BACKUP EXEC BRONZE WIN 1 FRONT END TB ONPREMISE STANDARD LICENSE + ESSENTIAL MAINTENANCE BUNDLE COMP UPG INITIAL 36MO CORPORATE</t>
  </si>
  <si>
    <t>20694-M2981</t>
  </si>
  <si>
    <t>BACKUP EXEC BRONZE WIN 1 FRONT END TB ONPREMISE STANDARD LICENSE + ESSENTIAL MAINTENANCE BUNDLE COMP UPG INITIAL 36MO GOV</t>
  </si>
  <si>
    <t>20694-M3800</t>
  </si>
  <si>
    <t>BACKUP EXEC BRONZE WIN 1 FRONT END TB ONPREMISE STANDARD LICENSE + ESSENTIAL MAINTENANCE BUNDLE EXPIRED MAINT UPG INITIAL 12MO ACD</t>
  </si>
  <si>
    <t>20694-M3801</t>
  </si>
  <si>
    <t>BACKUP EXEC BRONZE WIN 1 FRONT END TB ONPREMISE STANDARD LICENSE + ESSENTIAL MAINTENANCE BUNDLE EXPIRED MAINT UPG INITIAL 12MO CORPORATE</t>
  </si>
  <si>
    <t>20694-M3802</t>
  </si>
  <si>
    <t>BACKUP EXEC BRONZE WIN 1 FRONT END TB ONPREMISE STANDARD LICENSE + ESSENTIAL MAINTENANCE BUNDLE EXPIRED MAINT UPG INITIAL 12MO GOV</t>
  </si>
  <si>
    <t>20694-M3818</t>
  </si>
  <si>
    <t>BACKUP EXEC BRONZE WIN 1 FRONT END TB ONPREMISE STANDARD LICENSE + ESSENTIAL MAINTENANCE BUNDLE EXPIRED MAINT UPG INITIAL 24MO ACD</t>
  </si>
  <si>
    <t>20694-M3819</t>
  </si>
  <si>
    <t>BACKUP EXEC BRONZE WIN 1 FRONT END TB ONPREMISE STANDARD LICENSE + ESSENTIAL MAINTENANCE BUNDLE EXPIRED MAINT UPG INITIAL 24MO CORPORATE</t>
  </si>
  <si>
    <t>20694-M3820</t>
  </si>
  <si>
    <t>BACKUP EXEC BRONZE WIN 1 FRONT END TB ONPREMISE STANDARD LICENSE + ESSENTIAL MAINTENANCE BUNDLE EXPIRED MAINT UPG INITIAL 24MO GOV</t>
  </si>
  <si>
    <t>20694-M3824</t>
  </si>
  <si>
    <t>BACKUP EXEC BRONZE WIN 1 FRONT END TB ONPREMISE STANDARD LICENSE + ESSENTIAL MAINTENANCE BUNDLE EXPIRED MAINT UPG INITIAL 36MO ACD</t>
  </si>
  <si>
    <t>20694-M3825</t>
  </si>
  <si>
    <t>BACKUP EXEC BRONZE WIN 1 FRONT END TB ONPREMISE STANDARD LICENSE + ESSENTIAL MAINTENANCE BUNDLE EXPIRED MAINT UPG INITIAL 36MO CORPORATE</t>
  </si>
  <si>
    <t>20694-M3826</t>
  </si>
  <si>
    <t>BACKUP EXEC BRONZE WIN 1 FRONT END TB ONPREMISE STANDARD LICENSE + ESSENTIAL MAINTENANCE BUNDLE EXPIRED MAINT UPG INITIAL 36MO GOV</t>
  </si>
  <si>
    <t>20694-M0009</t>
  </si>
  <si>
    <t>BACKUP EXEC BRONZE WIN 1 FRONT END TB ONPREMISE STANDARD LICENSE + ESSENTIAL MAINTENANCE BUNDLE INITIAL 12MO ACD</t>
  </si>
  <si>
    <t>NONTIERED</t>
  </si>
  <si>
    <t>20694-M0008</t>
  </si>
  <si>
    <t>BACKUP EXEC BRONZE WIN 1 FRONT END TB ONPREMISE STANDARD LICENSE + ESSENTIAL MAINTENANCE BUNDLE INITIAL 12MO CORPORATE</t>
  </si>
  <si>
    <t>20694-M0010</t>
  </si>
  <si>
    <t>BACKUP EXEC BRONZE WIN 1 FRONT END TB ONPREMISE STANDARD LICENSE + ESSENTIAL MAINTENANCE BUNDLE INITIAL 12MO GOV</t>
  </si>
  <si>
    <t>20694-M0021</t>
  </si>
  <si>
    <t>BACKUP EXEC BRONZE WIN 1 FRONT END TB ONPREMISE STANDARD LICENSE + ESSENTIAL MAINTENANCE BUNDLE INITIAL 24MO ACD</t>
  </si>
  <si>
    <t>20694-M0020</t>
  </si>
  <si>
    <t>BACKUP EXEC BRONZE WIN 1 FRONT END TB ONPREMISE STANDARD LICENSE + ESSENTIAL MAINTENANCE BUNDLE INITIAL 24MO CORPORATE</t>
  </si>
  <si>
    <t>20694-M0022</t>
  </si>
  <si>
    <t>BACKUP EXEC BRONZE WIN 1 FRONT END TB ONPREMISE STANDARD LICENSE + ESSENTIAL MAINTENANCE BUNDLE INITIAL 24MO GOV</t>
  </si>
  <si>
    <t>20694-M0033</t>
  </si>
  <si>
    <t>BACKUP EXEC BRONZE WIN 1 FRONT END TB ONPREMISE STANDARD LICENSE + ESSENTIAL MAINTENANCE BUNDLE INITIAL 36MO ACD</t>
  </si>
  <si>
    <t>20694-M0032</t>
  </si>
  <si>
    <t>BACKUP EXEC BRONZE WIN 1 FRONT END TB ONPREMISE STANDARD LICENSE + ESSENTIAL MAINTENANCE BUNDLE INITIAL 36MO CORPORATE</t>
  </si>
  <si>
    <t>20694-M0034</t>
  </si>
  <si>
    <t>BACKUP EXEC BRONZE WIN 1 FRONT END TB ONPREMISE STANDARD LICENSE + ESSENTIAL MAINTENANCE BUNDLE INITIAL 36MO GOV</t>
  </si>
  <si>
    <t>20694-M5373</t>
  </si>
  <si>
    <t>BACKUP EXEC BRONZE WIN 1 FRONT END TB ONPREMISE STANDARD LICENSE + ESSENTIAL MAINTENANCE BUNDLE XG FROM BE ELIG PROD BSG INITIAL 12MO ACD</t>
  </si>
  <si>
    <t>XG FROM BE ELIG PROD BSG</t>
  </si>
  <si>
    <t>20694-M5372</t>
  </si>
  <si>
    <t>BACKUP EXEC BRONZE WIN 1 FRONT END TB ONPREMISE STANDARD LICENSE + ESSENTIAL MAINTENANCE BUNDLE XG FROM BE ELIG PROD BSG INITIAL 12MO CORPORATE</t>
  </si>
  <si>
    <t>20694-M5371</t>
  </si>
  <si>
    <t>BACKUP EXEC BRONZE WIN 1 FRONT END TB ONPREMISE STANDARD LICENSE + ESSENTIAL MAINTENANCE BUNDLE XG FROM BE ELIG PROD BSG INITIAL 12MO GOV</t>
  </si>
  <si>
    <t>20694-M5370</t>
  </si>
  <si>
    <t>BACKUP EXEC BRONZE WIN 1 FRONT END TB ONPREMISE STANDARD LICENSE + ESSENTIAL MAINTENANCE BUNDLE XG FROM BE ELIG PROD BSG INITIAL 24MO ACD</t>
  </si>
  <si>
    <t>20694-M5369</t>
  </si>
  <si>
    <t>BACKUP EXEC BRONZE WIN 1 FRONT END TB ONPREMISE STANDARD LICENSE + ESSENTIAL MAINTENANCE BUNDLE XG FROM BE ELIG PROD BSG INITIAL 24MO CORPORATE</t>
  </si>
  <si>
    <t>20694-M5368</t>
  </si>
  <si>
    <t>BACKUP EXEC BRONZE WIN 1 FRONT END TB ONPREMISE STANDARD LICENSE + ESSENTIAL MAINTENANCE BUNDLE XG FROM BE ELIG PROD BSG INITIAL 24MO GOV</t>
  </si>
  <si>
    <t>20694-M5367</t>
  </si>
  <si>
    <t>BACKUP EXEC BRONZE WIN 1 FRONT END TB ONPREMISE STANDARD LICENSE + ESSENTIAL MAINTENANCE BUNDLE XG FROM BE ELIG PROD BSG INITIAL 36MO ACD</t>
  </si>
  <si>
    <t>20694-M5366</t>
  </si>
  <si>
    <t>BACKUP EXEC BRONZE WIN 1 FRONT END TB ONPREMISE STANDARD LICENSE + ESSENTIAL MAINTENANCE BUNDLE XG FROM BE ELIG PROD BSG INITIAL 36MO CORPORATE</t>
  </si>
  <si>
    <t>20694-M5365</t>
  </si>
  <si>
    <t>BACKUP EXEC BRONZE WIN 1 FRONT END TB ONPREMISE STANDARD LICENSE + ESSENTIAL MAINTENANCE BUNDLE XG FROM BE ELIG PROD BSG INITIAL 36MO GOV</t>
  </si>
  <si>
    <t>19787-M0009</t>
  </si>
  <si>
    <t>BACKUP EXEC BRONZE WIN 1 FRONT END TB ONPREMISE STANDARD SUBSCRIPTION + ESSENTIAL MAINTENANCE LICENSE INITIAL 12MO ACD</t>
  </si>
  <si>
    <t>19787-M0008</t>
  </si>
  <si>
    <t>BACKUP EXEC BRONZE WIN 1 FRONT END TB ONPREMISE STANDARD SUBSCRIPTION + ESSENTIAL MAINTENANCE LICENSE INITIAL 12MO CORPORATE</t>
  </si>
  <si>
    <t>19787-M0010</t>
  </si>
  <si>
    <t>BACKUP EXEC BRONZE WIN 1 FRONT END TB ONPREMISE STANDARD SUBSCRIPTION + ESSENTIAL MAINTENANCE LICENSE INITIAL 12MO GOV</t>
  </si>
  <si>
    <t>19787-M0021</t>
  </si>
  <si>
    <t>BACKUP EXEC BRONZE WIN 1 FRONT END TB ONPREMISE STANDARD SUBSCRIPTION + ESSENTIAL MAINTENANCE LICENSE INITIAL 24MO ACD</t>
  </si>
  <si>
    <t>19787-M0020</t>
  </si>
  <si>
    <t>BACKUP EXEC BRONZE WIN 1 FRONT END TB ONPREMISE STANDARD SUBSCRIPTION + ESSENTIAL MAINTENANCE LICENSE INITIAL 24MO CORPORATE</t>
  </si>
  <si>
    <t>19787-M0022</t>
  </si>
  <si>
    <t>BACKUP EXEC BRONZE WIN 1 FRONT END TB ONPREMISE STANDARD SUBSCRIPTION + ESSENTIAL MAINTENANCE LICENSE INITIAL 24MO GOV</t>
  </si>
  <si>
    <t>19787-M0033</t>
  </si>
  <si>
    <t>BACKUP EXEC BRONZE WIN 1 FRONT END TB ONPREMISE STANDARD SUBSCRIPTION + ESSENTIAL MAINTENANCE LICENSE INITIAL 36MO ACD</t>
  </si>
  <si>
    <t>19787-M0032</t>
  </si>
  <si>
    <t>BACKUP EXEC BRONZE WIN 1 FRONT END TB ONPREMISE STANDARD SUBSCRIPTION + ESSENTIAL MAINTENANCE LICENSE INITIAL 36MO CORPORATE</t>
  </si>
  <si>
    <t>19787-M0034</t>
  </si>
  <si>
    <t>BACKUP EXEC BRONZE WIN 1 FRONT END TB ONPREMISE STANDARD SUBSCRIPTION + ESSENTIAL MAINTENANCE LICENSE INITIAL 36MO GOV</t>
  </si>
  <si>
    <t>24746-M2952</t>
  </si>
  <si>
    <t>BACKUP EXEC BRONZE WIN 10 INSTANCE ONPREMISE STANDARD LICENSE + ESSENTIAL MAINTENANCE BUNDLE COMP UPG INITIAL 12MO ACD</t>
  </si>
  <si>
    <t>INSTANCE</t>
  </si>
  <si>
    <t>24746-M2953</t>
  </si>
  <si>
    <t>BACKUP EXEC BRONZE WIN 10 INSTANCE ONPREMISE STANDARD LICENSE + ESSENTIAL MAINTENANCE BUNDLE COMP UPG INITIAL 12MO CORPORATE</t>
  </si>
  <si>
    <t>24746-M2954</t>
  </si>
  <si>
    <t>BACKUP EXEC BRONZE WIN 10 INSTANCE ONPREMISE STANDARD LICENSE + ESSENTIAL MAINTENANCE BUNDLE COMP UPG INITIAL 12MO GOV</t>
  </si>
  <si>
    <t>24746-M2970</t>
  </si>
  <si>
    <t>BACKUP EXEC BRONZE WIN 10 INSTANCE ONPREMISE STANDARD LICENSE + ESSENTIAL MAINTENANCE BUNDLE COMP UPG INITIAL 24MO ACD</t>
  </si>
  <si>
    <t>24746-M2971</t>
  </si>
  <si>
    <t>BACKUP EXEC BRONZE WIN 10 INSTANCE ONPREMISE STANDARD LICENSE + ESSENTIAL MAINTENANCE BUNDLE COMP UPG INITIAL 24MO CORPORATE</t>
  </si>
  <si>
    <t>24746-M2972</t>
  </si>
  <si>
    <t>BACKUP EXEC BRONZE WIN 10 INSTANCE ONPREMISE STANDARD LICENSE + ESSENTIAL MAINTENANCE BUNDLE COMP UPG INITIAL 24MO GOV</t>
  </si>
  <si>
    <t>24746-M2979</t>
  </si>
  <si>
    <t>BACKUP EXEC BRONZE WIN 10 INSTANCE ONPREMISE STANDARD LICENSE + ESSENTIAL MAINTENANCE BUNDLE COMP UPG INITIAL 36MO ACD</t>
  </si>
  <si>
    <t>24746-M2980</t>
  </si>
  <si>
    <t>BACKUP EXEC BRONZE WIN 10 INSTANCE ONPREMISE STANDARD LICENSE + ESSENTIAL MAINTENANCE BUNDLE COMP UPG INITIAL 36MO CORPORATE</t>
  </si>
  <si>
    <t>24746-M2981</t>
  </si>
  <si>
    <t>BACKUP EXEC BRONZE WIN 10 INSTANCE ONPREMISE STANDARD LICENSE + ESSENTIAL MAINTENANCE BUNDLE COMP UPG INITIAL 36MO GOV</t>
  </si>
  <si>
    <t>24746-M0009</t>
  </si>
  <si>
    <t>BACKUP EXEC BRONZE WIN 10 INSTANCE ONPREMISE STANDARD LICENSE + ESSENTIAL MAINTENANCE BUNDLE INITIAL 12MO ACD</t>
  </si>
  <si>
    <t>24746-M0008</t>
  </si>
  <si>
    <t>BACKUP EXEC BRONZE WIN 10 INSTANCE ONPREMISE STANDARD LICENSE + ESSENTIAL MAINTENANCE BUNDLE INITIAL 12MO CORPORATE</t>
  </si>
  <si>
    <t>24746-M0010</t>
  </si>
  <si>
    <t>BACKUP EXEC BRONZE WIN 10 INSTANCE ONPREMISE STANDARD LICENSE + ESSENTIAL MAINTENANCE BUNDLE INITIAL 12MO GOV</t>
  </si>
  <si>
    <t>24746-M0021</t>
  </si>
  <si>
    <t>BACKUP EXEC BRONZE WIN 10 INSTANCE ONPREMISE STANDARD LICENSE + ESSENTIAL MAINTENANCE BUNDLE INITIAL 24MO ACD</t>
  </si>
  <si>
    <t>24746-M0020</t>
  </si>
  <si>
    <t>BACKUP EXEC BRONZE WIN 10 INSTANCE ONPREMISE STANDARD LICENSE + ESSENTIAL MAINTENANCE BUNDLE INITIAL 24MO CORPORATE</t>
  </si>
  <si>
    <t>24746-M0022</t>
  </si>
  <si>
    <t>BACKUP EXEC BRONZE WIN 10 INSTANCE ONPREMISE STANDARD LICENSE + ESSENTIAL MAINTENANCE BUNDLE INITIAL 24MO GOV</t>
  </si>
  <si>
    <t>24746-M0033</t>
  </si>
  <si>
    <t>BACKUP EXEC BRONZE WIN 10 INSTANCE ONPREMISE STANDARD LICENSE + ESSENTIAL MAINTENANCE BUNDLE INITIAL 36MO ACD</t>
  </si>
  <si>
    <t>24746-M0032</t>
  </si>
  <si>
    <t>BACKUP EXEC BRONZE WIN 10 INSTANCE ONPREMISE STANDARD LICENSE + ESSENTIAL MAINTENANCE BUNDLE INITIAL 36MO CORPORATE</t>
  </si>
  <si>
    <t>24746-M0034</t>
  </si>
  <si>
    <t>BACKUP EXEC BRONZE WIN 10 INSTANCE ONPREMISE STANDARD LICENSE + ESSENTIAL MAINTENANCE BUNDLE INITIAL 36MO GOV</t>
  </si>
  <si>
    <t>24698-M0009</t>
  </si>
  <si>
    <t>BACKUP EXEC BRONZE WIN 10 INSTANCE ONPREMISE STANDARD SUBSCRIPTION + ESSENTIAL MAINTENANCE LICENSE INITIAL 12MO ACD</t>
  </si>
  <si>
    <t>24698-M0008</t>
  </si>
  <si>
    <t>BACKUP EXEC BRONZE WIN 10 INSTANCE ONPREMISE STANDARD SUBSCRIPTION + ESSENTIAL MAINTENANCE LICENSE INITIAL 12MO CORPORATE</t>
  </si>
  <si>
    <t>24698-M0010</t>
  </si>
  <si>
    <t>BACKUP EXEC BRONZE WIN 10 INSTANCE ONPREMISE STANDARD SUBSCRIPTION + ESSENTIAL MAINTENANCE LICENSE INITIAL 12MO GOV</t>
  </si>
  <si>
    <t>24698-M0021</t>
  </si>
  <si>
    <t>BACKUP EXEC BRONZE WIN 10 INSTANCE ONPREMISE STANDARD SUBSCRIPTION + ESSENTIAL MAINTENANCE LICENSE INITIAL 24MO ACD</t>
  </si>
  <si>
    <t>24698-M0020</t>
  </si>
  <si>
    <t>BACKUP EXEC BRONZE WIN 10 INSTANCE ONPREMISE STANDARD SUBSCRIPTION + ESSENTIAL MAINTENANCE LICENSE INITIAL 24MO CORPORATE</t>
  </si>
  <si>
    <t>24698-M0022</t>
  </si>
  <si>
    <t>BACKUP EXEC BRONZE WIN 10 INSTANCE ONPREMISE STANDARD SUBSCRIPTION + ESSENTIAL MAINTENANCE LICENSE INITIAL 24MO GOV</t>
  </si>
  <si>
    <t>24698-M0033</t>
  </si>
  <si>
    <t>BACKUP EXEC BRONZE WIN 10 INSTANCE ONPREMISE STANDARD SUBSCRIPTION + ESSENTIAL MAINTENANCE LICENSE INITIAL 36MO ACD</t>
  </si>
  <si>
    <t>24698-M0032</t>
  </si>
  <si>
    <t>BACKUP EXEC BRONZE WIN 10 INSTANCE ONPREMISE STANDARD SUBSCRIPTION + ESSENTIAL MAINTENANCE LICENSE INITIAL 36MO CORPORATE</t>
  </si>
  <si>
    <t>24698-M0034</t>
  </si>
  <si>
    <t>BACKUP EXEC BRONZE WIN 10 INSTANCE ONPREMISE STANDARD SUBSCRIPTION + ESSENTIAL MAINTENANCE LICENSE INITIAL 36MO GOV</t>
  </si>
  <si>
    <t>20691-M2-23</t>
  </si>
  <si>
    <t>ESSENTIAL 12 MONTHS RENEWAL FOR BACKUP EXEC BRONZE WIN 1 FRONT END TB ONPREMISE STANDARD PERPETUAL LICENSE ACD</t>
  </si>
  <si>
    <t>20691-M1-23</t>
  </si>
  <si>
    <t>ESSENTIAL 12 MONTHS RENEWAL FOR BACKUP EXEC BRONZE WIN 1 FRONT END TB ONPREMISE STANDARD PERPETUAL LICENSE CORPORATE</t>
  </si>
  <si>
    <t>20691-M3-23</t>
  </si>
  <si>
    <t>ESSENTIAL 12 MONTHS RENEWAL FOR BACKUP EXEC BRONZE WIN 1 FRONT END TB ONPREMISE STANDARD PERPETUAL LICENSE GOV</t>
  </si>
  <si>
    <t>24697-M2-23</t>
  </si>
  <si>
    <t>ESSENTIAL 12 MONTHS RENEWAL FOR BACKUP EXEC BRONZE WIN 10 INSTANCE ONPREMISE STANDARD PERPETUAL LICENSE ACD</t>
  </si>
  <si>
    <t>24697-M1-23</t>
  </si>
  <si>
    <t>ESSENTIAL 12 MONTHS RENEWAL FOR BACKUP EXEC BRONZE WIN 10 INSTANCE ONPREMISE STANDARD PERPETUAL LICENSE CORPORATE</t>
  </si>
  <si>
    <t>24697-M3-23</t>
  </si>
  <si>
    <t>ESSENTIAL 12 MONTHS RENEWAL FOR BACKUP EXEC BRONZE WIN 10 INSTANCE ONPREMISE STANDARD PERPETUAL LICENSE GOV</t>
  </si>
  <si>
    <t>20691-M2-24</t>
  </si>
  <si>
    <t>ESSENTIAL 24 MONTHS RENEWAL FOR BACKUP EXEC BRONZE WIN 1 FRONT END TB ONPREMISE STANDARD PERPETUAL LICENSE ACD</t>
  </si>
  <si>
    <t>20691-M1-24</t>
  </si>
  <si>
    <t>ESSENTIAL 24 MONTHS RENEWAL FOR BACKUP EXEC BRONZE WIN 1 FRONT END TB ONPREMISE STANDARD PERPETUAL LICENSE CORPORATE</t>
  </si>
  <si>
    <t>20691-M3-24</t>
  </si>
  <si>
    <t>ESSENTIAL 24 MONTHS RENEWAL FOR BACKUP EXEC BRONZE WIN 1 FRONT END TB ONPREMISE STANDARD PERPETUAL LICENSE GOV</t>
  </si>
  <si>
    <t>24697-M2-24</t>
  </si>
  <si>
    <t>ESSENTIAL 24 MONTHS RENEWAL FOR BACKUP EXEC BRONZE WIN 10 INSTANCE ONPREMISE STANDARD PERPETUAL LICENSE ACD</t>
  </si>
  <si>
    <t>24697-M1-24</t>
  </si>
  <si>
    <t>ESSENTIAL 24 MONTHS RENEWAL FOR BACKUP EXEC BRONZE WIN 10 INSTANCE ONPREMISE STANDARD PERPETUAL LICENSE CORPORATE</t>
  </si>
  <si>
    <t>24697-M3-24</t>
  </si>
  <si>
    <t>ESSENTIAL 24 MONTHS RENEWAL FOR BACKUP EXEC BRONZE WIN 10 INSTANCE ONPREMISE STANDARD PERPETUAL LICENSE GOV</t>
  </si>
  <si>
    <t>20691-M2-25</t>
  </si>
  <si>
    <t>ESSENTIAL 36 MONTHS RENEWAL FOR BACKUP EXEC BRONZE WIN 1 FRONT END TB ONPREMISE STANDARD PERPETUAL LICENSE ACD</t>
  </si>
  <si>
    <t>20691-M1-25</t>
  </si>
  <si>
    <t>ESSENTIAL 36 MONTHS RENEWAL FOR BACKUP EXEC BRONZE WIN 1 FRONT END TB ONPREMISE STANDARD PERPETUAL LICENSE CORPORATE</t>
  </si>
  <si>
    <t>20691-M3-25</t>
  </si>
  <si>
    <t>ESSENTIAL 36 MONTHS RENEWAL FOR BACKUP EXEC BRONZE WIN 1 FRONT END TB ONPREMISE STANDARD PERPETUAL LICENSE GOV</t>
  </si>
  <si>
    <t>24697-M2-25</t>
  </si>
  <si>
    <t>ESSENTIAL 36 MONTHS RENEWAL FOR BACKUP EXEC BRONZE WIN 10 INSTANCE ONPREMISE STANDARD PERPETUAL LICENSE ACD</t>
  </si>
  <si>
    <t>24697-M1-25</t>
  </si>
  <si>
    <t>ESSENTIAL 36 MONTHS RENEWAL FOR BACKUP EXEC BRONZE WIN 10 INSTANCE ONPREMISE STANDARD PERPETUAL LICENSE CORPORATE</t>
  </si>
  <si>
    <t>24697-M3-25</t>
  </si>
  <si>
    <t>ESSENTIAL 36 MONTHS RENEWAL FOR BACKUP EXEC BRONZE WIN 10 INSTANCE ONPREMISE STANDARD PERPETUAL LICENSE GOV</t>
  </si>
  <si>
    <t>ENT SERVER OPT</t>
  </si>
  <si>
    <t>13683-M3800</t>
  </si>
  <si>
    <t>BACKUP EXEC ENT SERVER OPT WIN 1 SERVER ONPREMISE STANDARD LICENSE + ESSENTIAL MAINTENANCE BUNDLE EXPIRED MAINT UPG INITIAL 12MO ACD</t>
  </si>
  <si>
    <t>13683-M3801</t>
  </si>
  <si>
    <t>BACKUP EXEC ENT SERVER OPT WIN 1 SERVER ONPREMISE STANDARD LICENSE + ESSENTIAL MAINTENANCE BUNDLE EXPIRED MAINT UPG INITIAL 12MO CORPORATE</t>
  </si>
  <si>
    <t>13683-M3802</t>
  </si>
  <si>
    <t>BACKUP EXEC ENT SERVER OPT WIN 1 SERVER ONPREMISE STANDARD LICENSE + ESSENTIAL MAINTENANCE BUNDLE EXPIRED MAINT UPG INITIAL 12MO GOV</t>
  </si>
  <si>
    <t>13683-M3818</t>
  </si>
  <si>
    <t>BACKUP EXEC ENT SERVER OPT WIN 1 SERVER ONPREMISE STANDARD LICENSE + ESSENTIAL MAINTENANCE BUNDLE EXPIRED MAINT UPG INITIAL 24MO ACD</t>
  </si>
  <si>
    <t>13683-M3819</t>
  </si>
  <si>
    <t>BACKUP EXEC ENT SERVER OPT WIN 1 SERVER ONPREMISE STANDARD LICENSE + ESSENTIAL MAINTENANCE BUNDLE EXPIRED MAINT UPG INITIAL 24MO CORPORATE</t>
  </si>
  <si>
    <t>13683-M3820</t>
  </si>
  <si>
    <t>BACKUP EXEC ENT SERVER OPT WIN 1 SERVER ONPREMISE STANDARD LICENSE + ESSENTIAL MAINTENANCE BUNDLE EXPIRED MAINT UPG INITIAL 24MO GOV</t>
  </si>
  <si>
    <t>13683-M3824</t>
  </si>
  <si>
    <t>BACKUP EXEC ENT SERVER OPT WIN 1 SERVER ONPREMISE STANDARD LICENSE + ESSENTIAL MAINTENANCE BUNDLE EXPIRED MAINT UPG INITIAL 36MO ACD</t>
  </si>
  <si>
    <t>13683-M3825</t>
  </si>
  <si>
    <t>BACKUP EXEC ENT SERVER OPT WIN 1 SERVER ONPREMISE STANDARD LICENSE + ESSENTIAL MAINTENANCE BUNDLE EXPIRED MAINT UPG INITIAL 36MO CORPORATE</t>
  </si>
  <si>
    <t>13683-M3826</t>
  </si>
  <si>
    <t>BACKUP EXEC ENT SERVER OPT WIN 1 SERVER ONPREMISE STANDARD LICENSE + ESSENTIAL MAINTENANCE BUNDLE EXPIRED MAINT UPG INITIAL 36MO GOV</t>
  </si>
  <si>
    <t>13683-M0009</t>
  </si>
  <si>
    <t>BACKUP EXEC ENT SERVER OPT WIN 1 SERVER ONPREMISE STANDARD LICENSE + ESSENTIAL MAINTENANCE BUNDLE INITIAL 12MO ACD</t>
  </si>
  <si>
    <t>13683-M0008</t>
  </si>
  <si>
    <t>BACKUP EXEC ENT SERVER OPT WIN 1 SERVER ONPREMISE STANDARD LICENSE + ESSENTIAL MAINTENANCE BUNDLE INITIAL 12MO CORPORATE</t>
  </si>
  <si>
    <t>13683-M0010</t>
  </si>
  <si>
    <t>BACKUP EXEC ENT SERVER OPT WIN 1 SERVER ONPREMISE STANDARD LICENSE + ESSENTIAL MAINTENANCE BUNDLE INITIAL 12MO GOV</t>
  </si>
  <si>
    <t>13683-M0021</t>
  </si>
  <si>
    <t>BACKUP EXEC ENT SERVER OPT WIN 1 SERVER ONPREMISE STANDARD LICENSE + ESSENTIAL MAINTENANCE BUNDLE INITIAL 24MO ACD</t>
  </si>
  <si>
    <t>13683-M0020</t>
  </si>
  <si>
    <t>BACKUP EXEC ENT SERVER OPT WIN 1 SERVER ONPREMISE STANDARD LICENSE + ESSENTIAL MAINTENANCE BUNDLE INITIAL 24MO CORPORATE</t>
  </si>
  <si>
    <t>13683-M0022</t>
  </si>
  <si>
    <t>BACKUP EXEC ENT SERVER OPT WIN 1 SERVER ONPREMISE STANDARD LICENSE + ESSENTIAL MAINTENANCE BUNDLE INITIAL 24MO GOV</t>
  </si>
  <si>
    <t>13683-M0033</t>
  </si>
  <si>
    <t>BACKUP EXEC ENT SERVER OPT WIN 1 SERVER ONPREMISE STANDARD LICENSE + ESSENTIAL MAINTENANCE BUNDLE INITIAL 36MO ACD</t>
  </si>
  <si>
    <t>13683-M0032</t>
  </si>
  <si>
    <t>BACKUP EXEC ENT SERVER OPT WIN 1 SERVER ONPREMISE STANDARD LICENSE + ESSENTIAL MAINTENANCE BUNDLE INITIAL 36MO CORPORATE</t>
  </si>
  <si>
    <t>13683-M0034</t>
  </si>
  <si>
    <t>BACKUP EXEC ENT SERVER OPT WIN 1 SERVER ONPREMISE STANDARD LICENSE + ESSENTIAL MAINTENANCE BUNDLE INITIAL 36MO GOV</t>
  </si>
  <si>
    <t>14040-M2-23</t>
  </si>
  <si>
    <t>ESSENTIAL 12 MONTHS RENEWAL FOR BACKUP EXEC ENT SERVER OPT WIN 1 SERVER ONPREMISE STANDARD PERPETUAL LICENSE ACD</t>
  </si>
  <si>
    <t>14040-M1-23</t>
  </si>
  <si>
    <t>ESSENTIAL 12 MONTHS RENEWAL FOR BACKUP EXEC ENT SERVER OPT WIN 1 SERVER ONPREMISE STANDARD PERPETUAL LICENSE CORPORATE</t>
  </si>
  <si>
    <t>14040-M3-23</t>
  </si>
  <si>
    <t>ESSENTIAL 12 MONTHS RENEWAL FOR BACKUP EXEC ENT SERVER OPT WIN 1 SERVER ONPREMISE STANDARD PERPETUAL LICENSE GOV</t>
  </si>
  <si>
    <t>14040-M2-24</t>
  </si>
  <si>
    <t>ESSENTIAL 24 MONTHS RENEWAL FOR BACKUP EXEC ENT SERVER OPT WIN 1 SERVER ONPREMISE STANDARD PERPETUAL LICENSE ACD</t>
  </si>
  <si>
    <t>14040-M1-24</t>
  </si>
  <si>
    <t>ESSENTIAL 24 MONTHS RENEWAL FOR BACKUP EXEC ENT SERVER OPT WIN 1 SERVER ONPREMISE STANDARD PERPETUAL LICENSE CORPORATE</t>
  </si>
  <si>
    <t>14040-M3-24</t>
  </si>
  <si>
    <t>ESSENTIAL 24 MONTHS RENEWAL FOR BACKUP EXEC ENT SERVER OPT WIN 1 SERVER ONPREMISE STANDARD PERPETUAL LICENSE GOV</t>
  </si>
  <si>
    <t>14040-M2-25</t>
  </si>
  <si>
    <t>ESSENTIAL 36 MONTHS RENEWAL FOR BACKUP EXEC ENT SERVER OPT WIN 1 SERVER ONPREMISE STANDARD PERPETUAL LICENSE ACD</t>
  </si>
  <si>
    <t>14040-M1-25</t>
  </si>
  <si>
    <t>ESSENTIAL 36 MONTHS RENEWAL FOR BACKUP EXEC ENT SERVER OPT WIN 1 SERVER ONPREMISE STANDARD PERPETUAL LICENSE CORPORATE</t>
  </si>
  <si>
    <t>14040-M3-25</t>
  </si>
  <si>
    <t>ESSENTIAL 36 MONTHS RENEWAL FOR BACKUP EXEC ENT SERVER OPT WIN 1 SERVER ONPREMISE STANDARD PERPETUAL LICENSE GOV</t>
  </si>
  <si>
    <t>20698-M2952</t>
  </si>
  <si>
    <t>BACKUP EXEC GOLD WIN 1 FRONT END TB ONPREMISE STANDARD LICENSE + ESSENTIAL MAINTENANCE BUNDLE COMP UPG INITIAL 12MO ACD</t>
  </si>
  <si>
    <t>20698-M2953</t>
  </si>
  <si>
    <t>BACKUP EXEC GOLD WIN 1 FRONT END TB ONPREMISE STANDARD LICENSE + ESSENTIAL MAINTENANCE BUNDLE COMP UPG INITIAL 12MO CORPORATE</t>
  </si>
  <si>
    <t>20698-M2954</t>
  </si>
  <si>
    <t>BACKUP EXEC GOLD WIN 1 FRONT END TB ONPREMISE STANDARD LICENSE + ESSENTIAL MAINTENANCE BUNDLE COMP UPG INITIAL 12MO GOV</t>
  </si>
  <si>
    <t>20698-M2970</t>
  </si>
  <si>
    <t>BACKUP EXEC GOLD WIN 1 FRONT END TB ONPREMISE STANDARD LICENSE + ESSENTIAL MAINTENANCE BUNDLE COMP UPG INITIAL 24MO ACD</t>
  </si>
  <si>
    <t>20698-M2971</t>
  </si>
  <si>
    <t>BACKUP EXEC GOLD WIN 1 FRONT END TB ONPREMISE STANDARD LICENSE + ESSENTIAL MAINTENANCE BUNDLE COMP UPG INITIAL 24MO CORPORATE</t>
  </si>
  <si>
    <t>20698-M2972</t>
  </si>
  <si>
    <t>BACKUP EXEC GOLD WIN 1 FRONT END TB ONPREMISE STANDARD LICENSE + ESSENTIAL MAINTENANCE BUNDLE COMP UPG INITIAL 24MO GOV</t>
  </si>
  <si>
    <t>20698-M2979</t>
  </si>
  <si>
    <t>BACKUP EXEC GOLD WIN 1 FRONT END TB ONPREMISE STANDARD LICENSE + ESSENTIAL MAINTENANCE BUNDLE COMP UPG INITIAL 36MO ACD</t>
  </si>
  <si>
    <t>20698-M2980</t>
  </si>
  <si>
    <t>BACKUP EXEC GOLD WIN 1 FRONT END TB ONPREMISE STANDARD LICENSE + ESSENTIAL MAINTENANCE BUNDLE COMP UPG INITIAL 36MO CORPORATE</t>
  </si>
  <si>
    <t>20698-M2981</t>
  </si>
  <si>
    <t>BACKUP EXEC GOLD WIN 1 FRONT END TB ONPREMISE STANDARD LICENSE + ESSENTIAL MAINTENANCE BUNDLE COMP UPG INITIAL 36MO GOV</t>
  </si>
  <si>
    <t>20698-M3800</t>
  </si>
  <si>
    <t>BACKUP EXEC GOLD WIN 1 FRONT END TB ONPREMISE STANDARD LICENSE + ESSENTIAL MAINTENANCE BUNDLE EXPIRED MAINT UPG INITIAL 12MO ACD</t>
  </si>
  <si>
    <t>20698-M3801</t>
  </si>
  <si>
    <t>BACKUP EXEC GOLD WIN 1 FRONT END TB ONPREMISE STANDARD LICENSE + ESSENTIAL MAINTENANCE BUNDLE EXPIRED MAINT UPG INITIAL 12MO CORPORATE</t>
  </si>
  <si>
    <t>20698-M3802</t>
  </si>
  <si>
    <t>BACKUP EXEC GOLD WIN 1 FRONT END TB ONPREMISE STANDARD LICENSE + ESSENTIAL MAINTENANCE BUNDLE EXPIRED MAINT UPG INITIAL 12MO GOV</t>
  </si>
  <si>
    <t>20698-M3818</t>
  </si>
  <si>
    <t>BACKUP EXEC GOLD WIN 1 FRONT END TB ONPREMISE STANDARD LICENSE + ESSENTIAL MAINTENANCE BUNDLE EXPIRED MAINT UPG INITIAL 24MO ACD</t>
  </si>
  <si>
    <t>20698-M3819</t>
  </si>
  <si>
    <t>BACKUP EXEC GOLD WIN 1 FRONT END TB ONPREMISE STANDARD LICENSE + ESSENTIAL MAINTENANCE BUNDLE EXPIRED MAINT UPG INITIAL 24MO CORPORATE</t>
  </si>
  <si>
    <t>20698-M3820</t>
  </si>
  <si>
    <t>BACKUP EXEC GOLD WIN 1 FRONT END TB ONPREMISE STANDARD LICENSE + ESSENTIAL MAINTENANCE BUNDLE EXPIRED MAINT UPG INITIAL 24MO GOV</t>
  </si>
  <si>
    <t>20698-M3824</t>
  </si>
  <si>
    <t>BACKUP EXEC GOLD WIN 1 FRONT END TB ONPREMISE STANDARD LICENSE + ESSENTIAL MAINTENANCE BUNDLE EXPIRED MAINT UPG INITIAL 36MO ACD</t>
  </si>
  <si>
    <t>20698-M3825</t>
  </si>
  <si>
    <t>BACKUP EXEC GOLD WIN 1 FRONT END TB ONPREMISE STANDARD LICENSE + ESSENTIAL MAINTENANCE BUNDLE EXPIRED MAINT UPG INITIAL 36MO CORPORATE</t>
  </si>
  <si>
    <t>20698-M3826</t>
  </si>
  <si>
    <t>BACKUP EXEC GOLD WIN 1 FRONT END TB ONPREMISE STANDARD LICENSE + ESSENTIAL MAINTENANCE BUNDLE EXPIRED MAINT UPG INITIAL 36MO GOV</t>
  </si>
  <si>
    <t>20698-M0009</t>
  </si>
  <si>
    <t>BACKUP EXEC GOLD WIN 1 FRONT END TB ONPREMISE STANDARD LICENSE + ESSENTIAL MAINTENANCE BUNDLE INITIAL 12MO ACD</t>
  </si>
  <si>
    <t>20698-M0008</t>
  </si>
  <si>
    <t>BACKUP EXEC GOLD WIN 1 FRONT END TB ONPREMISE STANDARD LICENSE + ESSENTIAL MAINTENANCE BUNDLE INITIAL 12MO CORPORATE</t>
  </si>
  <si>
    <t>20698-M0010</t>
  </si>
  <si>
    <t>BACKUP EXEC GOLD WIN 1 FRONT END TB ONPREMISE STANDARD LICENSE + ESSENTIAL MAINTENANCE BUNDLE INITIAL 12MO GOV</t>
  </si>
  <si>
    <t>20698-M0021</t>
  </si>
  <si>
    <t>BACKUP EXEC GOLD WIN 1 FRONT END TB ONPREMISE STANDARD LICENSE + ESSENTIAL MAINTENANCE BUNDLE INITIAL 24MO ACD</t>
  </si>
  <si>
    <t>20698-M0020</t>
  </si>
  <si>
    <t>BACKUP EXEC GOLD WIN 1 FRONT END TB ONPREMISE STANDARD LICENSE + ESSENTIAL MAINTENANCE BUNDLE INITIAL 24MO CORPORATE</t>
  </si>
  <si>
    <t>20698-M0022</t>
  </si>
  <si>
    <t>BACKUP EXEC GOLD WIN 1 FRONT END TB ONPREMISE STANDARD LICENSE + ESSENTIAL MAINTENANCE BUNDLE INITIAL 24MO GOV</t>
  </si>
  <si>
    <t>20698-M0033</t>
  </si>
  <si>
    <t>BACKUP EXEC GOLD WIN 1 FRONT END TB ONPREMISE STANDARD LICENSE + ESSENTIAL MAINTENANCE BUNDLE INITIAL 36MO ACD</t>
  </si>
  <si>
    <t>20698-M0032</t>
  </si>
  <si>
    <t>BACKUP EXEC GOLD WIN 1 FRONT END TB ONPREMISE STANDARD LICENSE + ESSENTIAL MAINTENANCE BUNDLE INITIAL 36MO CORPORATE</t>
  </si>
  <si>
    <t>20698-M0034</t>
  </si>
  <si>
    <t>BACKUP EXEC GOLD WIN 1 FRONT END TB ONPREMISE STANDARD LICENSE + ESSENTIAL MAINTENANCE BUNDLE INITIAL 36MO GOV</t>
  </si>
  <si>
    <t>20698-M5385</t>
  </si>
  <si>
    <t>BACKUP EXEC GOLD WIN 1 FRONT END TB ONPREMISE STANDARD LICENSE + ESSENTIAL MAINTENANCE BUNDLE XG FROM BE BRONZE PROD INITIAL 12MO ACD</t>
  </si>
  <si>
    <t>XG FROM BE BRONZE PROD</t>
  </si>
  <si>
    <t>20698-M5384</t>
  </si>
  <si>
    <t>BACKUP EXEC GOLD WIN 1 FRONT END TB ONPREMISE STANDARD LICENSE + ESSENTIAL MAINTENANCE BUNDLE XG FROM BE BRONZE PROD INITIAL 12MO CORPORATE</t>
  </si>
  <si>
    <t>20698-M5383</t>
  </si>
  <si>
    <t>BACKUP EXEC GOLD WIN 1 FRONT END TB ONPREMISE STANDARD LICENSE + ESSENTIAL MAINTENANCE BUNDLE XG FROM BE BRONZE PROD INITIAL 12MO GOV</t>
  </si>
  <si>
    <t>20698-M5382</t>
  </si>
  <si>
    <t>BACKUP EXEC GOLD WIN 1 FRONT END TB ONPREMISE STANDARD LICENSE + ESSENTIAL MAINTENANCE BUNDLE XG FROM BE BRONZE PROD INITIAL 24MO ACD</t>
  </si>
  <si>
    <t>20698-M5381</t>
  </si>
  <si>
    <t>BACKUP EXEC GOLD WIN 1 FRONT END TB ONPREMISE STANDARD LICENSE + ESSENTIAL MAINTENANCE BUNDLE XG FROM BE BRONZE PROD INITIAL 24MO CORPORATE</t>
  </si>
  <si>
    <t>20698-M5380</t>
  </si>
  <si>
    <t>BACKUP EXEC GOLD WIN 1 FRONT END TB ONPREMISE STANDARD LICENSE + ESSENTIAL MAINTENANCE BUNDLE XG FROM BE BRONZE PROD INITIAL 24MO GOV</t>
  </si>
  <si>
    <t>20698-M5379</t>
  </si>
  <si>
    <t>BACKUP EXEC GOLD WIN 1 FRONT END TB ONPREMISE STANDARD LICENSE + ESSENTIAL MAINTENANCE BUNDLE XG FROM BE BRONZE PROD INITIAL 36MO ACD</t>
  </si>
  <si>
    <t>20698-M5378</t>
  </si>
  <si>
    <t>BACKUP EXEC GOLD WIN 1 FRONT END TB ONPREMISE STANDARD LICENSE + ESSENTIAL MAINTENANCE BUNDLE XG FROM BE BRONZE PROD INITIAL 36MO CORPORATE</t>
  </si>
  <si>
    <t>20698-M5377</t>
  </si>
  <si>
    <t>BACKUP EXEC GOLD WIN 1 FRONT END TB ONPREMISE STANDARD LICENSE + ESSENTIAL MAINTENANCE BUNDLE XG FROM BE BRONZE PROD INITIAL 36MO GOV</t>
  </si>
  <si>
    <t>20698-M5373</t>
  </si>
  <si>
    <t>BACKUP EXEC GOLD WIN 1 FRONT END TB ONPREMISE STANDARD LICENSE + ESSENTIAL MAINTENANCE BUNDLE XG FROM BE ELIG PROD BSG INITIAL 12MO ACD</t>
  </si>
  <si>
    <t>20698-M5372</t>
  </si>
  <si>
    <t>BACKUP EXEC GOLD WIN 1 FRONT END TB ONPREMISE STANDARD LICENSE + ESSENTIAL MAINTENANCE BUNDLE XG FROM BE ELIG PROD BSG INITIAL 12MO CORPORATE</t>
  </si>
  <si>
    <t>20698-M5371</t>
  </si>
  <si>
    <t>BACKUP EXEC GOLD WIN 1 FRONT END TB ONPREMISE STANDARD LICENSE + ESSENTIAL MAINTENANCE BUNDLE XG FROM BE ELIG PROD BSG INITIAL 12MO GOV</t>
  </si>
  <si>
    <t>20698-M5370</t>
  </si>
  <si>
    <t>BACKUP EXEC GOLD WIN 1 FRONT END TB ONPREMISE STANDARD LICENSE + ESSENTIAL MAINTENANCE BUNDLE XG FROM BE ELIG PROD BSG INITIAL 24MO ACD</t>
  </si>
  <si>
    <t>20698-M5369</t>
  </si>
  <si>
    <t>BACKUP EXEC GOLD WIN 1 FRONT END TB ONPREMISE STANDARD LICENSE + ESSENTIAL MAINTENANCE BUNDLE XG FROM BE ELIG PROD BSG INITIAL 24MO CORPORATE</t>
  </si>
  <si>
    <t>20698-M5368</t>
  </si>
  <si>
    <t>BACKUP EXEC GOLD WIN 1 FRONT END TB ONPREMISE STANDARD LICENSE + ESSENTIAL MAINTENANCE BUNDLE XG FROM BE ELIG PROD BSG INITIAL 24MO GOV</t>
  </si>
  <si>
    <t>20698-M5367</t>
  </si>
  <si>
    <t>BACKUP EXEC GOLD WIN 1 FRONT END TB ONPREMISE STANDARD LICENSE + ESSENTIAL MAINTENANCE BUNDLE XG FROM BE ELIG PROD BSG INITIAL 36MO ACD</t>
  </si>
  <si>
    <t>20698-M5366</t>
  </si>
  <si>
    <t>BACKUP EXEC GOLD WIN 1 FRONT END TB ONPREMISE STANDARD LICENSE + ESSENTIAL MAINTENANCE BUNDLE XG FROM BE ELIG PROD BSG INITIAL 36MO CORPORATE</t>
  </si>
  <si>
    <t>20698-M5365</t>
  </si>
  <si>
    <t>BACKUP EXEC GOLD WIN 1 FRONT END TB ONPREMISE STANDARD LICENSE + ESSENTIAL MAINTENANCE BUNDLE XG FROM BE ELIG PROD BSG INITIAL 36MO GOV</t>
  </si>
  <si>
    <t>20698-M5349</t>
  </si>
  <si>
    <t>BACKUP EXEC GOLD WIN 1 FRONT END TB ONPREMISE STANDARD LICENSE + ESSENTIAL MAINTENANCE BUNDLE XG FROM BE SILVER PROD INITIAL 12MO ACD</t>
  </si>
  <si>
    <t>XG FROM BE SILVER PROD</t>
  </si>
  <si>
    <t>20698-M5348</t>
  </si>
  <si>
    <t>BACKUP EXEC GOLD WIN 1 FRONT END TB ONPREMISE STANDARD LICENSE + ESSENTIAL MAINTENANCE BUNDLE XG FROM BE SILVER PROD INITIAL 12MO CORPORATE</t>
  </si>
  <si>
    <t>20698-M5347</t>
  </si>
  <si>
    <t>BACKUP EXEC GOLD WIN 1 FRONT END TB ONPREMISE STANDARD LICENSE + ESSENTIAL MAINTENANCE BUNDLE XG FROM BE SILVER PROD INITIAL 12MO GOV</t>
  </si>
  <si>
    <t>20698-M5346</t>
  </si>
  <si>
    <t>BACKUP EXEC GOLD WIN 1 FRONT END TB ONPREMISE STANDARD LICENSE + ESSENTIAL MAINTENANCE BUNDLE XG FROM BE SILVER PROD INITIAL 24MO ACD</t>
  </si>
  <si>
    <t>20698-M5345</t>
  </si>
  <si>
    <t>BACKUP EXEC GOLD WIN 1 FRONT END TB ONPREMISE STANDARD LICENSE + ESSENTIAL MAINTENANCE BUNDLE XG FROM BE SILVER PROD INITIAL 24MO CORPORATE</t>
  </si>
  <si>
    <t>20698-M5344</t>
  </si>
  <si>
    <t>BACKUP EXEC GOLD WIN 1 FRONT END TB ONPREMISE STANDARD LICENSE + ESSENTIAL MAINTENANCE BUNDLE XG FROM BE SILVER PROD INITIAL 24MO GOV</t>
  </si>
  <si>
    <t>20698-M5343</t>
  </si>
  <si>
    <t>BACKUP EXEC GOLD WIN 1 FRONT END TB ONPREMISE STANDARD LICENSE + ESSENTIAL MAINTENANCE BUNDLE XG FROM BE SILVER PROD INITIAL 36MO ACD</t>
  </si>
  <si>
    <t>20698-M5342</t>
  </si>
  <si>
    <t>BACKUP EXEC GOLD WIN 1 FRONT END TB ONPREMISE STANDARD LICENSE + ESSENTIAL MAINTENANCE BUNDLE XG FROM BE SILVER PROD INITIAL 36MO CORPORATE</t>
  </si>
  <si>
    <t>20698-M5341</t>
  </si>
  <si>
    <t>BACKUP EXEC GOLD WIN 1 FRONT END TB ONPREMISE STANDARD LICENSE + ESSENTIAL MAINTENANCE BUNDLE XG FROM BE SILVER PROD INITIAL 36MO GOV</t>
  </si>
  <si>
    <t>19789-M0009</t>
  </si>
  <si>
    <t>BACKUP EXEC GOLD WIN 1 FRONT END TB ONPREMISE STANDARD SUBSCRIPTION + ESSENTIAL MAINTENANCE LICENSE INITIAL 12MO ACD</t>
  </si>
  <si>
    <t>19789-M0008</t>
  </si>
  <si>
    <t>BACKUP EXEC GOLD WIN 1 FRONT END TB ONPREMISE STANDARD SUBSCRIPTION + ESSENTIAL MAINTENANCE LICENSE INITIAL 12MO CORPORATE</t>
  </si>
  <si>
    <t>19789-M0010</t>
  </si>
  <si>
    <t>BACKUP EXEC GOLD WIN 1 FRONT END TB ONPREMISE STANDARD SUBSCRIPTION + ESSENTIAL MAINTENANCE LICENSE INITIAL 12MO GOV</t>
  </si>
  <si>
    <t>19789-M0021</t>
  </si>
  <si>
    <t>BACKUP EXEC GOLD WIN 1 FRONT END TB ONPREMISE STANDARD SUBSCRIPTION + ESSENTIAL MAINTENANCE LICENSE INITIAL 24MO ACD</t>
  </si>
  <si>
    <t>19789-M0020</t>
  </si>
  <si>
    <t>BACKUP EXEC GOLD WIN 1 FRONT END TB ONPREMISE STANDARD SUBSCRIPTION + ESSENTIAL MAINTENANCE LICENSE INITIAL 24MO CORPORATE</t>
  </si>
  <si>
    <t>19789-M0022</t>
  </si>
  <si>
    <t>BACKUP EXEC GOLD WIN 1 FRONT END TB ONPREMISE STANDARD SUBSCRIPTION + ESSENTIAL MAINTENANCE LICENSE INITIAL 24MO GOV</t>
  </si>
  <si>
    <t>19789-M0033</t>
  </si>
  <si>
    <t>BACKUP EXEC GOLD WIN 1 FRONT END TB ONPREMISE STANDARD SUBSCRIPTION + ESSENTIAL MAINTENANCE LICENSE INITIAL 36MO ACD</t>
  </si>
  <si>
    <t>19789-M0032</t>
  </si>
  <si>
    <t>BACKUP EXEC GOLD WIN 1 FRONT END TB ONPREMISE STANDARD SUBSCRIPTION + ESSENTIAL MAINTENANCE LICENSE INITIAL 36MO CORPORATE</t>
  </si>
  <si>
    <t>19789-M0034</t>
  </si>
  <si>
    <t>BACKUP EXEC GOLD WIN 1 FRONT END TB ONPREMISE STANDARD SUBSCRIPTION + ESSENTIAL MAINTENANCE LICENSE INITIAL 36MO GOV</t>
  </si>
  <si>
    <t>24754-M2952</t>
  </si>
  <si>
    <t>BACKUP EXEC GOLD WIN 10 INSTANCE ONPREMISE STANDARD LICENSE + ESSENTIAL MAINTENANCE BUNDLE COMP UPG INITIAL 12MO ACD</t>
  </si>
  <si>
    <t>24754-M2953</t>
  </si>
  <si>
    <t>BACKUP EXEC GOLD WIN 10 INSTANCE ONPREMISE STANDARD LICENSE + ESSENTIAL MAINTENANCE BUNDLE COMP UPG INITIAL 12MO CORPORATE</t>
  </si>
  <si>
    <t>24754-M2954</t>
  </si>
  <si>
    <t>BACKUP EXEC GOLD WIN 10 INSTANCE ONPREMISE STANDARD LICENSE + ESSENTIAL MAINTENANCE BUNDLE COMP UPG INITIAL 12MO GOV</t>
  </si>
  <si>
    <t>24754-M2970</t>
  </si>
  <si>
    <t>BACKUP EXEC GOLD WIN 10 INSTANCE ONPREMISE STANDARD LICENSE + ESSENTIAL MAINTENANCE BUNDLE COMP UPG INITIAL 24MO ACD</t>
  </si>
  <si>
    <t>24754-M2971</t>
  </si>
  <si>
    <t>BACKUP EXEC GOLD WIN 10 INSTANCE ONPREMISE STANDARD LICENSE + ESSENTIAL MAINTENANCE BUNDLE COMP UPG INITIAL 24MO CORPORATE</t>
  </si>
  <si>
    <t>24754-M2972</t>
  </si>
  <si>
    <t>BACKUP EXEC GOLD WIN 10 INSTANCE ONPREMISE STANDARD LICENSE + ESSENTIAL MAINTENANCE BUNDLE COMP UPG INITIAL 24MO GOV</t>
  </si>
  <si>
    <t>24754-M2979</t>
  </si>
  <si>
    <t>BACKUP EXEC GOLD WIN 10 INSTANCE ONPREMISE STANDARD LICENSE + ESSENTIAL MAINTENANCE BUNDLE COMP UPG INITIAL 36MO ACD</t>
  </si>
  <si>
    <t>24754-M2980</t>
  </si>
  <si>
    <t>BACKUP EXEC GOLD WIN 10 INSTANCE ONPREMISE STANDARD LICENSE + ESSENTIAL MAINTENANCE BUNDLE COMP UPG INITIAL 36MO CORPORATE</t>
  </si>
  <si>
    <t>24754-M2981</t>
  </si>
  <si>
    <t>BACKUP EXEC GOLD WIN 10 INSTANCE ONPREMISE STANDARD LICENSE + ESSENTIAL MAINTENANCE BUNDLE COMP UPG INITIAL 36MO GOV</t>
  </si>
  <si>
    <t>24754-M0009</t>
  </si>
  <si>
    <t>BACKUP EXEC GOLD WIN 10 INSTANCE ONPREMISE STANDARD LICENSE + ESSENTIAL MAINTENANCE BUNDLE INITIAL 12MO ACD</t>
  </si>
  <si>
    <t>24754-M0008</t>
  </si>
  <si>
    <t>BACKUP EXEC GOLD WIN 10 INSTANCE ONPREMISE STANDARD LICENSE + ESSENTIAL MAINTENANCE BUNDLE INITIAL 12MO CORPORATE</t>
  </si>
  <si>
    <t>24754-M0010</t>
  </si>
  <si>
    <t>BACKUP EXEC GOLD WIN 10 INSTANCE ONPREMISE STANDARD LICENSE + ESSENTIAL MAINTENANCE BUNDLE INITIAL 12MO GOV</t>
  </si>
  <si>
    <t>24754-M0021</t>
  </si>
  <si>
    <t>BACKUP EXEC GOLD WIN 10 INSTANCE ONPREMISE STANDARD LICENSE + ESSENTIAL MAINTENANCE BUNDLE INITIAL 24MO ACD</t>
  </si>
  <si>
    <t>24754-M0020</t>
  </si>
  <si>
    <t>BACKUP EXEC GOLD WIN 10 INSTANCE ONPREMISE STANDARD LICENSE + ESSENTIAL MAINTENANCE BUNDLE INITIAL 24MO CORPORATE</t>
  </si>
  <si>
    <t>24754-M0022</t>
  </si>
  <si>
    <t>BACKUP EXEC GOLD WIN 10 INSTANCE ONPREMISE STANDARD LICENSE + ESSENTIAL MAINTENANCE BUNDLE INITIAL 24MO GOV</t>
  </si>
  <si>
    <t>24754-M0033</t>
  </si>
  <si>
    <t>BACKUP EXEC GOLD WIN 10 INSTANCE ONPREMISE STANDARD LICENSE + ESSENTIAL MAINTENANCE BUNDLE INITIAL 36MO ACD</t>
  </si>
  <si>
    <t>24754-M0032</t>
  </si>
  <si>
    <t>BACKUP EXEC GOLD WIN 10 INSTANCE ONPREMISE STANDARD LICENSE + ESSENTIAL MAINTENANCE BUNDLE INITIAL 36MO CORPORATE</t>
  </si>
  <si>
    <t>24754-M0034</t>
  </si>
  <si>
    <t>BACKUP EXEC GOLD WIN 10 INSTANCE ONPREMISE STANDARD LICENSE + ESSENTIAL MAINTENANCE BUNDLE INITIAL 36MO GOV</t>
  </si>
  <si>
    <t>24754-M5385</t>
  </si>
  <si>
    <t>BACKUP EXEC GOLD WIN 10 INSTANCE ONPREMISE STANDARD LICENSE + ESSENTIAL MAINTENANCE BUNDLE XGRD FROM BE BRONZE PROD INITIAL 12MO ACD</t>
  </si>
  <si>
    <t>XGRD FROM BE BRONZE PROD</t>
  </si>
  <si>
    <t>24754-M5384</t>
  </si>
  <si>
    <t>BACKUP EXEC GOLD WIN 10 INSTANCE ONPREMISE STANDARD LICENSE + ESSENTIAL MAINTENANCE BUNDLE XGRD FROM BE BRONZE PROD INITIAL 12MO CORPORATE</t>
  </si>
  <si>
    <t>24754-M5383</t>
  </si>
  <si>
    <t>BACKUP EXEC GOLD WIN 10 INSTANCE ONPREMISE STANDARD LICENSE + ESSENTIAL MAINTENANCE BUNDLE XGRD FROM BE BRONZE PROD INITIAL 12MO GOV</t>
  </si>
  <si>
    <t>24754-M5382</t>
  </si>
  <si>
    <t>BACKUP EXEC GOLD WIN 10 INSTANCE ONPREMISE STANDARD LICENSE + ESSENTIAL MAINTENANCE BUNDLE XGRD FROM BE BRONZE PROD INITIAL 24MO ACD</t>
  </si>
  <si>
    <t>24754-M5381</t>
  </si>
  <si>
    <t>BACKUP EXEC GOLD WIN 10 INSTANCE ONPREMISE STANDARD LICENSE + ESSENTIAL MAINTENANCE BUNDLE XGRD FROM BE BRONZE PROD INITIAL 24MO CORPORATE</t>
  </si>
  <si>
    <t>24754-M5380</t>
  </si>
  <si>
    <t>BACKUP EXEC GOLD WIN 10 INSTANCE ONPREMISE STANDARD LICENSE + ESSENTIAL MAINTENANCE BUNDLE XGRD FROM BE BRONZE PROD INITIAL 24MO GOV</t>
  </si>
  <si>
    <t>24754-M5379</t>
  </si>
  <si>
    <t>BACKUP EXEC GOLD WIN 10 INSTANCE ONPREMISE STANDARD LICENSE + ESSENTIAL MAINTENANCE BUNDLE XGRD FROM BE BRONZE PROD INITIAL 36MO ACD</t>
  </si>
  <si>
    <t>24754-M5378</t>
  </si>
  <si>
    <t>BACKUP EXEC GOLD WIN 10 INSTANCE ONPREMISE STANDARD LICENSE + ESSENTIAL MAINTENANCE BUNDLE XGRD FROM BE BRONZE PROD INITIAL 36MO CORPORATE</t>
  </si>
  <si>
    <t>24754-M5377</t>
  </si>
  <si>
    <t>BACKUP EXEC GOLD WIN 10 INSTANCE ONPREMISE STANDARD LICENSE + ESSENTIAL MAINTENANCE BUNDLE XGRD FROM BE BRONZE PROD INITIAL 36MO GOV</t>
  </si>
  <si>
    <t>24754-M5349</t>
  </si>
  <si>
    <t>BACKUP EXEC GOLD WIN 10 INSTANCE ONPREMISE STANDARD LICENSE + ESSENTIAL MAINTENANCE BUNDLE XGRD FROM BE SILVER PROD INITIAL 12MO ACD</t>
  </si>
  <si>
    <t>XGRD FROM BE SILVER PROD</t>
  </si>
  <si>
    <t>24754-M5348</t>
  </si>
  <si>
    <t>BACKUP EXEC GOLD WIN 10 INSTANCE ONPREMISE STANDARD LICENSE + ESSENTIAL MAINTENANCE BUNDLE XGRD FROM BE SILVER PROD INITIAL 12MO CORPORATE</t>
  </si>
  <si>
    <t>24754-M5347</t>
  </si>
  <si>
    <t>BACKUP EXEC GOLD WIN 10 INSTANCE ONPREMISE STANDARD LICENSE + ESSENTIAL MAINTENANCE BUNDLE XGRD FROM BE SILVER PROD INITIAL 12MO GOV</t>
  </si>
  <si>
    <t>24754-M5346</t>
  </si>
  <si>
    <t>BACKUP EXEC GOLD WIN 10 INSTANCE ONPREMISE STANDARD LICENSE + ESSENTIAL MAINTENANCE BUNDLE XGRD FROM BE SILVER PROD INITIAL 24MO ACD</t>
  </si>
  <si>
    <t>24754-M5345</t>
  </si>
  <si>
    <t>BACKUP EXEC GOLD WIN 10 INSTANCE ONPREMISE STANDARD LICENSE + ESSENTIAL MAINTENANCE BUNDLE XGRD FROM BE SILVER PROD INITIAL 24MO CORPORATE</t>
  </si>
  <si>
    <t>24754-M5344</t>
  </si>
  <si>
    <t>BACKUP EXEC GOLD WIN 10 INSTANCE ONPREMISE STANDARD LICENSE + ESSENTIAL MAINTENANCE BUNDLE XGRD FROM BE SILVER PROD INITIAL 24MO GOV</t>
  </si>
  <si>
    <t>24754-M5343</t>
  </si>
  <si>
    <t>BACKUP EXEC GOLD WIN 10 INSTANCE ONPREMISE STANDARD LICENSE + ESSENTIAL MAINTENANCE BUNDLE XGRD FROM BE SILVER PROD INITIAL 36MO ACD</t>
  </si>
  <si>
    <t>24754-M5342</t>
  </si>
  <si>
    <t>BACKUP EXEC GOLD WIN 10 INSTANCE ONPREMISE STANDARD LICENSE + ESSENTIAL MAINTENANCE BUNDLE XGRD FROM BE SILVER PROD INITIAL 36MO CORPORATE</t>
  </si>
  <si>
    <t>24754-M5341</t>
  </si>
  <si>
    <t>BACKUP EXEC GOLD WIN 10 INSTANCE ONPREMISE STANDARD LICENSE + ESSENTIAL MAINTENANCE BUNDLE XGRD FROM BE SILVER PROD INITIAL 36MO GOV</t>
  </si>
  <si>
    <t>24729-M0009</t>
  </si>
  <si>
    <t>BACKUP EXEC GOLD WIN 10 INSTANCE ONPREMISE STANDARD SUBSCRIPTION + ESSENTIAL MAINTENANCE LICENSE INITIAL 12MO ACD</t>
  </si>
  <si>
    <t>24729-M0008</t>
  </si>
  <si>
    <t>BACKUP EXEC GOLD WIN 10 INSTANCE ONPREMISE STANDARD SUBSCRIPTION + ESSENTIAL MAINTENANCE LICENSE INITIAL 12MO CORPORATE</t>
  </si>
  <si>
    <t>24729-M0010</t>
  </si>
  <si>
    <t>BACKUP EXEC GOLD WIN 10 INSTANCE ONPREMISE STANDARD SUBSCRIPTION + ESSENTIAL MAINTENANCE LICENSE INITIAL 12MO GOV</t>
  </si>
  <si>
    <t>24729-M0021</t>
  </si>
  <si>
    <t>BACKUP EXEC GOLD WIN 10 INSTANCE ONPREMISE STANDARD SUBSCRIPTION + ESSENTIAL MAINTENANCE LICENSE INITIAL 24MO ACD</t>
  </si>
  <si>
    <t>24729-M0020</t>
  </si>
  <si>
    <t>BACKUP EXEC GOLD WIN 10 INSTANCE ONPREMISE STANDARD SUBSCRIPTION + ESSENTIAL MAINTENANCE LICENSE INITIAL 24MO CORPORATE</t>
  </si>
  <si>
    <t>24729-M0022</t>
  </si>
  <si>
    <t>BACKUP EXEC GOLD WIN 10 INSTANCE ONPREMISE STANDARD SUBSCRIPTION + ESSENTIAL MAINTENANCE LICENSE INITIAL 24MO GOV</t>
  </si>
  <si>
    <t>24729-M0033</t>
  </si>
  <si>
    <t>BACKUP EXEC GOLD WIN 10 INSTANCE ONPREMISE STANDARD SUBSCRIPTION + ESSENTIAL MAINTENANCE LICENSE INITIAL 36MO ACD</t>
  </si>
  <si>
    <t>24729-M0032</t>
  </si>
  <si>
    <t>BACKUP EXEC GOLD WIN 10 INSTANCE ONPREMISE STANDARD SUBSCRIPTION + ESSENTIAL MAINTENANCE LICENSE INITIAL 36MO CORPORATE</t>
  </si>
  <si>
    <t>24729-M0034</t>
  </si>
  <si>
    <t>BACKUP EXEC GOLD WIN 10 INSTANCE ONPREMISE STANDARD SUBSCRIPTION + ESSENTIAL MAINTENANCE LICENSE INITIAL 36MO GOV</t>
  </si>
  <si>
    <t>20693-M2-23</t>
  </si>
  <si>
    <t>ESSENTIAL 12 MONTHS RENEWAL FOR BACKUP EXEC GOLD WIN 1 FRONT END TB ONPREMISE STANDARD PERPETUAL LICENSE ACD</t>
  </si>
  <si>
    <t>20693-M1-23</t>
  </si>
  <si>
    <t>ESSENTIAL 12 MONTHS RENEWAL FOR BACKUP EXEC GOLD WIN 1 FRONT END TB ONPREMISE STANDARD PERPETUAL LICENSE CORPORATE</t>
  </si>
  <si>
    <t>20693-M3-23</t>
  </si>
  <si>
    <t>ESSENTIAL 12 MONTHS RENEWAL FOR BACKUP EXEC GOLD WIN 1 FRONT END TB ONPREMISE STANDARD PERPETUAL LICENSE GOV</t>
  </si>
  <si>
    <t>24728-M2-23</t>
  </si>
  <si>
    <t>ESSENTIAL 12 MONTHS RENEWAL FOR BACKUP EXEC GOLD WIN 10 INSTANCE ONPREMISE STANDARD PERPETUAL LICENSE ACD</t>
  </si>
  <si>
    <t>24728-M1-23</t>
  </si>
  <si>
    <t>ESSENTIAL 12 MONTHS RENEWAL FOR BACKUP EXEC GOLD WIN 10 INSTANCE ONPREMISE STANDARD PERPETUAL LICENSE CORPORATE</t>
  </si>
  <si>
    <t>24728-M3-23</t>
  </si>
  <si>
    <t>ESSENTIAL 12 MONTHS RENEWAL FOR BACKUP EXEC GOLD WIN 10 INSTANCE ONPREMISE STANDARD PERPETUAL LICENSE GOV</t>
  </si>
  <si>
    <t>20693-M2-24</t>
  </si>
  <si>
    <t>ESSENTIAL 24 MONTHS RENEWAL FOR BACKUP EXEC GOLD WIN 1 FRONT END TB ONPREMISE STANDARD PERPETUAL LICENSE ACD</t>
  </si>
  <si>
    <t>20693-M1-24</t>
  </si>
  <si>
    <t>ESSENTIAL 24 MONTHS RENEWAL FOR BACKUP EXEC GOLD WIN 1 FRONT END TB ONPREMISE STANDARD PERPETUAL LICENSE CORPORATE</t>
  </si>
  <si>
    <t>20693-M3-24</t>
  </si>
  <si>
    <t>ESSENTIAL 24 MONTHS RENEWAL FOR BACKUP EXEC GOLD WIN 1 FRONT END TB ONPREMISE STANDARD PERPETUAL LICENSE GOV</t>
  </si>
  <si>
    <t>24728-M2-24</t>
  </si>
  <si>
    <t>ESSENTIAL 24 MONTHS RENEWAL FOR BACKUP EXEC GOLD WIN 10 INSTANCE ONPREMISE STANDARD PERPETUAL LICENSE ACD</t>
  </si>
  <si>
    <t>24728-M1-24</t>
  </si>
  <si>
    <t>ESSENTIAL 24 MONTHS RENEWAL FOR BACKUP EXEC GOLD WIN 10 INSTANCE ONPREMISE STANDARD PERPETUAL LICENSE CORPORATE</t>
  </si>
  <si>
    <t>24728-M3-24</t>
  </si>
  <si>
    <t>ESSENTIAL 24 MONTHS RENEWAL FOR BACKUP EXEC GOLD WIN 10 INSTANCE ONPREMISE STANDARD PERPETUAL LICENSE GOV</t>
  </si>
  <si>
    <t>20693-M2-25</t>
  </si>
  <si>
    <t>ESSENTIAL 36 MONTHS RENEWAL FOR BACKUP EXEC GOLD WIN 1 FRONT END TB ONPREMISE STANDARD PERPETUAL LICENSE ACD</t>
  </si>
  <si>
    <t>20693-M1-25</t>
  </si>
  <si>
    <t>ESSENTIAL 36 MONTHS RENEWAL FOR BACKUP EXEC GOLD WIN 1 FRONT END TB ONPREMISE STANDARD PERPETUAL LICENSE CORPORATE</t>
  </si>
  <si>
    <t>20693-M3-25</t>
  </si>
  <si>
    <t>ESSENTIAL 36 MONTHS RENEWAL FOR BACKUP EXEC GOLD WIN 1 FRONT END TB ONPREMISE STANDARD PERPETUAL LICENSE GOV</t>
  </si>
  <si>
    <t>24728-M2-25</t>
  </si>
  <si>
    <t>ESSENTIAL 36 MONTHS RENEWAL FOR BACKUP EXEC GOLD WIN 10 INSTANCE ONPREMISE STANDARD PERPETUAL LICENSE ACD</t>
  </si>
  <si>
    <t>24728-M1-25</t>
  </si>
  <si>
    <t>ESSENTIAL 36 MONTHS RENEWAL FOR BACKUP EXEC GOLD WIN 10 INSTANCE ONPREMISE STANDARD PERPETUAL LICENSE CORPORATE</t>
  </si>
  <si>
    <t>24728-M3-25</t>
  </si>
  <si>
    <t>ESSENTIAL 36 MONTHS RENEWAL FOR BACKUP EXEC GOLD WIN 10 INSTANCE ONPREMISE STANDARD PERPETUAL LICENSE GOV</t>
  </si>
  <si>
    <t>OPT DEDUPLICATION</t>
  </si>
  <si>
    <t>14208-M3800</t>
  </si>
  <si>
    <t>BACKUP EXEC OPT DEDUPLICATION WIN 1 SERVER ONPREMISE STANDARD LICENSE + ESSENTIAL MAINTENANCE BUNDLE EXPIRED MAINT UPG INITIAL 12MO ACD</t>
  </si>
  <si>
    <t>14208-M3801</t>
  </si>
  <si>
    <t>BACKUP EXEC OPT DEDUPLICATION WIN 1 SERVER ONPREMISE STANDARD LICENSE + ESSENTIAL MAINTENANCE BUNDLE EXPIRED MAINT UPG INITIAL 12MO CORPORATE</t>
  </si>
  <si>
    <t>14208-M3802</t>
  </si>
  <si>
    <t>BACKUP EXEC OPT DEDUPLICATION WIN 1 SERVER ONPREMISE STANDARD LICENSE + ESSENTIAL MAINTENANCE BUNDLE EXPIRED MAINT UPG INITIAL 12MO GOV</t>
  </si>
  <si>
    <t>14208-M3818</t>
  </si>
  <si>
    <t>BACKUP EXEC OPT DEDUPLICATION WIN 1 SERVER ONPREMISE STANDARD LICENSE + ESSENTIAL MAINTENANCE BUNDLE EXPIRED MAINT UPG INITIAL 24MO ACD</t>
  </si>
  <si>
    <t>14208-M3819</t>
  </si>
  <si>
    <t>BACKUP EXEC OPT DEDUPLICATION WIN 1 SERVER ONPREMISE STANDARD LICENSE + ESSENTIAL MAINTENANCE BUNDLE EXPIRED MAINT UPG INITIAL 24MO CORPORATE</t>
  </si>
  <si>
    <t>14208-M3820</t>
  </si>
  <si>
    <t>BACKUP EXEC OPT DEDUPLICATION WIN 1 SERVER ONPREMISE STANDARD LICENSE + ESSENTIAL MAINTENANCE BUNDLE EXPIRED MAINT UPG INITIAL 24MO GOV</t>
  </si>
  <si>
    <t>14208-M3824</t>
  </si>
  <si>
    <t>BACKUP EXEC OPT DEDUPLICATION WIN 1 SERVER ONPREMISE STANDARD LICENSE + ESSENTIAL MAINTENANCE BUNDLE EXPIRED MAINT UPG INITIAL 36MO ACD</t>
  </si>
  <si>
    <t>14208-M3825</t>
  </si>
  <si>
    <t>BACKUP EXEC OPT DEDUPLICATION WIN 1 SERVER ONPREMISE STANDARD LICENSE + ESSENTIAL MAINTENANCE BUNDLE EXPIRED MAINT UPG INITIAL 36MO CORPORATE</t>
  </si>
  <si>
    <t>14208-M3826</t>
  </si>
  <si>
    <t>BACKUP EXEC OPT DEDUPLICATION WIN 1 SERVER ONPREMISE STANDARD LICENSE + ESSENTIAL MAINTENANCE BUNDLE EXPIRED MAINT UPG INITIAL 36MO GOV</t>
  </si>
  <si>
    <t>14208-M0009</t>
  </si>
  <si>
    <t>BACKUP EXEC OPT DEDUPLICATION WIN 1 SERVER ONPREMISE STANDARD LICENSE + ESSENTIAL MAINTENANCE BUNDLE INITIAL 12MO ACD</t>
  </si>
  <si>
    <t>14208-M0008</t>
  </si>
  <si>
    <t>BACKUP EXEC OPT DEDUPLICATION WIN 1 SERVER ONPREMISE STANDARD LICENSE + ESSENTIAL MAINTENANCE BUNDLE INITIAL 12MO CORPORATE</t>
  </si>
  <si>
    <t>14208-M0010</t>
  </si>
  <si>
    <t>BACKUP EXEC OPT DEDUPLICATION WIN 1 SERVER ONPREMISE STANDARD LICENSE + ESSENTIAL MAINTENANCE BUNDLE INITIAL 12MO GOV</t>
  </si>
  <si>
    <t>14208-M0021</t>
  </si>
  <si>
    <t>BACKUP EXEC OPT DEDUPLICATION WIN 1 SERVER ONPREMISE STANDARD LICENSE + ESSENTIAL MAINTENANCE BUNDLE INITIAL 24MO ACD</t>
  </si>
  <si>
    <t>14208-M0020</t>
  </si>
  <si>
    <t>BACKUP EXEC OPT DEDUPLICATION WIN 1 SERVER ONPREMISE STANDARD LICENSE + ESSENTIAL MAINTENANCE BUNDLE INITIAL 24MO CORPORATE</t>
  </si>
  <si>
    <t>14208-M0022</t>
  </si>
  <si>
    <t>BACKUP EXEC OPT DEDUPLICATION WIN 1 SERVER ONPREMISE STANDARD LICENSE + ESSENTIAL MAINTENANCE BUNDLE INITIAL 24MO GOV</t>
  </si>
  <si>
    <t>14208-M0033</t>
  </si>
  <si>
    <t>BACKUP EXEC OPT DEDUPLICATION WIN 1 SERVER ONPREMISE STANDARD LICENSE + ESSENTIAL MAINTENANCE BUNDLE INITIAL 36MO ACD</t>
  </si>
  <si>
    <t>14208-M0032</t>
  </si>
  <si>
    <t>BACKUP EXEC OPT DEDUPLICATION WIN 1 SERVER ONPREMISE STANDARD LICENSE + ESSENTIAL MAINTENANCE BUNDLE INITIAL 36MO CORPORATE</t>
  </si>
  <si>
    <t>14208-M0034</t>
  </si>
  <si>
    <t>BACKUP EXEC OPT DEDUPLICATION WIN 1 SERVER ONPREMISE STANDARD LICENSE + ESSENTIAL MAINTENANCE BUNDLE INITIAL 36MO GOV</t>
  </si>
  <si>
    <t>14749-M2-23</t>
  </si>
  <si>
    <t>ESSENTIAL 12 MONTHS RENEWAL FOR BACKUP EXEC OPT DEDUPLICATION WIN 1 SERVER ONPREMISE STANDARD PERPETUAL LICENSE ACD</t>
  </si>
  <si>
    <t>14749-M1-23</t>
  </si>
  <si>
    <t>ESSENTIAL 12 MONTHS RENEWAL FOR BACKUP EXEC OPT DEDUPLICATION WIN 1 SERVER ONPREMISE STANDARD PERPETUAL LICENSE CORPORATE</t>
  </si>
  <si>
    <t>14749-M3-23</t>
  </si>
  <si>
    <t>ESSENTIAL 12 MONTHS RENEWAL FOR BACKUP EXEC OPT DEDUPLICATION WIN 1 SERVER ONPREMISE STANDARD PERPETUAL LICENSE GOV</t>
  </si>
  <si>
    <t>14749-M2-24</t>
  </si>
  <si>
    <t>ESSENTIAL 24 MONTHS RENEWAL FOR BACKUP EXEC OPT DEDUPLICATION WIN 1 SERVER ONPREMISE STANDARD PERPETUAL LICENSE ACD</t>
  </si>
  <si>
    <t>14749-M1-24</t>
  </si>
  <si>
    <t>ESSENTIAL 24 MONTHS RENEWAL FOR BACKUP EXEC OPT DEDUPLICATION WIN 1 SERVER ONPREMISE STANDARD PERPETUAL LICENSE CORPORATE</t>
  </si>
  <si>
    <t>14749-M3-24</t>
  </si>
  <si>
    <t>ESSENTIAL 24 MONTHS RENEWAL FOR BACKUP EXEC OPT DEDUPLICATION WIN 1 SERVER ONPREMISE STANDARD PERPETUAL LICENSE GOV</t>
  </si>
  <si>
    <t>14749-M2-25</t>
  </si>
  <si>
    <t>ESSENTIAL 36 MONTHS RENEWAL FOR BACKUP EXEC OPT DEDUPLICATION WIN 1 SERVER ONPREMISE STANDARD PERPETUAL LICENSE ACD</t>
  </si>
  <si>
    <t>14749-M1-25</t>
  </si>
  <si>
    <t>ESSENTIAL 36 MONTHS RENEWAL FOR BACKUP EXEC OPT DEDUPLICATION WIN 1 SERVER ONPREMISE STANDARD PERPETUAL LICENSE CORPORATE</t>
  </si>
  <si>
    <t>14749-M3-25</t>
  </si>
  <si>
    <t>ESSENTIAL 36 MONTHS RENEWAL FOR BACKUP EXEC OPT DEDUPLICATION WIN 1 SERVER ONPREMISE STANDARD PERPETUAL LICENSE GOV</t>
  </si>
  <si>
    <t>OPT LIBRARY EXPANSION</t>
  </si>
  <si>
    <t>11094-M3800</t>
  </si>
  <si>
    <t>BACKUP EXEC OPT LIBRARY EXPANSION WIN 1 DEVICE ONPREMISE STANDARD LICENSE + ESSENTIAL MAINTENANCE BUNDLE EXPIRED MAINT UPG INITIAL 12MO ACD</t>
  </si>
  <si>
    <t>DEVICE</t>
  </si>
  <si>
    <t>11094-M3801</t>
  </si>
  <si>
    <t>BACKUP EXEC OPT LIBRARY EXPANSION WIN 1 DEVICE ONPREMISE STANDARD LICENSE + ESSENTIAL MAINTENANCE BUNDLE EXPIRED MAINT UPG INITIAL 12MO CORPORATE</t>
  </si>
  <si>
    <t>11094-M3802</t>
  </si>
  <si>
    <t>BACKUP EXEC OPT LIBRARY EXPANSION WIN 1 DEVICE ONPREMISE STANDARD LICENSE + ESSENTIAL MAINTENANCE BUNDLE EXPIRED MAINT UPG INITIAL 12MO GOV</t>
  </si>
  <si>
    <t>11094-M3818</t>
  </si>
  <si>
    <t>BACKUP EXEC OPT LIBRARY EXPANSION WIN 1 DEVICE ONPREMISE STANDARD LICENSE + ESSENTIAL MAINTENANCE BUNDLE EXPIRED MAINT UPG INITIAL 24MO ACD</t>
  </si>
  <si>
    <t>11094-M3819</t>
  </si>
  <si>
    <t>BACKUP EXEC OPT LIBRARY EXPANSION WIN 1 DEVICE ONPREMISE STANDARD LICENSE + ESSENTIAL MAINTENANCE BUNDLE EXPIRED MAINT UPG INITIAL 24MO CORPORATE</t>
  </si>
  <si>
    <t>11094-M3820</t>
  </si>
  <si>
    <t>BACKUP EXEC OPT LIBRARY EXPANSION WIN 1 DEVICE ONPREMISE STANDARD LICENSE + ESSENTIAL MAINTENANCE BUNDLE EXPIRED MAINT UPG INITIAL 24MO GOV</t>
  </si>
  <si>
    <t>11094-M3824</t>
  </si>
  <si>
    <t>BACKUP EXEC OPT LIBRARY EXPANSION WIN 1 DEVICE ONPREMISE STANDARD LICENSE + ESSENTIAL MAINTENANCE BUNDLE EXPIRED MAINT UPG INITIAL 36MO ACD</t>
  </si>
  <si>
    <t>11094-M3825</t>
  </si>
  <si>
    <t>BACKUP EXEC OPT LIBRARY EXPANSION WIN 1 DEVICE ONPREMISE STANDARD LICENSE + ESSENTIAL MAINTENANCE BUNDLE EXPIRED MAINT UPG INITIAL 36MO CORPORATE</t>
  </si>
  <si>
    <t>11094-M3826</t>
  </si>
  <si>
    <t>BACKUP EXEC OPT LIBRARY EXPANSION WIN 1 DEVICE ONPREMISE STANDARD LICENSE + ESSENTIAL MAINTENANCE BUNDLE EXPIRED MAINT UPG INITIAL 36MO GOV</t>
  </si>
  <si>
    <t>11094-M0009</t>
  </si>
  <si>
    <t>BACKUP EXEC OPT LIBRARY EXPANSION WIN 1 DEVICE ONPREMISE STANDARD LICENSE + ESSENTIAL MAINTENANCE BUNDLE INITIAL 12MO ACD</t>
  </si>
  <si>
    <t>11094-M0008</t>
  </si>
  <si>
    <t>BACKUP EXEC OPT LIBRARY EXPANSION WIN 1 DEVICE ONPREMISE STANDARD LICENSE + ESSENTIAL MAINTENANCE BUNDLE INITIAL 12MO CORPORATE</t>
  </si>
  <si>
    <t>11094-M0010</t>
  </si>
  <si>
    <t>BACKUP EXEC OPT LIBRARY EXPANSION WIN 1 DEVICE ONPREMISE STANDARD LICENSE + ESSENTIAL MAINTENANCE BUNDLE INITIAL 12MO GOV</t>
  </si>
  <si>
    <t>11094-M0021</t>
  </si>
  <si>
    <t>BACKUP EXEC OPT LIBRARY EXPANSION WIN 1 DEVICE ONPREMISE STANDARD LICENSE + ESSENTIAL MAINTENANCE BUNDLE INITIAL 24MO ACD</t>
  </si>
  <si>
    <t>11094-M0020</t>
  </si>
  <si>
    <t>BACKUP EXEC OPT LIBRARY EXPANSION WIN 1 DEVICE ONPREMISE STANDARD LICENSE + ESSENTIAL MAINTENANCE BUNDLE INITIAL 24MO CORPORATE</t>
  </si>
  <si>
    <t>11094-M0022</t>
  </si>
  <si>
    <t>BACKUP EXEC OPT LIBRARY EXPANSION WIN 1 DEVICE ONPREMISE STANDARD LICENSE + ESSENTIAL MAINTENANCE BUNDLE INITIAL 24MO GOV</t>
  </si>
  <si>
    <t>11094-M0033</t>
  </si>
  <si>
    <t>BACKUP EXEC OPT LIBRARY EXPANSION WIN 1 DEVICE ONPREMISE STANDARD LICENSE + ESSENTIAL MAINTENANCE BUNDLE INITIAL 36MO ACD</t>
  </si>
  <si>
    <t>11094-M0032</t>
  </si>
  <si>
    <t>BACKUP EXEC OPT LIBRARY EXPANSION WIN 1 DEVICE ONPREMISE STANDARD LICENSE + ESSENTIAL MAINTENANCE BUNDLE INITIAL 36MO CORPORATE</t>
  </si>
  <si>
    <t>11094-M0034</t>
  </si>
  <si>
    <t>BACKUP EXEC OPT LIBRARY EXPANSION WIN 1 DEVICE ONPREMISE STANDARD LICENSE + ESSENTIAL MAINTENANCE BUNDLE INITIAL 36MO GOV</t>
  </si>
  <si>
    <t>12746-M2-23</t>
  </si>
  <si>
    <t>ESSENTIAL 12 MONTHS RENEWAL FOR BACKUP EXEC OPT LIBRARY EXPANSION WIN 1 DEVICE ONPREMISE STANDARD PERPETUAL LICENSE ACD</t>
  </si>
  <si>
    <t>12746-M1-23</t>
  </si>
  <si>
    <t>ESSENTIAL 12 MONTHS RENEWAL FOR BACKUP EXEC OPT LIBRARY EXPANSION WIN 1 DEVICE ONPREMISE STANDARD PERPETUAL LICENSE CORPORATE</t>
  </si>
  <si>
    <t>12746-M3-23</t>
  </si>
  <si>
    <t>ESSENTIAL 12 MONTHS RENEWAL FOR BACKUP EXEC OPT LIBRARY EXPANSION WIN 1 DEVICE ONPREMISE STANDARD PERPETUAL LICENSE GOV</t>
  </si>
  <si>
    <t>12746-M2-24</t>
  </si>
  <si>
    <t>ESSENTIAL 24 MONTHS RENEWAL FOR BACKUP EXEC OPT LIBRARY EXPANSION WIN 1 DEVICE ONPREMISE STANDARD PERPETUAL LICENSE ACD</t>
  </si>
  <si>
    <t>12746-M1-24</t>
  </si>
  <si>
    <t>ESSENTIAL 24 MONTHS RENEWAL FOR BACKUP EXEC OPT LIBRARY EXPANSION WIN 1 DEVICE ONPREMISE STANDARD PERPETUAL LICENSE CORPORATE</t>
  </si>
  <si>
    <t>12746-M3-24</t>
  </si>
  <si>
    <t>ESSENTIAL 24 MONTHS RENEWAL FOR BACKUP EXEC OPT LIBRARY EXPANSION WIN 1 DEVICE ONPREMISE STANDARD PERPETUAL LICENSE GOV</t>
  </si>
  <si>
    <t>12746-M2-25</t>
  </si>
  <si>
    <t>ESSENTIAL 36 MONTHS RENEWAL FOR BACKUP EXEC OPT LIBRARY EXPANSION WIN 1 DEVICE ONPREMISE STANDARD PERPETUAL LICENSE ACD</t>
  </si>
  <si>
    <t>12746-M1-25</t>
  </si>
  <si>
    <t>ESSENTIAL 36 MONTHS RENEWAL FOR BACKUP EXEC OPT LIBRARY EXPANSION WIN 1 DEVICE ONPREMISE STANDARD PERPETUAL LICENSE CORPORATE</t>
  </si>
  <si>
    <t>12746-M3-25</t>
  </si>
  <si>
    <t>ESSENTIAL 36 MONTHS RENEWAL FOR BACKUP EXEC OPT LIBRARY EXPANSION WIN 1 DEVICE ONPREMISE STANDARD PERPETUAL LICENSE GOV</t>
  </si>
  <si>
    <t>OPT NDMP</t>
  </si>
  <si>
    <t>14736-M3800</t>
  </si>
  <si>
    <t>BACKUP EXEC OPT NDMP WIN 1 SERVER ONPREMISE STANDARD LICENSE + ESSENTIAL MAINTENANCE BUNDLE EXPIRED MAINT UPG INITIAL 12MO ACD</t>
  </si>
  <si>
    <t>14736-M3801</t>
  </si>
  <si>
    <t>BACKUP EXEC OPT NDMP WIN 1 SERVER ONPREMISE STANDARD LICENSE + ESSENTIAL MAINTENANCE BUNDLE EXPIRED MAINT UPG INITIAL 12MO CORPORATE</t>
  </si>
  <si>
    <t>14736-M3802</t>
  </si>
  <si>
    <t>BACKUP EXEC OPT NDMP WIN 1 SERVER ONPREMISE STANDARD LICENSE + ESSENTIAL MAINTENANCE BUNDLE EXPIRED MAINT UPG INITIAL 12MO GOV</t>
  </si>
  <si>
    <t>14736-M3818</t>
  </si>
  <si>
    <t>BACKUP EXEC OPT NDMP WIN 1 SERVER ONPREMISE STANDARD LICENSE + ESSENTIAL MAINTENANCE BUNDLE EXPIRED MAINT UPG INITIAL 24MO ACD</t>
  </si>
  <si>
    <t>14736-M3819</t>
  </si>
  <si>
    <t>BACKUP EXEC OPT NDMP WIN 1 SERVER ONPREMISE STANDARD LICENSE + ESSENTIAL MAINTENANCE BUNDLE EXPIRED MAINT UPG INITIAL 24MO CORPORATE</t>
  </si>
  <si>
    <t>14736-M3820</t>
  </si>
  <si>
    <t>BACKUP EXEC OPT NDMP WIN 1 SERVER ONPREMISE STANDARD LICENSE + ESSENTIAL MAINTENANCE BUNDLE EXPIRED MAINT UPG INITIAL 24MO GOV</t>
  </si>
  <si>
    <t>14736-M3824</t>
  </si>
  <si>
    <t>BACKUP EXEC OPT NDMP WIN 1 SERVER ONPREMISE STANDARD LICENSE + ESSENTIAL MAINTENANCE BUNDLE EXPIRED MAINT UPG INITIAL 36MO ACD</t>
  </si>
  <si>
    <t>14736-M3825</t>
  </si>
  <si>
    <t>BACKUP EXEC OPT NDMP WIN 1 SERVER ONPREMISE STANDARD LICENSE + ESSENTIAL MAINTENANCE BUNDLE EXPIRED MAINT UPG INITIAL 36MO CORPORATE</t>
  </si>
  <si>
    <t>14736-M3826</t>
  </si>
  <si>
    <t>BACKUP EXEC OPT NDMP WIN 1 SERVER ONPREMISE STANDARD LICENSE + ESSENTIAL MAINTENANCE BUNDLE EXPIRED MAINT UPG INITIAL 36MO GOV</t>
  </si>
  <si>
    <t>14736-M0009</t>
  </si>
  <si>
    <t>BACKUP EXEC OPT NDMP WIN 1 SERVER ONPREMISE STANDARD LICENSE + ESSENTIAL MAINTENANCE BUNDLE INITIAL 12MO ACD</t>
  </si>
  <si>
    <t>14736-M0008</t>
  </si>
  <si>
    <t>BACKUP EXEC OPT NDMP WIN 1 SERVER ONPREMISE STANDARD LICENSE + ESSENTIAL MAINTENANCE BUNDLE INITIAL 12MO CORPORATE</t>
  </si>
  <si>
    <t>14736-M0010</t>
  </si>
  <si>
    <t>BACKUP EXEC OPT NDMP WIN 1 SERVER ONPREMISE STANDARD LICENSE + ESSENTIAL MAINTENANCE BUNDLE INITIAL 12MO GOV</t>
  </si>
  <si>
    <t>14736-M0021</t>
  </si>
  <si>
    <t>BACKUP EXEC OPT NDMP WIN 1 SERVER ONPREMISE STANDARD LICENSE + ESSENTIAL MAINTENANCE BUNDLE INITIAL 24MO ACD</t>
  </si>
  <si>
    <t>14736-M0020</t>
  </si>
  <si>
    <t>BACKUP EXEC OPT NDMP WIN 1 SERVER ONPREMISE STANDARD LICENSE + ESSENTIAL MAINTENANCE BUNDLE INITIAL 24MO CORPORATE</t>
  </si>
  <si>
    <t>14736-M0022</t>
  </si>
  <si>
    <t>BACKUP EXEC OPT NDMP WIN 1 SERVER ONPREMISE STANDARD LICENSE + ESSENTIAL MAINTENANCE BUNDLE INITIAL 24MO GOV</t>
  </si>
  <si>
    <t>14736-M0033</t>
  </si>
  <si>
    <t>BACKUP EXEC OPT NDMP WIN 1 SERVER ONPREMISE STANDARD LICENSE + ESSENTIAL MAINTENANCE BUNDLE INITIAL 36MO ACD</t>
  </si>
  <si>
    <t>14736-M0032</t>
  </si>
  <si>
    <t>BACKUP EXEC OPT NDMP WIN 1 SERVER ONPREMISE STANDARD LICENSE + ESSENTIAL MAINTENANCE BUNDLE INITIAL 36MO CORPORATE</t>
  </si>
  <si>
    <t>14736-M0034</t>
  </si>
  <si>
    <t>BACKUP EXEC OPT NDMP WIN 1 SERVER ONPREMISE STANDARD LICENSE + ESSENTIAL MAINTENANCE BUNDLE INITIAL 36MO GOV</t>
  </si>
  <si>
    <t>14356-M2-23</t>
  </si>
  <si>
    <t>ESSENTIAL 12 MONTHS RENEWAL FOR BACKUP EXEC OPT NDMP WIN 1 SERVER ONPREMISE STANDARD PERPETUAL LICENSE ACD</t>
  </si>
  <si>
    <t>14356-M1-23</t>
  </si>
  <si>
    <t>ESSENTIAL 12 MONTHS RENEWAL FOR BACKUP EXEC OPT NDMP WIN 1 SERVER ONPREMISE STANDARD PERPETUAL LICENSE CORPORATE</t>
  </si>
  <si>
    <t>14356-M3-23</t>
  </si>
  <si>
    <t>ESSENTIAL 12 MONTHS RENEWAL FOR BACKUP EXEC OPT NDMP WIN 1 SERVER ONPREMISE STANDARD PERPETUAL LICENSE GOV</t>
  </si>
  <si>
    <t>14356-M2-24</t>
  </si>
  <si>
    <t>ESSENTIAL 24 MONTHS RENEWAL FOR BACKUP EXEC OPT NDMP WIN 1 SERVER ONPREMISE STANDARD PERPETUAL LICENSE ACD</t>
  </si>
  <si>
    <t>14356-M1-24</t>
  </si>
  <si>
    <t>ESSENTIAL 24 MONTHS RENEWAL FOR BACKUP EXEC OPT NDMP WIN 1 SERVER ONPREMISE STANDARD PERPETUAL LICENSE CORPORATE</t>
  </si>
  <si>
    <t>14356-M3-24</t>
  </si>
  <si>
    <t>ESSENTIAL 24 MONTHS RENEWAL FOR BACKUP EXEC OPT NDMP WIN 1 SERVER ONPREMISE STANDARD PERPETUAL LICENSE GOV</t>
  </si>
  <si>
    <t>14356-M2-25</t>
  </si>
  <si>
    <t>ESSENTIAL 36 MONTHS RENEWAL FOR BACKUP EXEC OPT NDMP WIN 1 SERVER ONPREMISE STANDARD PERPETUAL LICENSE ACD</t>
  </si>
  <si>
    <t>14356-M1-25</t>
  </si>
  <si>
    <t>ESSENTIAL 36 MONTHS RENEWAL FOR BACKUP EXEC OPT NDMP WIN 1 SERVER ONPREMISE STANDARD PERPETUAL LICENSE CORPORATE</t>
  </si>
  <si>
    <t>14356-M3-25</t>
  </si>
  <si>
    <t>ESSENTIAL 36 MONTHS RENEWAL FOR BACKUP EXEC OPT NDMP WIN 1 SERVER ONPREMISE STANDARD PERPETUAL LICENSE GOV</t>
  </si>
  <si>
    <t>OPT VTL UNLIMITED DRIVE</t>
  </si>
  <si>
    <t>14738-M3800</t>
  </si>
  <si>
    <t>BACKUP EXEC OPT VTL UNLIMITED DRIVE WIN 1 DEVICE ONPREMISE STANDARD LICENSE + ESSENTIAL MAINTENANCE BUNDLE EXPIRED MAINT UPG INITIAL 12MO ACD</t>
  </si>
  <si>
    <t>14738-M3801</t>
  </si>
  <si>
    <t>BACKUP EXEC OPT VTL UNLIMITED DRIVE WIN 1 DEVICE ONPREMISE STANDARD LICENSE + ESSENTIAL MAINTENANCE BUNDLE EXPIRED MAINT UPG INITIAL 12MO CORPORATE</t>
  </si>
  <si>
    <t>14738-M3802</t>
  </si>
  <si>
    <t>BACKUP EXEC OPT VTL UNLIMITED DRIVE WIN 1 DEVICE ONPREMISE STANDARD LICENSE + ESSENTIAL MAINTENANCE BUNDLE EXPIRED MAINT UPG INITIAL 12MO GOV</t>
  </si>
  <si>
    <t>14738-M3818</t>
  </si>
  <si>
    <t>BACKUP EXEC OPT VTL UNLIMITED DRIVE WIN 1 DEVICE ONPREMISE STANDARD LICENSE + ESSENTIAL MAINTENANCE BUNDLE EXPIRED MAINT UPG INITIAL 24MO ACD</t>
  </si>
  <si>
    <t>14738-M3819</t>
  </si>
  <si>
    <t>BACKUP EXEC OPT VTL UNLIMITED DRIVE WIN 1 DEVICE ONPREMISE STANDARD LICENSE + ESSENTIAL MAINTENANCE BUNDLE EXPIRED MAINT UPG INITIAL 24MO CORPORATE</t>
  </si>
  <si>
    <t>14738-M3820</t>
  </si>
  <si>
    <t>BACKUP EXEC OPT VTL UNLIMITED DRIVE WIN 1 DEVICE ONPREMISE STANDARD LICENSE + ESSENTIAL MAINTENANCE BUNDLE EXPIRED MAINT UPG INITIAL 24MO GOV</t>
  </si>
  <si>
    <t>14738-M3824</t>
  </si>
  <si>
    <t>BACKUP EXEC OPT VTL UNLIMITED DRIVE WIN 1 DEVICE ONPREMISE STANDARD LICENSE + ESSENTIAL MAINTENANCE BUNDLE EXPIRED MAINT UPG INITIAL 36MO ACD</t>
  </si>
  <si>
    <t>14738-M3825</t>
  </si>
  <si>
    <t>BACKUP EXEC OPT VTL UNLIMITED DRIVE WIN 1 DEVICE ONPREMISE STANDARD LICENSE + ESSENTIAL MAINTENANCE BUNDLE EXPIRED MAINT UPG INITIAL 36MO CORPORATE</t>
  </si>
  <si>
    <t>14738-M3826</t>
  </si>
  <si>
    <t>BACKUP EXEC OPT VTL UNLIMITED DRIVE WIN 1 DEVICE ONPREMISE STANDARD LICENSE + ESSENTIAL MAINTENANCE BUNDLE EXPIRED MAINT UPG INITIAL 36MO GOV</t>
  </si>
  <si>
    <t>14738-M0009</t>
  </si>
  <si>
    <t>BACKUP EXEC OPT VTL UNLIMITED DRIVE WIN 1 DEVICE ONPREMISE STANDARD LICENSE + ESSENTIAL MAINTENANCE BUNDLE INITIAL 12MO ACD</t>
  </si>
  <si>
    <t>14738-M0008</t>
  </si>
  <si>
    <t>BACKUP EXEC OPT VTL UNLIMITED DRIVE WIN 1 DEVICE ONPREMISE STANDARD LICENSE + ESSENTIAL MAINTENANCE BUNDLE INITIAL 12MO CORPORATE</t>
  </si>
  <si>
    <t>14738-M0010</t>
  </si>
  <si>
    <t>BACKUP EXEC OPT VTL UNLIMITED DRIVE WIN 1 DEVICE ONPREMISE STANDARD LICENSE + ESSENTIAL MAINTENANCE BUNDLE INITIAL 12MO GOV</t>
  </si>
  <si>
    <t>14738-M0021</t>
  </si>
  <si>
    <t>BACKUP EXEC OPT VTL UNLIMITED DRIVE WIN 1 DEVICE ONPREMISE STANDARD LICENSE + ESSENTIAL MAINTENANCE BUNDLE INITIAL 24MO ACD</t>
  </si>
  <si>
    <t>14738-M0020</t>
  </si>
  <si>
    <t>BACKUP EXEC OPT VTL UNLIMITED DRIVE WIN 1 DEVICE ONPREMISE STANDARD LICENSE + ESSENTIAL MAINTENANCE BUNDLE INITIAL 24MO CORPORATE</t>
  </si>
  <si>
    <t>14738-M0022</t>
  </si>
  <si>
    <t>BACKUP EXEC OPT VTL UNLIMITED DRIVE WIN 1 DEVICE ONPREMISE STANDARD LICENSE + ESSENTIAL MAINTENANCE BUNDLE INITIAL 24MO GOV</t>
  </si>
  <si>
    <t>14738-M0033</t>
  </si>
  <si>
    <t>BACKUP EXEC OPT VTL UNLIMITED DRIVE WIN 1 DEVICE ONPREMISE STANDARD LICENSE + ESSENTIAL MAINTENANCE BUNDLE INITIAL 36MO ACD</t>
  </si>
  <si>
    <t>14738-M0032</t>
  </si>
  <si>
    <t>BACKUP EXEC OPT VTL UNLIMITED DRIVE WIN 1 DEVICE ONPREMISE STANDARD LICENSE + ESSENTIAL MAINTENANCE BUNDLE INITIAL 36MO CORPORATE</t>
  </si>
  <si>
    <t>14738-M0034</t>
  </si>
  <si>
    <t>BACKUP EXEC OPT VTL UNLIMITED DRIVE WIN 1 DEVICE ONPREMISE STANDARD LICENSE + ESSENTIAL MAINTENANCE BUNDLE INITIAL 36MO GOV</t>
  </si>
  <si>
    <t>12423-M2-23</t>
  </si>
  <si>
    <t>ESSENTIAL 12 MONTHS RENEWAL FOR BACKUP EXEC OPT VTL UNLIMITED DRIVE WIN 1 DEVICE ONPREMISE STANDARD PERPETUAL LICENSE ACD</t>
  </si>
  <si>
    <t>12423-M1-23</t>
  </si>
  <si>
    <t>ESSENTIAL 12 MONTHS RENEWAL FOR BACKUP EXEC OPT VTL UNLIMITED DRIVE WIN 1 DEVICE ONPREMISE STANDARD PERPETUAL LICENSE CORPORATE</t>
  </si>
  <si>
    <t>12423-M3-23</t>
  </si>
  <si>
    <t>ESSENTIAL 12 MONTHS RENEWAL FOR BACKUP EXEC OPT VTL UNLIMITED DRIVE WIN 1 DEVICE ONPREMISE STANDARD PERPETUAL LICENSE GOV</t>
  </si>
  <si>
    <t>12423-M2-24</t>
  </si>
  <si>
    <t>ESSENTIAL 24 MONTHS RENEWAL FOR BACKUP EXEC OPT VTL UNLIMITED DRIVE WIN 1 DEVICE ONPREMISE STANDARD PERPETUAL LICENSE ACD</t>
  </si>
  <si>
    <t>12423-M1-24</t>
  </si>
  <si>
    <t>ESSENTIAL 24 MONTHS RENEWAL FOR BACKUP EXEC OPT VTL UNLIMITED DRIVE WIN 1 DEVICE ONPREMISE STANDARD PERPETUAL LICENSE CORPORATE</t>
  </si>
  <si>
    <t>12423-M3-24</t>
  </si>
  <si>
    <t>ESSENTIAL 24 MONTHS RENEWAL FOR BACKUP EXEC OPT VTL UNLIMITED DRIVE WIN 1 DEVICE ONPREMISE STANDARD PERPETUAL LICENSE GOV</t>
  </si>
  <si>
    <t>12423-M2-25</t>
  </si>
  <si>
    <t>ESSENTIAL 36 MONTHS RENEWAL FOR BACKUP EXEC OPT VTL UNLIMITED DRIVE WIN 1 DEVICE ONPREMISE STANDARD PERPETUAL LICENSE ACD</t>
  </si>
  <si>
    <t>12423-M1-25</t>
  </si>
  <si>
    <t>ESSENTIAL 36 MONTHS RENEWAL FOR BACKUP EXEC OPT VTL UNLIMITED DRIVE WIN 1 DEVICE ONPREMISE STANDARD PERPETUAL LICENSE CORPORATE</t>
  </si>
  <si>
    <t>12423-M3-25</t>
  </si>
  <si>
    <t>ESSENTIAL 36 MONTHS RENEWAL FOR BACKUP EXEC OPT VTL UNLIMITED DRIVE WIN 1 DEVICE ONPREMISE STANDARD PERPETUAL LICENSE GOV</t>
  </si>
  <si>
    <t>SERVER ED</t>
  </si>
  <si>
    <t>13670-M3800</t>
  </si>
  <si>
    <t>BACKUP EXEC SERVER ED WIN 1 SERVER ONPREMISE STANDARD LICENSE + ESSENTIAL MAINTENANCE BUNDLE EXPIRED MAINT UPG INITIAL 12MO ACD</t>
  </si>
  <si>
    <t>13670-M3801</t>
  </si>
  <si>
    <t>BACKUP EXEC SERVER ED WIN 1 SERVER ONPREMISE STANDARD LICENSE + ESSENTIAL MAINTENANCE BUNDLE EXPIRED MAINT UPG INITIAL 12MO CORPORATE</t>
  </si>
  <si>
    <t>13670-M3802</t>
  </si>
  <si>
    <t>BACKUP EXEC SERVER ED WIN 1 SERVER ONPREMISE STANDARD LICENSE + ESSENTIAL MAINTENANCE BUNDLE EXPIRED MAINT UPG INITIAL 12MO GOV</t>
  </si>
  <si>
    <t>13670-M3818</t>
  </si>
  <si>
    <t>BACKUP EXEC SERVER ED WIN 1 SERVER ONPREMISE STANDARD LICENSE + ESSENTIAL MAINTENANCE BUNDLE EXPIRED MAINT UPG INITIAL 24MO ACD</t>
  </si>
  <si>
    <t>13670-M3819</t>
  </si>
  <si>
    <t>BACKUP EXEC SERVER ED WIN 1 SERVER ONPREMISE STANDARD LICENSE + ESSENTIAL MAINTENANCE BUNDLE EXPIRED MAINT UPG INITIAL 24MO CORPORATE</t>
  </si>
  <si>
    <t>13670-M3820</t>
  </si>
  <si>
    <t>BACKUP EXEC SERVER ED WIN 1 SERVER ONPREMISE STANDARD LICENSE + ESSENTIAL MAINTENANCE BUNDLE EXPIRED MAINT UPG INITIAL 24MO GOV</t>
  </si>
  <si>
    <t>13670-M3824</t>
  </si>
  <si>
    <t>BACKUP EXEC SERVER ED WIN 1 SERVER ONPREMISE STANDARD LICENSE + ESSENTIAL MAINTENANCE BUNDLE EXPIRED MAINT UPG INITIAL 36MO ACD</t>
  </si>
  <si>
    <t>13670-M3825</t>
  </si>
  <si>
    <t>BACKUP EXEC SERVER ED WIN 1 SERVER ONPREMISE STANDARD LICENSE + ESSENTIAL MAINTENANCE BUNDLE EXPIRED MAINT UPG INITIAL 36MO CORPORATE</t>
  </si>
  <si>
    <t>13670-M3826</t>
  </si>
  <si>
    <t>BACKUP EXEC SERVER ED WIN 1 SERVER ONPREMISE STANDARD LICENSE + ESSENTIAL MAINTENANCE BUNDLE EXPIRED MAINT UPG INITIAL 36MO GOV</t>
  </si>
  <si>
    <t>13670-M0009</t>
  </si>
  <si>
    <t>BACKUP EXEC SERVER ED WIN 1 SERVER ONPREMISE STANDARD LICENSE + ESSENTIAL MAINTENANCE BUNDLE INITIAL 12MO ACD</t>
  </si>
  <si>
    <t>13670-M0008</t>
  </si>
  <si>
    <t>BACKUP EXEC SERVER ED WIN 1 SERVER ONPREMISE STANDARD LICENSE + ESSENTIAL MAINTENANCE BUNDLE INITIAL 12MO CORPORATE</t>
  </si>
  <si>
    <t>13670-M0010</t>
  </si>
  <si>
    <t>BACKUP EXEC SERVER ED WIN 1 SERVER ONPREMISE STANDARD LICENSE + ESSENTIAL MAINTENANCE BUNDLE INITIAL 12MO GOV</t>
  </si>
  <si>
    <t>13670-M0021</t>
  </si>
  <si>
    <t>BACKUP EXEC SERVER ED WIN 1 SERVER ONPREMISE STANDARD LICENSE + ESSENTIAL MAINTENANCE BUNDLE INITIAL 24MO ACD</t>
  </si>
  <si>
    <t>13670-M0020</t>
  </si>
  <si>
    <t>BACKUP EXEC SERVER ED WIN 1 SERVER ONPREMISE STANDARD LICENSE + ESSENTIAL MAINTENANCE BUNDLE INITIAL 24MO CORPORATE</t>
  </si>
  <si>
    <t>13670-M0022</t>
  </si>
  <si>
    <t>BACKUP EXEC SERVER ED WIN 1 SERVER ONPREMISE STANDARD LICENSE + ESSENTIAL MAINTENANCE BUNDLE INITIAL 24MO GOV</t>
  </si>
  <si>
    <t>13670-M0033</t>
  </si>
  <si>
    <t>BACKUP EXEC SERVER ED WIN 1 SERVER ONPREMISE STANDARD LICENSE + ESSENTIAL MAINTENANCE BUNDLE INITIAL 36MO ACD</t>
  </si>
  <si>
    <t>13670-M0032</t>
  </si>
  <si>
    <t>BACKUP EXEC SERVER ED WIN 1 SERVER ONPREMISE STANDARD LICENSE + ESSENTIAL MAINTENANCE BUNDLE INITIAL 36MO CORPORATE</t>
  </si>
  <si>
    <t>13670-M0034</t>
  </si>
  <si>
    <t>BACKUP EXEC SERVER ED WIN 1 SERVER ONPREMISE STANDARD LICENSE + ESSENTIAL MAINTENANCE BUNDLE INITIAL 36MO GOV</t>
  </si>
  <si>
    <t>13811-M2-23</t>
  </si>
  <si>
    <t>ESSENTIAL 12 MONTHS RENEWAL FOR BACKUP EXEC SERVER ED WIN 1 SERVER ONPREMISE STANDARD PERPETUAL LICENSE ACD</t>
  </si>
  <si>
    <t>13811-M1-23</t>
  </si>
  <si>
    <t>ESSENTIAL 12 MONTHS RENEWAL FOR BACKUP EXEC SERVER ED WIN 1 SERVER ONPREMISE STANDARD PERPETUAL LICENSE CORPORATE</t>
  </si>
  <si>
    <t>13811-M3-23</t>
  </si>
  <si>
    <t>ESSENTIAL 12 MONTHS RENEWAL FOR BACKUP EXEC SERVER ED WIN 1 SERVER ONPREMISE STANDARD PERPETUAL LICENSE GOV</t>
  </si>
  <si>
    <t>13811-M2-24</t>
  </si>
  <si>
    <t>ESSENTIAL 24 MONTHS RENEWAL FOR BACKUP EXEC SERVER ED WIN 1 SERVER ONPREMISE STANDARD PERPETUAL LICENSE ACD</t>
  </si>
  <si>
    <t>13811-M1-24</t>
  </si>
  <si>
    <t>ESSENTIAL 24 MONTHS RENEWAL FOR BACKUP EXEC SERVER ED WIN 1 SERVER ONPREMISE STANDARD PERPETUAL LICENSE CORPORATE</t>
  </si>
  <si>
    <t>13811-M3-24</t>
  </si>
  <si>
    <t>ESSENTIAL 24 MONTHS RENEWAL FOR BACKUP EXEC SERVER ED WIN 1 SERVER ONPREMISE STANDARD PERPETUAL LICENSE GOV</t>
  </si>
  <si>
    <t>13811-M2-25</t>
  </si>
  <si>
    <t>ESSENTIAL 36 MONTHS RENEWAL FOR BACKUP EXEC SERVER ED WIN 1 SERVER ONPREMISE STANDARD PERPETUAL LICENSE ACD</t>
  </si>
  <si>
    <t>13811-M1-25</t>
  </si>
  <si>
    <t>ESSENTIAL 36 MONTHS RENEWAL FOR BACKUP EXEC SERVER ED WIN 1 SERVER ONPREMISE STANDARD PERPETUAL LICENSE CORPORATE</t>
  </si>
  <si>
    <t>13811-M3-25</t>
  </si>
  <si>
    <t>ESSENTIAL 36 MONTHS RENEWAL FOR BACKUP EXEC SERVER ED WIN 1 SERVER ONPREMISE STANDARD PERPETUAL LICENSE GOV</t>
  </si>
  <si>
    <t>20696-M2952</t>
  </si>
  <si>
    <t>BACKUP EXEC SILVER WIN 1 FRONT END TB ONPREMISE STANDARD LICENSE + ESSENTIAL MAINTENANCE BUNDLE COMP UPG INITIAL 12MO ACD</t>
  </si>
  <si>
    <t>20696-M2953</t>
  </si>
  <si>
    <t>BACKUP EXEC SILVER WIN 1 FRONT END TB ONPREMISE STANDARD LICENSE + ESSENTIAL MAINTENANCE BUNDLE COMP UPG INITIAL 12MO CORPORATE</t>
  </si>
  <si>
    <t>20696-M2954</t>
  </si>
  <si>
    <t>BACKUP EXEC SILVER WIN 1 FRONT END TB ONPREMISE STANDARD LICENSE + ESSENTIAL MAINTENANCE BUNDLE COMP UPG INITIAL 12MO GOV</t>
  </si>
  <si>
    <t>20696-M2970</t>
  </si>
  <si>
    <t>BACKUP EXEC SILVER WIN 1 FRONT END TB ONPREMISE STANDARD LICENSE + ESSENTIAL MAINTENANCE BUNDLE COMP UPG INITIAL 24MO ACD</t>
  </si>
  <si>
    <t>20696-M2971</t>
  </si>
  <si>
    <t>BACKUP EXEC SILVER WIN 1 FRONT END TB ONPREMISE STANDARD LICENSE + ESSENTIAL MAINTENANCE BUNDLE COMP UPG INITIAL 24MO CORPORATE</t>
  </si>
  <si>
    <t>20696-M2972</t>
  </si>
  <si>
    <t>BACKUP EXEC SILVER WIN 1 FRONT END TB ONPREMISE STANDARD LICENSE + ESSENTIAL MAINTENANCE BUNDLE COMP UPG INITIAL 24MO GOV</t>
  </si>
  <si>
    <t>20696-M2979</t>
  </si>
  <si>
    <t>BACKUP EXEC SILVER WIN 1 FRONT END TB ONPREMISE STANDARD LICENSE + ESSENTIAL MAINTENANCE BUNDLE COMP UPG INITIAL 36MO ACD</t>
  </si>
  <si>
    <t>20696-M2980</t>
  </si>
  <si>
    <t>BACKUP EXEC SILVER WIN 1 FRONT END TB ONPREMISE STANDARD LICENSE + ESSENTIAL MAINTENANCE BUNDLE COMP UPG INITIAL 36MO CORPORATE</t>
  </si>
  <si>
    <t>20696-M2981</t>
  </si>
  <si>
    <t>BACKUP EXEC SILVER WIN 1 FRONT END TB ONPREMISE STANDARD LICENSE + ESSENTIAL MAINTENANCE BUNDLE COMP UPG INITIAL 36MO GOV</t>
  </si>
  <si>
    <t>20696-M3800</t>
  </si>
  <si>
    <t>BACKUP EXEC SILVER WIN 1 FRONT END TB ONPREMISE STANDARD LICENSE + ESSENTIAL MAINTENANCE BUNDLE EXPIRED MAINT UPG INITIAL 12MO ACD</t>
  </si>
  <si>
    <t>20696-M3801</t>
  </si>
  <si>
    <t>BACKUP EXEC SILVER WIN 1 FRONT END TB ONPREMISE STANDARD LICENSE + ESSENTIAL MAINTENANCE BUNDLE EXPIRED MAINT UPG INITIAL 12MO CORPORATE</t>
  </si>
  <si>
    <t>20696-M3802</t>
  </si>
  <si>
    <t>BACKUP EXEC SILVER WIN 1 FRONT END TB ONPREMISE STANDARD LICENSE + ESSENTIAL MAINTENANCE BUNDLE EXPIRED MAINT UPG INITIAL 12MO GOV</t>
  </si>
  <si>
    <t>20696-M3818</t>
  </si>
  <si>
    <t>BACKUP EXEC SILVER WIN 1 FRONT END TB ONPREMISE STANDARD LICENSE + ESSENTIAL MAINTENANCE BUNDLE EXPIRED MAINT UPG INITIAL 24MO ACD</t>
  </si>
  <si>
    <t>20696-M3819</t>
  </si>
  <si>
    <t>BACKUP EXEC SILVER WIN 1 FRONT END TB ONPREMISE STANDARD LICENSE + ESSENTIAL MAINTENANCE BUNDLE EXPIRED MAINT UPG INITIAL 24MO CORPORATE</t>
  </si>
  <si>
    <t>20696-M3820</t>
  </si>
  <si>
    <t>BACKUP EXEC SILVER WIN 1 FRONT END TB ONPREMISE STANDARD LICENSE + ESSENTIAL MAINTENANCE BUNDLE EXPIRED MAINT UPG INITIAL 24MO GOV</t>
  </si>
  <si>
    <t>20696-M3824</t>
  </si>
  <si>
    <t>BACKUP EXEC SILVER WIN 1 FRONT END TB ONPREMISE STANDARD LICENSE + ESSENTIAL MAINTENANCE BUNDLE EXPIRED MAINT UPG INITIAL 36MO ACD</t>
  </si>
  <si>
    <t>20696-M3825</t>
  </si>
  <si>
    <t>BACKUP EXEC SILVER WIN 1 FRONT END TB ONPREMISE STANDARD LICENSE + ESSENTIAL MAINTENANCE BUNDLE EXPIRED MAINT UPG INITIAL 36MO CORPORATE</t>
  </si>
  <si>
    <t>20696-M3826</t>
  </si>
  <si>
    <t>BACKUP EXEC SILVER WIN 1 FRONT END TB ONPREMISE STANDARD LICENSE + ESSENTIAL MAINTENANCE BUNDLE EXPIRED MAINT UPG INITIAL 36MO GOV</t>
  </si>
  <si>
    <t>20696-M0009</t>
  </si>
  <si>
    <t>BACKUP EXEC SILVER WIN 1 FRONT END TB ONPREMISE STANDARD LICENSE + ESSENTIAL MAINTENANCE BUNDLE INITIAL 12MO ACD</t>
  </si>
  <si>
    <t>20696-M0008</t>
  </si>
  <si>
    <t>BACKUP EXEC SILVER WIN 1 FRONT END TB ONPREMISE STANDARD LICENSE + ESSENTIAL MAINTENANCE BUNDLE INITIAL 12MO CORPORATE</t>
  </si>
  <si>
    <t>20696-M0010</t>
  </si>
  <si>
    <t>BACKUP EXEC SILVER WIN 1 FRONT END TB ONPREMISE STANDARD LICENSE + ESSENTIAL MAINTENANCE BUNDLE INITIAL 12MO GOV</t>
  </si>
  <si>
    <t>20696-M0021</t>
  </si>
  <si>
    <t>BACKUP EXEC SILVER WIN 1 FRONT END TB ONPREMISE STANDARD LICENSE + ESSENTIAL MAINTENANCE BUNDLE INITIAL 24MO ACD</t>
  </si>
  <si>
    <t>20696-M0020</t>
  </si>
  <si>
    <t>BACKUP EXEC SILVER WIN 1 FRONT END TB ONPREMISE STANDARD LICENSE + ESSENTIAL MAINTENANCE BUNDLE INITIAL 24MO CORPORATE</t>
  </si>
  <si>
    <t>20696-M0022</t>
  </si>
  <si>
    <t>BACKUP EXEC SILVER WIN 1 FRONT END TB ONPREMISE STANDARD LICENSE + ESSENTIAL MAINTENANCE BUNDLE INITIAL 24MO GOV</t>
  </si>
  <si>
    <t>20696-M0033</t>
  </si>
  <si>
    <t>BACKUP EXEC SILVER WIN 1 FRONT END TB ONPREMISE STANDARD LICENSE + ESSENTIAL MAINTENANCE BUNDLE INITIAL 36MO ACD</t>
  </si>
  <si>
    <t>20696-M0032</t>
  </si>
  <si>
    <t>BACKUP EXEC SILVER WIN 1 FRONT END TB ONPREMISE STANDARD LICENSE + ESSENTIAL MAINTENANCE BUNDLE INITIAL 36MO CORPORATE</t>
  </si>
  <si>
    <t>20696-M0034</t>
  </si>
  <si>
    <t>BACKUP EXEC SILVER WIN 1 FRONT END TB ONPREMISE STANDARD LICENSE + ESSENTIAL MAINTENANCE BUNDLE INITIAL 36MO GOV</t>
  </si>
  <si>
    <t>20696-M5385</t>
  </si>
  <si>
    <t>BACKUP EXEC SILVER WIN 1 FRONT END TB ONPREMISE STANDARD LICENSE + ESSENTIAL MAINTENANCE BUNDLE XG FROM BE BRONZE PROD INITIAL 12MO ACD</t>
  </si>
  <si>
    <t>20696-M5384</t>
  </si>
  <si>
    <t>BACKUP EXEC SILVER WIN 1 FRONT END TB ONPREMISE STANDARD LICENSE + ESSENTIAL MAINTENANCE BUNDLE XG FROM BE BRONZE PROD INITIAL 12MO CORPORATE</t>
  </si>
  <si>
    <t>20696-M5383</t>
  </si>
  <si>
    <t>BACKUP EXEC SILVER WIN 1 FRONT END TB ONPREMISE STANDARD LICENSE + ESSENTIAL MAINTENANCE BUNDLE XG FROM BE BRONZE PROD INITIAL 12MO GOV</t>
  </si>
  <si>
    <t>20696-M5382</t>
  </si>
  <si>
    <t>BACKUP EXEC SILVER WIN 1 FRONT END TB ONPREMISE STANDARD LICENSE + ESSENTIAL MAINTENANCE BUNDLE XG FROM BE BRONZE PROD INITIAL 24MO ACD</t>
  </si>
  <si>
    <t>20696-M5381</t>
  </si>
  <si>
    <t>BACKUP EXEC SILVER WIN 1 FRONT END TB ONPREMISE STANDARD LICENSE + ESSENTIAL MAINTENANCE BUNDLE XG FROM BE BRONZE PROD INITIAL 24MO CORPORATE</t>
  </si>
  <si>
    <t>20696-M5380</t>
  </si>
  <si>
    <t>BACKUP EXEC SILVER WIN 1 FRONT END TB ONPREMISE STANDARD LICENSE + ESSENTIAL MAINTENANCE BUNDLE XG FROM BE BRONZE PROD INITIAL 24MO GOV</t>
  </si>
  <si>
    <t>20696-M5379</t>
  </si>
  <si>
    <t>BACKUP EXEC SILVER WIN 1 FRONT END TB ONPREMISE STANDARD LICENSE + ESSENTIAL MAINTENANCE BUNDLE XG FROM BE BRONZE PROD INITIAL 36MO ACD</t>
  </si>
  <si>
    <t>20696-M5378</t>
  </si>
  <si>
    <t>BACKUP EXEC SILVER WIN 1 FRONT END TB ONPREMISE STANDARD LICENSE + ESSENTIAL MAINTENANCE BUNDLE XG FROM BE BRONZE PROD INITIAL 36MO CORPORATE</t>
  </si>
  <si>
    <t>20696-M5377</t>
  </si>
  <si>
    <t>BACKUP EXEC SILVER WIN 1 FRONT END TB ONPREMISE STANDARD LICENSE + ESSENTIAL MAINTENANCE BUNDLE XG FROM BE BRONZE PROD INITIAL 36MO GOV</t>
  </si>
  <si>
    <t>20696-M5373</t>
  </si>
  <si>
    <t>BACKUP EXEC SILVER WIN 1 FRONT END TB ONPREMISE STANDARD LICENSE + ESSENTIAL MAINTENANCE BUNDLE XG FROM BE ELIG PROD BSG INITIAL 12MO ACD</t>
  </si>
  <si>
    <t>20696-M5372</t>
  </si>
  <si>
    <t>BACKUP EXEC SILVER WIN 1 FRONT END TB ONPREMISE STANDARD LICENSE + ESSENTIAL MAINTENANCE BUNDLE XG FROM BE ELIG PROD BSG INITIAL 12MO CORPORATE</t>
  </si>
  <si>
    <t>20696-M5371</t>
  </si>
  <si>
    <t>BACKUP EXEC SILVER WIN 1 FRONT END TB ONPREMISE STANDARD LICENSE + ESSENTIAL MAINTENANCE BUNDLE XG FROM BE ELIG PROD BSG INITIAL 12MO GOV</t>
  </si>
  <si>
    <t>20696-M5370</t>
  </si>
  <si>
    <t>BACKUP EXEC SILVER WIN 1 FRONT END TB ONPREMISE STANDARD LICENSE + ESSENTIAL MAINTENANCE BUNDLE XG FROM BE ELIG PROD BSG INITIAL 24MO ACD</t>
  </si>
  <si>
    <t>20696-M5369</t>
  </si>
  <si>
    <t>BACKUP EXEC SILVER WIN 1 FRONT END TB ONPREMISE STANDARD LICENSE + ESSENTIAL MAINTENANCE BUNDLE XG FROM BE ELIG PROD BSG INITIAL 24MO CORPORATE</t>
  </si>
  <si>
    <t>20696-M5368</t>
  </si>
  <si>
    <t>BACKUP EXEC SILVER WIN 1 FRONT END TB ONPREMISE STANDARD LICENSE + ESSENTIAL MAINTENANCE BUNDLE XG FROM BE ELIG PROD BSG INITIAL 24MO GOV</t>
  </si>
  <si>
    <t>20696-M5367</t>
  </si>
  <si>
    <t>BACKUP EXEC SILVER WIN 1 FRONT END TB ONPREMISE STANDARD LICENSE + ESSENTIAL MAINTENANCE BUNDLE XG FROM BE ELIG PROD BSG INITIAL 36MO ACD</t>
  </si>
  <si>
    <t>20696-M5366</t>
  </si>
  <si>
    <t>BACKUP EXEC SILVER WIN 1 FRONT END TB ONPREMISE STANDARD LICENSE + ESSENTIAL MAINTENANCE BUNDLE XG FROM BE ELIG PROD BSG INITIAL 36MO CORPORATE</t>
  </si>
  <si>
    <t>20696-M5365</t>
  </si>
  <si>
    <t>BACKUP EXEC SILVER WIN 1 FRONT END TB ONPREMISE STANDARD LICENSE + ESSENTIAL MAINTENANCE BUNDLE XG FROM BE ELIG PROD BSG INITIAL 36MO GOV</t>
  </si>
  <si>
    <t>19788-M0009</t>
  </si>
  <si>
    <t>BACKUP EXEC SILVER WIN 1 FRONT END TB ONPREMISE STANDARD SUBSCRIPTION + ESSENTIAL MAINTENANCE LICENSE INITIAL 12MO ACD</t>
  </si>
  <si>
    <t>19788-M0008</t>
  </si>
  <si>
    <t>BACKUP EXEC SILVER WIN 1 FRONT END TB ONPREMISE STANDARD SUBSCRIPTION + ESSENTIAL MAINTENANCE LICENSE INITIAL 12MO CORPORATE</t>
  </si>
  <si>
    <t>19788-M0010</t>
  </si>
  <si>
    <t>BACKUP EXEC SILVER WIN 1 FRONT END TB ONPREMISE STANDARD SUBSCRIPTION + ESSENTIAL MAINTENANCE LICENSE INITIAL 12MO GOV</t>
  </si>
  <si>
    <t>19788-M0021</t>
  </si>
  <si>
    <t>BACKUP EXEC SILVER WIN 1 FRONT END TB ONPREMISE STANDARD SUBSCRIPTION + ESSENTIAL MAINTENANCE LICENSE INITIAL 24MO ACD</t>
  </si>
  <si>
    <t>19788-M0020</t>
  </si>
  <si>
    <t>BACKUP EXEC SILVER WIN 1 FRONT END TB ONPREMISE STANDARD SUBSCRIPTION + ESSENTIAL MAINTENANCE LICENSE INITIAL 24MO CORPORATE</t>
  </si>
  <si>
    <t>19788-M0022</t>
  </si>
  <si>
    <t>BACKUP EXEC SILVER WIN 1 FRONT END TB ONPREMISE STANDARD SUBSCRIPTION + ESSENTIAL MAINTENANCE LICENSE INITIAL 24MO GOV</t>
  </si>
  <si>
    <t>19788-M0033</t>
  </si>
  <si>
    <t>BACKUP EXEC SILVER WIN 1 FRONT END TB ONPREMISE STANDARD SUBSCRIPTION + ESSENTIAL MAINTENANCE LICENSE INITIAL 36MO ACD</t>
  </si>
  <si>
    <t>19788-M0032</t>
  </si>
  <si>
    <t>BACKUP EXEC SILVER WIN 1 FRONT END TB ONPREMISE STANDARD SUBSCRIPTION + ESSENTIAL MAINTENANCE LICENSE INITIAL 36MO CORPORATE</t>
  </si>
  <si>
    <t>19788-M0034</t>
  </si>
  <si>
    <t>BACKUP EXEC SILVER WIN 1 FRONT END TB ONPREMISE STANDARD SUBSCRIPTION + ESSENTIAL MAINTENANCE LICENSE INITIAL 36MO GOV</t>
  </si>
  <si>
    <t>24750-M2952</t>
  </si>
  <si>
    <t>BACKUP EXEC SILVER WIN 10 INSTANCE ONPREMISE STANDARD LICENSE + ESSENTIAL MAINTENANCE BUNDLE COMP UPG INITIAL 12MO ACD</t>
  </si>
  <si>
    <t>24750-M2953</t>
  </si>
  <si>
    <t>BACKUP EXEC SILVER WIN 10 INSTANCE ONPREMISE STANDARD LICENSE + ESSENTIAL MAINTENANCE BUNDLE COMP UPG INITIAL 12MO CORPORATE</t>
  </si>
  <si>
    <t>24750-M2954</t>
  </si>
  <si>
    <t>BACKUP EXEC SILVER WIN 10 INSTANCE ONPREMISE STANDARD LICENSE + ESSENTIAL MAINTENANCE BUNDLE COMP UPG INITIAL 12MO GOV</t>
  </si>
  <si>
    <t>24750-M2970</t>
  </si>
  <si>
    <t>BACKUP EXEC SILVER WIN 10 INSTANCE ONPREMISE STANDARD LICENSE + ESSENTIAL MAINTENANCE BUNDLE COMP UPG INITIAL 24MO ACD</t>
  </si>
  <si>
    <t>24750-M2971</t>
  </si>
  <si>
    <t>BACKUP EXEC SILVER WIN 10 INSTANCE ONPREMISE STANDARD LICENSE + ESSENTIAL MAINTENANCE BUNDLE COMP UPG INITIAL 24MO CORPORATE</t>
  </si>
  <si>
    <t>24750-M2972</t>
  </si>
  <si>
    <t>BACKUP EXEC SILVER WIN 10 INSTANCE ONPREMISE STANDARD LICENSE + ESSENTIAL MAINTENANCE BUNDLE COMP UPG INITIAL 24MO GOV</t>
  </si>
  <si>
    <t>24750-M2979</t>
  </si>
  <si>
    <t>BACKUP EXEC SILVER WIN 10 INSTANCE ONPREMISE STANDARD LICENSE + ESSENTIAL MAINTENANCE BUNDLE COMP UPG INITIAL 36MO ACD</t>
  </si>
  <si>
    <t>24750-M2980</t>
  </si>
  <si>
    <t>BACKUP EXEC SILVER WIN 10 INSTANCE ONPREMISE STANDARD LICENSE + ESSENTIAL MAINTENANCE BUNDLE COMP UPG INITIAL 36MO CORPORATE</t>
  </si>
  <si>
    <t>24750-M2981</t>
  </si>
  <si>
    <t>BACKUP EXEC SILVER WIN 10 INSTANCE ONPREMISE STANDARD LICENSE + ESSENTIAL MAINTENANCE BUNDLE COMP UPG INITIAL 36MO GOV</t>
  </si>
  <si>
    <t>24750-M0009</t>
  </si>
  <si>
    <t>BACKUP EXEC SILVER WIN 10 INSTANCE ONPREMISE STANDARD LICENSE + ESSENTIAL MAINTENANCE BUNDLE INITIAL 12MO ACD</t>
  </si>
  <si>
    <t>24750-M0008</t>
  </si>
  <si>
    <t>BACKUP EXEC SILVER WIN 10 INSTANCE ONPREMISE STANDARD LICENSE + ESSENTIAL MAINTENANCE BUNDLE INITIAL 12MO CORPORATE</t>
  </si>
  <si>
    <t>24750-M0010</t>
  </si>
  <si>
    <t>BACKUP EXEC SILVER WIN 10 INSTANCE ONPREMISE STANDARD LICENSE + ESSENTIAL MAINTENANCE BUNDLE INITIAL 12MO GOV</t>
  </si>
  <si>
    <t>24750-M0021</t>
  </si>
  <si>
    <t>BACKUP EXEC SILVER WIN 10 INSTANCE ONPREMISE STANDARD LICENSE + ESSENTIAL MAINTENANCE BUNDLE INITIAL 24MO ACD</t>
  </si>
  <si>
    <t>24750-M0020</t>
  </si>
  <si>
    <t>BACKUP EXEC SILVER WIN 10 INSTANCE ONPREMISE STANDARD LICENSE + ESSENTIAL MAINTENANCE BUNDLE INITIAL 24MO CORPORATE</t>
  </si>
  <si>
    <t>24750-M0022</t>
  </si>
  <si>
    <t>BACKUP EXEC SILVER WIN 10 INSTANCE ONPREMISE STANDARD LICENSE + ESSENTIAL MAINTENANCE BUNDLE INITIAL 24MO GOV</t>
  </si>
  <si>
    <t>24750-M0033</t>
  </si>
  <si>
    <t>BACKUP EXEC SILVER WIN 10 INSTANCE ONPREMISE STANDARD LICENSE + ESSENTIAL MAINTENANCE BUNDLE INITIAL 36MO ACD</t>
  </si>
  <si>
    <t>24750-M0032</t>
  </si>
  <si>
    <t>BACKUP EXEC SILVER WIN 10 INSTANCE ONPREMISE STANDARD LICENSE + ESSENTIAL MAINTENANCE BUNDLE INITIAL 36MO CORPORATE</t>
  </si>
  <si>
    <t>24750-M0034</t>
  </si>
  <si>
    <t>BACKUP EXEC SILVER WIN 10 INSTANCE ONPREMISE STANDARD LICENSE + ESSENTIAL MAINTENANCE BUNDLE INITIAL 36MO GOV</t>
  </si>
  <si>
    <t>24750-M5385</t>
  </si>
  <si>
    <t>BACKUP EXEC SILVER WIN 10 INSTANCE ONPREMISE STANDARD LICENSE + ESSENTIAL MAINTENANCE BUNDLE XGRD FROM BE BRONZE PROD INITIAL 12MO ACD</t>
  </si>
  <si>
    <t>24750-M5384</t>
  </si>
  <si>
    <t>BACKUP EXEC SILVER WIN 10 INSTANCE ONPREMISE STANDARD LICENSE + ESSENTIAL MAINTENANCE BUNDLE XGRD FROM BE BRONZE PROD INITIAL 12MO CORPORATE</t>
  </si>
  <si>
    <t>24750-M5383</t>
  </si>
  <si>
    <t>BACKUP EXEC SILVER WIN 10 INSTANCE ONPREMISE STANDARD LICENSE + ESSENTIAL MAINTENANCE BUNDLE XGRD FROM BE BRONZE PROD INITIAL 12MO GOV</t>
  </si>
  <si>
    <t>24750-M5382</t>
  </si>
  <si>
    <t>BACKUP EXEC SILVER WIN 10 INSTANCE ONPREMISE STANDARD LICENSE + ESSENTIAL MAINTENANCE BUNDLE XGRD FROM BE BRONZE PROD INITIAL 24MO ACD</t>
  </si>
  <si>
    <t>24750-M5381</t>
  </si>
  <si>
    <t>BACKUP EXEC SILVER WIN 10 INSTANCE ONPREMISE STANDARD LICENSE + ESSENTIAL MAINTENANCE BUNDLE XGRD FROM BE BRONZE PROD INITIAL 24MO CORPORATE</t>
  </si>
  <si>
    <t>24750-M5380</t>
  </si>
  <si>
    <t>BACKUP EXEC SILVER WIN 10 INSTANCE ONPREMISE STANDARD LICENSE + ESSENTIAL MAINTENANCE BUNDLE XGRD FROM BE BRONZE PROD INITIAL 24MO GOV</t>
  </si>
  <si>
    <t>24750-M5379</t>
  </si>
  <si>
    <t>BACKUP EXEC SILVER WIN 10 INSTANCE ONPREMISE STANDARD LICENSE + ESSENTIAL MAINTENANCE BUNDLE XGRD FROM BE BRONZE PROD INITIAL 36MO ACD</t>
  </si>
  <si>
    <t>24750-M5378</t>
  </si>
  <si>
    <t>BACKUP EXEC SILVER WIN 10 INSTANCE ONPREMISE STANDARD LICENSE + ESSENTIAL MAINTENANCE BUNDLE XGRD FROM BE BRONZE PROD INITIAL 36MO CORPORATE</t>
  </si>
  <si>
    <t>24750-M5377</t>
  </si>
  <si>
    <t>BACKUP EXEC SILVER WIN 10 INSTANCE ONPREMISE STANDARD LICENSE + ESSENTIAL MAINTENANCE BUNDLE XGRD FROM BE BRONZE PROD INITIAL 36MO GOV</t>
  </si>
  <si>
    <t>24713-M0009</t>
  </si>
  <si>
    <t>BACKUP EXEC SILVER WIN 10 INSTANCE ONPREMISE STANDARD SUBSCRIPTION + ESSENTIAL MAINTENANCE LICENSE INITIAL 12MO ACD</t>
  </si>
  <si>
    <t>24713-M0008</t>
  </si>
  <si>
    <t>BACKUP EXEC SILVER WIN 10 INSTANCE ONPREMISE STANDARD SUBSCRIPTION + ESSENTIAL MAINTENANCE LICENSE INITIAL 12MO CORPORATE</t>
  </si>
  <si>
    <t>24713-M0010</t>
  </si>
  <si>
    <t>BACKUP EXEC SILVER WIN 10 INSTANCE ONPREMISE STANDARD SUBSCRIPTION + ESSENTIAL MAINTENANCE LICENSE INITIAL 12MO GOV</t>
  </si>
  <si>
    <t>24713-M0021</t>
  </si>
  <si>
    <t>BACKUP EXEC SILVER WIN 10 INSTANCE ONPREMISE STANDARD SUBSCRIPTION + ESSENTIAL MAINTENANCE LICENSE INITIAL 24MO ACD</t>
  </si>
  <si>
    <t>24713-M0020</t>
  </si>
  <si>
    <t>BACKUP EXEC SILVER WIN 10 INSTANCE ONPREMISE STANDARD SUBSCRIPTION + ESSENTIAL MAINTENANCE LICENSE INITIAL 24MO CORPORATE</t>
  </si>
  <si>
    <t>24713-M0022</t>
  </si>
  <si>
    <t>BACKUP EXEC SILVER WIN 10 INSTANCE ONPREMISE STANDARD SUBSCRIPTION + ESSENTIAL MAINTENANCE LICENSE INITIAL 24MO GOV</t>
  </si>
  <si>
    <t>24713-M0033</t>
  </si>
  <si>
    <t>BACKUP EXEC SILVER WIN 10 INSTANCE ONPREMISE STANDARD SUBSCRIPTION + ESSENTIAL MAINTENANCE LICENSE INITIAL 36MO ACD</t>
  </si>
  <si>
    <t>24713-M0032</t>
  </si>
  <si>
    <t>BACKUP EXEC SILVER WIN 10 INSTANCE ONPREMISE STANDARD SUBSCRIPTION + ESSENTIAL MAINTENANCE LICENSE INITIAL 36MO CORPORATE</t>
  </si>
  <si>
    <t>24713-M0034</t>
  </si>
  <si>
    <t>BACKUP EXEC SILVER WIN 10 INSTANCE ONPREMISE STANDARD SUBSCRIPTION + ESSENTIAL MAINTENANCE LICENSE INITIAL 36MO GOV</t>
  </si>
  <si>
    <t>20692-M2-23</t>
  </si>
  <si>
    <t>ESSENTIAL 12 MONTHS RENEWAL FOR BACKUP EXEC SILVER WIN 1 FRONT END TB ONPREMISE STANDARD PERPETUAL LICENSE ACD</t>
  </si>
  <si>
    <t>20692-M1-23</t>
  </si>
  <si>
    <t>ESSENTIAL 12 MONTHS RENEWAL FOR BACKUP EXEC SILVER WIN 1 FRONT END TB ONPREMISE STANDARD PERPETUAL LICENSE CORPORATE</t>
  </si>
  <si>
    <t>20692-M3-23</t>
  </si>
  <si>
    <t>ESSENTIAL 12 MONTHS RENEWAL FOR BACKUP EXEC SILVER WIN 1 FRONT END TB ONPREMISE STANDARD PERPETUAL LICENSE GOV</t>
  </si>
  <si>
    <t>24712-M2-23</t>
  </si>
  <si>
    <t>ESSENTIAL 12 MONTHS RENEWAL FOR BACKUP EXEC SILVER WIN 10 INSTANCE ONPREMISE STANDARD PERPETUAL LICENSE ACD</t>
  </si>
  <si>
    <t>24712-M1-23</t>
  </si>
  <si>
    <t>ESSENTIAL 12 MONTHS RENEWAL FOR BACKUP EXEC SILVER WIN 10 INSTANCE ONPREMISE STANDARD PERPETUAL LICENSE CORPORATE</t>
  </si>
  <si>
    <t>24712-M3-23</t>
  </si>
  <si>
    <t>ESSENTIAL 12 MONTHS RENEWAL FOR BACKUP EXEC SILVER WIN 10 INSTANCE ONPREMISE STANDARD PERPETUAL LICENSE GOV</t>
  </si>
  <si>
    <t>20692-M2-24</t>
  </si>
  <si>
    <t>ESSENTIAL 24 MONTHS RENEWAL FOR BACKUP EXEC SILVER WIN 1 FRONT END TB ONPREMISE STANDARD PERPETUAL LICENSE ACD</t>
  </si>
  <si>
    <t>20692-M1-24</t>
  </si>
  <si>
    <t>ESSENTIAL 24 MONTHS RENEWAL FOR BACKUP EXEC SILVER WIN 1 FRONT END TB ONPREMISE STANDARD PERPETUAL LICENSE CORPORATE</t>
  </si>
  <si>
    <t>20692-M3-24</t>
  </si>
  <si>
    <t>ESSENTIAL 24 MONTHS RENEWAL FOR BACKUP EXEC SILVER WIN 1 FRONT END TB ONPREMISE STANDARD PERPETUAL LICENSE GOV</t>
  </si>
  <si>
    <t>24712-M2-24</t>
  </si>
  <si>
    <t>ESSENTIAL 24 MONTHS RENEWAL FOR BACKUP EXEC SILVER WIN 10 INSTANCE ONPREMISE STANDARD PERPETUAL LICENSE ACD</t>
  </si>
  <si>
    <t>24712-M1-24</t>
  </si>
  <si>
    <t>ESSENTIAL 24 MONTHS RENEWAL FOR BACKUP EXEC SILVER WIN 10 INSTANCE ONPREMISE STANDARD PERPETUAL LICENSE CORPORATE</t>
  </si>
  <si>
    <t>24712-M3-24</t>
  </si>
  <si>
    <t>ESSENTIAL 24 MONTHS RENEWAL FOR BACKUP EXEC SILVER WIN 10 INSTANCE ONPREMISE STANDARD PERPETUAL LICENSE GOV</t>
  </si>
  <si>
    <t>20692-M2-25</t>
  </si>
  <si>
    <t>ESSENTIAL 36 MONTHS RENEWAL FOR BACKUP EXEC SILVER WIN 1 FRONT END TB ONPREMISE STANDARD PERPETUAL LICENSE ACD</t>
  </si>
  <si>
    <t>20692-M1-25</t>
  </si>
  <si>
    <t>ESSENTIAL 36 MONTHS RENEWAL FOR BACKUP EXEC SILVER WIN 1 FRONT END TB ONPREMISE STANDARD PERPETUAL LICENSE CORPORATE</t>
  </si>
  <si>
    <t>20692-M3-25</t>
  </si>
  <si>
    <t>ESSENTIAL 36 MONTHS RENEWAL FOR BACKUP EXEC SILVER WIN 1 FRONT END TB ONPREMISE STANDARD PERPETUAL LICENSE GOV</t>
  </si>
  <si>
    <t>24712-M2-25</t>
  </si>
  <si>
    <t>ESSENTIAL 36 MONTHS RENEWAL FOR BACKUP EXEC SILVER WIN 10 INSTANCE ONPREMISE STANDARD PERPETUAL LICENSE ACD</t>
  </si>
  <si>
    <t>24712-M1-25</t>
  </si>
  <si>
    <t>ESSENTIAL 36 MONTHS RENEWAL FOR BACKUP EXEC SILVER WIN 10 INSTANCE ONPREMISE STANDARD PERPETUAL LICENSE CORPORATE</t>
  </si>
  <si>
    <t>24712-M3-25</t>
  </si>
  <si>
    <t>ESSENTIAL 36 MONTHS RENEWAL FOR BACKUP EXEC SILVER WIN 10 INSTANCE ONPREMISE STANDARD PERPETUAL LICENSE GOV</t>
  </si>
  <si>
    <t>V-RAY ED</t>
  </si>
  <si>
    <t>17736-M3800</t>
  </si>
  <si>
    <t>BACKUP EXEC V-RAY ED WIN 1 CPU ONPREMISE STANDARD LICENSE + ESSENTIAL MAINTENANCE BUNDLE EXPIRED MAINT UPG INITIAL 12MO ACD</t>
  </si>
  <si>
    <t>17736-M3801</t>
  </si>
  <si>
    <t>BACKUP EXEC V-RAY ED WIN 1 CPU ONPREMISE STANDARD LICENSE + ESSENTIAL MAINTENANCE BUNDLE EXPIRED MAINT UPG INITIAL 12MO CORPORATE</t>
  </si>
  <si>
    <t>17736-M3802</t>
  </si>
  <si>
    <t>BACKUP EXEC V-RAY ED WIN 1 CPU ONPREMISE STANDARD LICENSE + ESSENTIAL MAINTENANCE BUNDLE EXPIRED MAINT UPG INITIAL 12MO GOV</t>
  </si>
  <si>
    <t>17736-M3818</t>
  </si>
  <si>
    <t>BACKUP EXEC V-RAY ED WIN 1 CPU ONPREMISE STANDARD LICENSE + ESSENTIAL MAINTENANCE BUNDLE EXPIRED MAINT UPG INITIAL 24MO ACD</t>
  </si>
  <si>
    <t>17736-M3819</t>
  </si>
  <si>
    <t>BACKUP EXEC V-RAY ED WIN 1 CPU ONPREMISE STANDARD LICENSE + ESSENTIAL MAINTENANCE BUNDLE EXPIRED MAINT UPG INITIAL 24MO CORPORATE</t>
  </si>
  <si>
    <t>17736-M3820</t>
  </si>
  <si>
    <t>BACKUP EXEC V-RAY ED WIN 1 CPU ONPREMISE STANDARD LICENSE + ESSENTIAL MAINTENANCE BUNDLE EXPIRED MAINT UPG INITIAL 24MO GOV</t>
  </si>
  <si>
    <t>17736-M3824</t>
  </si>
  <si>
    <t>BACKUP EXEC V-RAY ED WIN 1 CPU ONPREMISE STANDARD LICENSE + ESSENTIAL MAINTENANCE BUNDLE EXPIRED MAINT UPG INITIAL 36MO ACD</t>
  </si>
  <si>
    <t>17736-M3825</t>
  </si>
  <si>
    <t>BACKUP EXEC V-RAY ED WIN 1 CPU ONPREMISE STANDARD LICENSE + ESSENTIAL MAINTENANCE BUNDLE EXPIRED MAINT UPG INITIAL 36MO CORPORATE</t>
  </si>
  <si>
    <t>17736-M3826</t>
  </si>
  <si>
    <t>BACKUP EXEC V-RAY ED WIN 1 CPU ONPREMISE STANDARD LICENSE + ESSENTIAL MAINTENANCE BUNDLE EXPIRED MAINT UPG INITIAL 36MO GOV</t>
  </si>
  <si>
    <t>17736-M0009</t>
  </si>
  <si>
    <t>BACKUP EXEC V-RAY ED WIN 1 CPU ONPREMISE STANDARD LICENSE + ESSENTIAL MAINTENANCE BUNDLE INITIAL 12MO ACD</t>
  </si>
  <si>
    <t>17736-M0008</t>
  </si>
  <si>
    <t>BACKUP EXEC V-RAY ED WIN 1 CPU ONPREMISE STANDARD LICENSE + ESSENTIAL MAINTENANCE BUNDLE INITIAL 12MO CORPORATE</t>
  </si>
  <si>
    <t>17736-M0010</t>
  </si>
  <si>
    <t>BACKUP EXEC V-RAY ED WIN 1 CPU ONPREMISE STANDARD LICENSE + ESSENTIAL MAINTENANCE BUNDLE INITIAL 12MO GOV</t>
  </si>
  <si>
    <t>17736-M0021</t>
  </si>
  <si>
    <t>BACKUP EXEC V-RAY ED WIN 1 CPU ONPREMISE STANDARD LICENSE + ESSENTIAL MAINTENANCE BUNDLE INITIAL 24MO ACD</t>
  </si>
  <si>
    <t>17736-M0020</t>
  </si>
  <si>
    <t>BACKUP EXEC V-RAY ED WIN 1 CPU ONPREMISE STANDARD LICENSE + ESSENTIAL MAINTENANCE BUNDLE INITIAL 24MO CORPORATE</t>
  </si>
  <si>
    <t>17736-M0022</t>
  </si>
  <si>
    <t>BACKUP EXEC V-RAY ED WIN 1 CPU ONPREMISE STANDARD LICENSE + ESSENTIAL MAINTENANCE BUNDLE INITIAL 24MO GOV</t>
  </si>
  <si>
    <t>17736-M0033</t>
  </si>
  <si>
    <t>BACKUP EXEC V-RAY ED WIN 1 CPU ONPREMISE STANDARD LICENSE + ESSENTIAL MAINTENANCE BUNDLE INITIAL 36MO ACD</t>
  </si>
  <si>
    <t>17736-M0032</t>
  </si>
  <si>
    <t>BACKUP EXEC V-RAY ED WIN 1 CPU ONPREMISE STANDARD LICENSE + ESSENTIAL MAINTENANCE BUNDLE INITIAL 36MO CORPORATE</t>
  </si>
  <si>
    <t>17736-M0034</t>
  </si>
  <si>
    <t>BACKUP EXEC V-RAY ED WIN 1 CPU ONPREMISE STANDARD LICENSE + ESSENTIAL MAINTENANCE BUNDLE INITIAL 36MO GOV</t>
  </si>
  <si>
    <t>17737-M2-23</t>
  </si>
  <si>
    <t>ESSENTIAL 12 MONTHS RENEWAL FOR BACKUP EXEC V-RAY ED WIN 1 CPU ONPREMISE STANDARD PERPETUAL LICENSE ACD</t>
  </si>
  <si>
    <t>17737-M1-23</t>
  </si>
  <si>
    <t>ESSENTIAL 12 MONTHS RENEWAL FOR BACKUP EXEC V-RAY ED WIN 1 CPU ONPREMISE STANDARD PERPETUAL LICENSE CORPORATE</t>
  </si>
  <si>
    <t>17737-M3-23</t>
  </si>
  <si>
    <t>ESSENTIAL 12 MONTHS RENEWAL FOR BACKUP EXEC V-RAY ED WIN 1 CPU ONPREMISE STANDARD PERPETUAL LICENSE GOV</t>
  </si>
  <si>
    <t>17737-M2-24</t>
  </si>
  <si>
    <t>ESSENTIAL 24 MONTHS RENEWAL FOR BACKUP EXEC V-RAY ED WIN 1 CPU ONPREMISE STANDARD PERPETUAL LICENSE ACD</t>
  </si>
  <si>
    <t>17737-M1-24</t>
  </si>
  <si>
    <t>ESSENTIAL 24 MONTHS RENEWAL FOR BACKUP EXEC V-RAY ED WIN 1 CPU ONPREMISE STANDARD PERPETUAL LICENSE CORPORATE</t>
  </si>
  <si>
    <t>17737-M3-24</t>
  </si>
  <si>
    <t>ESSENTIAL 24 MONTHS RENEWAL FOR BACKUP EXEC V-RAY ED WIN 1 CPU ONPREMISE STANDARD PERPETUAL LICENSE GOV</t>
  </si>
  <si>
    <t>17737-M2-25</t>
  </si>
  <si>
    <t>ESSENTIAL 36 MONTHS RENEWAL FOR BACKUP EXEC V-RAY ED WIN 1 CPU ONPREMISE STANDARD PERPETUAL LICENSE ACD</t>
  </si>
  <si>
    <t>17737-M1-25</t>
  </si>
  <si>
    <t>ESSENTIAL 36 MONTHS RENEWAL FOR BACKUP EXEC V-RAY ED WIN 1 CPU ONPREMISE STANDARD PERPETUAL LICENSE CORPORATE</t>
  </si>
  <si>
    <t>17737-M3-25</t>
  </si>
  <si>
    <t>ESSENTIAL 36 MONTHS RENEWAL FOR BACKUP EXEC V-RAY ED WIN 1 CPU ONPREMISE STANDARD PERPETUAL LICENSE GOV</t>
  </si>
  <si>
    <t>USER</t>
  </si>
  <si>
    <t>DLO</t>
  </si>
  <si>
    <t>12039-M2952</t>
  </si>
  <si>
    <t>DLO WIN 10 USER ONPREMISE STANDARD LICENSE + ESSENTIAL MAINTENANCE BUNDLE COMP UPG INITIAL 12MO ACD</t>
  </si>
  <si>
    <t>12039-M2953</t>
  </si>
  <si>
    <t>DLO WIN 10 USER ONPREMISE STANDARD LICENSE + ESSENTIAL MAINTENANCE BUNDLE COMP UPG INITIAL 12MO CORPORATE</t>
  </si>
  <si>
    <t>12039-M2954</t>
  </si>
  <si>
    <t>DLO WIN 10 USER ONPREMISE STANDARD LICENSE + ESSENTIAL MAINTENANCE BUNDLE COMP UPG INITIAL 12MO GOV</t>
  </si>
  <si>
    <t>12039-M2970</t>
  </si>
  <si>
    <t>DLO WIN 10 USER ONPREMISE STANDARD LICENSE + ESSENTIAL MAINTENANCE BUNDLE COMP UPG INITIAL 24MO ACD</t>
  </si>
  <si>
    <t>12039-M2971</t>
  </si>
  <si>
    <t>DLO WIN 10 USER ONPREMISE STANDARD LICENSE + ESSENTIAL MAINTENANCE BUNDLE COMP UPG INITIAL 24MO CORPORATE</t>
  </si>
  <si>
    <t>12039-M2972</t>
  </si>
  <si>
    <t>DLO WIN 10 USER ONPREMISE STANDARD LICENSE + ESSENTIAL MAINTENANCE BUNDLE COMP UPG INITIAL 24MO GOV</t>
  </si>
  <si>
    <t>12039-M2979</t>
  </si>
  <si>
    <t>DLO WIN 10 USER ONPREMISE STANDARD LICENSE + ESSENTIAL MAINTENANCE BUNDLE COMP UPG INITIAL 36MO ACD</t>
  </si>
  <si>
    <t>12039-M2980</t>
  </si>
  <si>
    <t>DLO WIN 10 USER ONPREMISE STANDARD LICENSE + ESSENTIAL MAINTENANCE BUNDLE COMP UPG INITIAL 36MO CORPORATE</t>
  </si>
  <si>
    <t>12039-M2981</t>
  </si>
  <si>
    <t>DLO WIN 10 USER ONPREMISE STANDARD LICENSE + ESSENTIAL MAINTENANCE BUNDLE COMP UPG INITIAL 36MO GOV</t>
  </si>
  <si>
    <t>12039-M3800</t>
  </si>
  <si>
    <t>DLO WIN 10 USER ONPREMISE STANDARD LICENSE + ESSENTIAL MAINTENANCE BUNDLE EXPIRED MAINT UPG INITIAL 12MO ACD</t>
  </si>
  <si>
    <t>12039-M3801</t>
  </si>
  <si>
    <t>DLO WIN 10 USER ONPREMISE STANDARD LICENSE + ESSENTIAL MAINTENANCE BUNDLE EXPIRED MAINT UPG INITIAL 12MO CORPORATE</t>
  </si>
  <si>
    <t>12039-M3802</t>
  </si>
  <si>
    <t>DLO WIN 10 USER ONPREMISE STANDARD LICENSE + ESSENTIAL MAINTENANCE BUNDLE EXPIRED MAINT UPG INITIAL 12MO GOV</t>
  </si>
  <si>
    <t>12039-M3818</t>
  </si>
  <si>
    <t>DLO WIN 10 USER ONPREMISE STANDARD LICENSE + ESSENTIAL MAINTENANCE BUNDLE EXPIRED MAINT UPG INITIAL 24MO ACD</t>
  </si>
  <si>
    <t>12039-M3819</t>
  </si>
  <si>
    <t>DLO WIN 10 USER ONPREMISE STANDARD LICENSE + ESSENTIAL MAINTENANCE BUNDLE EXPIRED MAINT UPG INITIAL 24MO CORPORATE</t>
  </si>
  <si>
    <t>12039-M3820</t>
  </si>
  <si>
    <t>DLO WIN 10 USER ONPREMISE STANDARD LICENSE + ESSENTIAL MAINTENANCE BUNDLE EXPIRED MAINT UPG INITIAL 24MO GOV</t>
  </si>
  <si>
    <t>12039-M3824</t>
  </si>
  <si>
    <t>DLO WIN 10 USER ONPREMISE STANDARD LICENSE + ESSENTIAL MAINTENANCE BUNDLE EXPIRED MAINT UPG INITIAL 36MO ACD</t>
  </si>
  <si>
    <t>12039-M3825</t>
  </si>
  <si>
    <t>DLO WIN 10 USER ONPREMISE STANDARD LICENSE + ESSENTIAL MAINTENANCE BUNDLE EXPIRED MAINT UPG INITIAL 36MO CORPORATE</t>
  </si>
  <si>
    <t>12039-M3826</t>
  </si>
  <si>
    <t>DLO WIN 10 USER ONPREMISE STANDARD LICENSE + ESSENTIAL MAINTENANCE BUNDLE EXPIRED MAINT UPG INITIAL 36MO GOV</t>
  </si>
  <si>
    <t>12039-M0009</t>
  </si>
  <si>
    <t>DLO WIN 10 USER ONPREMISE STANDARD LICENSE + ESSENTIAL MAINTENANCE BUNDLE INITIAL 12MO ACD</t>
  </si>
  <si>
    <t>12039-M0008</t>
  </si>
  <si>
    <t>DLO WIN 10 USER ONPREMISE STANDARD LICENSE + ESSENTIAL MAINTENANCE BUNDLE INITIAL 12MO CORPORATE</t>
  </si>
  <si>
    <t>12039-M0010</t>
  </si>
  <si>
    <t>DLO WIN 10 USER ONPREMISE STANDARD LICENSE + ESSENTIAL MAINTENANCE BUNDLE INITIAL 12MO GOV</t>
  </si>
  <si>
    <t>12039-M0021</t>
  </si>
  <si>
    <t>DLO WIN 10 USER ONPREMISE STANDARD LICENSE + ESSENTIAL MAINTENANCE BUNDLE INITIAL 24MO ACD</t>
  </si>
  <si>
    <t>12039-M0020</t>
  </si>
  <si>
    <t>DLO WIN 10 USER ONPREMISE STANDARD LICENSE + ESSENTIAL MAINTENANCE BUNDLE INITIAL 24MO CORPORATE</t>
  </si>
  <si>
    <t>12039-M0022</t>
  </si>
  <si>
    <t>DLO WIN 10 USER ONPREMISE STANDARD LICENSE + ESSENTIAL MAINTENANCE BUNDLE INITIAL 24MO GOV</t>
  </si>
  <si>
    <t>12039-M0033</t>
  </si>
  <si>
    <t>DLO WIN 10 USER ONPREMISE STANDARD LICENSE + ESSENTIAL MAINTENANCE BUNDLE INITIAL 36MO ACD</t>
  </si>
  <si>
    <t>12039-M0032</t>
  </si>
  <si>
    <t>DLO WIN 10 USER ONPREMISE STANDARD LICENSE + ESSENTIAL MAINTENANCE BUNDLE INITIAL 36MO CORPORATE</t>
  </si>
  <si>
    <t>12039-M0034</t>
  </si>
  <si>
    <t>DLO WIN 10 USER ONPREMISE STANDARD LICENSE + ESSENTIAL MAINTENANCE BUNDLE INITIAL 36MO GOV</t>
  </si>
  <si>
    <t>18008-M0009</t>
  </si>
  <si>
    <t>DLO WIN 10 USER ONPREMISE STANDARD SUBSCRIPTION + ESSENTIAL MAINTENANCE LICENSE INITIAL 12MO ACD</t>
  </si>
  <si>
    <t>18008-M0008</t>
  </si>
  <si>
    <t>DLO WIN 10 USER ONPREMISE STANDARD SUBSCRIPTION + ESSENTIAL MAINTENANCE LICENSE INITIAL 12MO CORPORATE</t>
  </si>
  <si>
    <t>18008-M0010</t>
  </si>
  <si>
    <t>DLO WIN 10 USER ONPREMISE STANDARD SUBSCRIPTION + ESSENTIAL MAINTENANCE LICENSE INITIAL 12MO GOV</t>
  </si>
  <si>
    <t>18008-M0021</t>
  </si>
  <si>
    <t>DLO WIN 10 USER ONPREMISE STANDARD SUBSCRIPTION + ESSENTIAL MAINTENANCE LICENSE INITIAL 24MO ACD</t>
  </si>
  <si>
    <t>18008-M0020</t>
  </si>
  <si>
    <t>DLO WIN 10 USER ONPREMISE STANDARD SUBSCRIPTION + ESSENTIAL MAINTENANCE LICENSE INITIAL 24MO CORPORATE</t>
  </si>
  <si>
    <t>18008-M0022</t>
  </si>
  <si>
    <t>DLO WIN 10 USER ONPREMISE STANDARD SUBSCRIPTION + ESSENTIAL MAINTENANCE LICENSE INITIAL 24MO GOV</t>
  </si>
  <si>
    <t>18008-M0033</t>
  </si>
  <si>
    <t>DLO WIN 10 USER ONPREMISE STANDARD SUBSCRIPTION + ESSENTIAL MAINTENANCE LICENSE INITIAL 36MO ACD</t>
  </si>
  <si>
    <t>18008-M0032</t>
  </si>
  <si>
    <t>DLO WIN 10 USER ONPREMISE STANDARD SUBSCRIPTION + ESSENTIAL MAINTENANCE LICENSE INITIAL 36MO CORPORATE</t>
  </si>
  <si>
    <t>18008-M0034</t>
  </si>
  <si>
    <t>DLO WIN 10 USER ONPREMISE STANDARD SUBSCRIPTION + ESSENTIAL MAINTENANCE LICENSE INITIAL 36MO GOV</t>
  </si>
  <si>
    <t>11874-M2952</t>
  </si>
  <si>
    <t>DLO WIN 100 USER ONPREMISE STANDARD LICENSE + ESSENTIAL MAINTENANCE BUNDLE COMP UPG INITIAL 12MO ACD</t>
  </si>
  <si>
    <t>11874-M2953</t>
  </si>
  <si>
    <t>DLO WIN 100 USER ONPREMISE STANDARD LICENSE + ESSENTIAL MAINTENANCE BUNDLE COMP UPG INITIAL 12MO CORPORATE</t>
  </si>
  <si>
    <t>11874-M2954</t>
  </si>
  <si>
    <t>DLO WIN 100 USER ONPREMISE STANDARD LICENSE + ESSENTIAL MAINTENANCE BUNDLE COMP UPG INITIAL 12MO GOV</t>
  </si>
  <si>
    <t>11874-M2970</t>
  </si>
  <si>
    <t>DLO WIN 100 USER ONPREMISE STANDARD LICENSE + ESSENTIAL MAINTENANCE BUNDLE COMP UPG INITIAL 24MO ACD</t>
  </si>
  <si>
    <t>11874-M2971</t>
  </si>
  <si>
    <t>DLO WIN 100 USER ONPREMISE STANDARD LICENSE + ESSENTIAL MAINTENANCE BUNDLE COMP UPG INITIAL 24MO CORPORATE</t>
  </si>
  <si>
    <t>11874-M2972</t>
  </si>
  <si>
    <t>DLO WIN 100 USER ONPREMISE STANDARD LICENSE + ESSENTIAL MAINTENANCE BUNDLE COMP UPG INITIAL 24MO GOV</t>
  </si>
  <si>
    <t>11874-M2979</t>
  </si>
  <si>
    <t>DLO WIN 100 USER ONPREMISE STANDARD LICENSE + ESSENTIAL MAINTENANCE BUNDLE COMP UPG INITIAL 36MO ACD</t>
  </si>
  <si>
    <t>11874-M2980</t>
  </si>
  <si>
    <t>DLO WIN 100 USER ONPREMISE STANDARD LICENSE + ESSENTIAL MAINTENANCE BUNDLE COMP UPG INITIAL 36MO CORPORATE</t>
  </si>
  <si>
    <t>11874-M2981</t>
  </si>
  <si>
    <t>DLO WIN 100 USER ONPREMISE STANDARD LICENSE + ESSENTIAL MAINTENANCE BUNDLE COMP UPG INITIAL 36MO GOV</t>
  </si>
  <si>
    <t>11874-M3800</t>
  </si>
  <si>
    <t>DLO WIN 100 USER ONPREMISE STANDARD LICENSE + ESSENTIAL MAINTENANCE BUNDLE EXPIRED MAINT UPG INITIAL 12MO ACD</t>
  </si>
  <si>
    <t>11874-M3801</t>
  </si>
  <si>
    <t>DLO WIN 100 USER ONPREMISE STANDARD LICENSE + ESSENTIAL MAINTENANCE BUNDLE EXPIRED MAINT UPG INITIAL 12MO CORPORATE</t>
  </si>
  <si>
    <t>11874-M3802</t>
  </si>
  <si>
    <t>DLO WIN 100 USER ONPREMISE STANDARD LICENSE + ESSENTIAL MAINTENANCE BUNDLE EXPIRED MAINT UPG INITIAL 12MO GOV</t>
  </si>
  <si>
    <t>11874-M3818</t>
  </si>
  <si>
    <t>DLO WIN 100 USER ONPREMISE STANDARD LICENSE + ESSENTIAL MAINTENANCE BUNDLE EXPIRED MAINT UPG INITIAL 24MO ACD</t>
  </si>
  <si>
    <t>11874-M3819</t>
  </si>
  <si>
    <t>DLO WIN 100 USER ONPREMISE STANDARD LICENSE + ESSENTIAL MAINTENANCE BUNDLE EXPIRED MAINT UPG INITIAL 24MO CORPORATE</t>
  </si>
  <si>
    <t>11874-M3820</t>
  </si>
  <si>
    <t>DLO WIN 100 USER ONPREMISE STANDARD LICENSE + ESSENTIAL MAINTENANCE BUNDLE EXPIRED MAINT UPG INITIAL 24MO GOV</t>
  </si>
  <si>
    <t>11874-M3824</t>
  </si>
  <si>
    <t>DLO WIN 100 USER ONPREMISE STANDARD LICENSE + ESSENTIAL MAINTENANCE BUNDLE EXPIRED MAINT UPG INITIAL 36MO ACD</t>
  </si>
  <si>
    <t>11874-M3825</t>
  </si>
  <si>
    <t>DLO WIN 100 USER ONPREMISE STANDARD LICENSE + ESSENTIAL MAINTENANCE BUNDLE EXPIRED MAINT UPG INITIAL 36MO CORPORATE</t>
  </si>
  <si>
    <t>11874-M3826</t>
  </si>
  <si>
    <t>DLO WIN 100 USER ONPREMISE STANDARD LICENSE + ESSENTIAL MAINTENANCE BUNDLE EXPIRED MAINT UPG INITIAL 36MO GOV</t>
  </si>
  <si>
    <t>11874-M0009</t>
  </si>
  <si>
    <t>DLO WIN 100 USER ONPREMISE STANDARD LICENSE + ESSENTIAL MAINTENANCE BUNDLE INITIAL 12MO ACD</t>
  </si>
  <si>
    <t>11874-M0008</t>
  </si>
  <si>
    <t>DLO WIN 100 USER ONPREMISE STANDARD LICENSE + ESSENTIAL MAINTENANCE BUNDLE INITIAL 12MO CORPORATE</t>
  </si>
  <si>
    <t>11874-M0010</t>
  </si>
  <si>
    <t>DLO WIN 100 USER ONPREMISE STANDARD LICENSE + ESSENTIAL MAINTENANCE BUNDLE INITIAL 12MO GOV</t>
  </si>
  <si>
    <t>11874-M0021</t>
  </si>
  <si>
    <t>DLO WIN 100 USER ONPREMISE STANDARD LICENSE + ESSENTIAL MAINTENANCE BUNDLE INITIAL 24MO ACD</t>
  </si>
  <si>
    <t>11874-M0020</t>
  </si>
  <si>
    <t>DLO WIN 100 USER ONPREMISE STANDARD LICENSE + ESSENTIAL MAINTENANCE BUNDLE INITIAL 24MO CORPORATE</t>
  </si>
  <si>
    <t>11874-M0022</t>
  </si>
  <si>
    <t>DLO WIN 100 USER ONPREMISE STANDARD LICENSE + ESSENTIAL MAINTENANCE BUNDLE INITIAL 24MO GOV</t>
  </si>
  <si>
    <t>11874-M0033</t>
  </si>
  <si>
    <t>DLO WIN 100 USER ONPREMISE STANDARD LICENSE + ESSENTIAL MAINTENANCE BUNDLE INITIAL 36MO ACD</t>
  </si>
  <si>
    <t>11874-M0032</t>
  </si>
  <si>
    <t>DLO WIN 100 USER ONPREMISE STANDARD LICENSE + ESSENTIAL MAINTENANCE BUNDLE INITIAL 36MO CORPORATE</t>
  </si>
  <si>
    <t>11874-M0034</t>
  </si>
  <si>
    <t>DLO WIN 100 USER ONPREMISE STANDARD LICENSE + ESSENTIAL MAINTENANCE BUNDLE INITIAL 36MO GOV</t>
  </si>
  <si>
    <t>18009-M0009</t>
  </si>
  <si>
    <t>DLO WIN 100 USER ONPREMISE STANDARD SUBSCRIPTION + ESSENTIAL MAINTENANCE LICENSE INITIAL 12MO ACD</t>
  </si>
  <si>
    <t>18009-M0008</t>
  </si>
  <si>
    <t>DLO WIN 100 USER ONPREMISE STANDARD SUBSCRIPTION + ESSENTIAL MAINTENANCE LICENSE INITIAL 12MO CORPORATE</t>
  </si>
  <si>
    <t>18009-M0010</t>
  </si>
  <si>
    <t>DLO WIN 100 USER ONPREMISE STANDARD SUBSCRIPTION + ESSENTIAL MAINTENANCE LICENSE INITIAL 12MO GOV</t>
  </si>
  <si>
    <t>18009-M0021</t>
  </si>
  <si>
    <t>DLO WIN 100 USER ONPREMISE STANDARD SUBSCRIPTION + ESSENTIAL MAINTENANCE LICENSE INITIAL 24MO ACD</t>
  </si>
  <si>
    <t>18009-M0020</t>
  </si>
  <si>
    <t>DLO WIN 100 USER ONPREMISE STANDARD SUBSCRIPTION + ESSENTIAL MAINTENANCE LICENSE INITIAL 24MO CORPORATE</t>
  </si>
  <si>
    <t>18009-M0022</t>
  </si>
  <si>
    <t>DLO WIN 100 USER ONPREMISE STANDARD SUBSCRIPTION + ESSENTIAL MAINTENANCE LICENSE INITIAL 24MO GOV</t>
  </si>
  <si>
    <t>18009-M0033</t>
  </si>
  <si>
    <t>DLO WIN 100 USER ONPREMISE STANDARD SUBSCRIPTION + ESSENTIAL MAINTENANCE LICENSE INITIAL 36MO ACD</t>
  </si>
  <si>
    <t>18009-M0032</t>
  </si>
  <si>
    <t>DLO WIN 100 USER ONPREMISE STANDARD SUBSCRIPTION + ESSENTIAL MAINTENANCE LICENSE INITIAL 36MO CORPORATE</t>
  </si>
  <si>
    <t>18009-M0034</t>
  </si>
  <si>
    <t>DLO WIN 100 USER ONPREMISE STANDARD SUBSCRIPTION + ESSENTIAL MAINTENANCE LICENSE INITIAL 36MO GOV</t>
  </si>
  <si>
    <t>11873-M2-23</t>
  </si>
  <si>
    <t>ESSENTIAL 12 MONTHS RENEWAL FOR DLO WIN 10 USER ONPREMISE STANDARD PERPETUAL LICENSE ACD</t>
  </si>
  <si>
    <t>11873-M1-23</t>
  </si>
  <si>
    <t>ESSENTIAL 12 MONTHS RENEWAL FOR DLO WIN 10 USER ONPREMISE STANDARD PERPETUAL LICENSE CORPORATE</t>
  </si>
  <si>
    <t>11873-M3-23</t>
  </si>
  <si>
    <t>ESSENTIAL 12 MONTHS RENEWAL FOR DLO WIN 10 USER ONPREMISE STANDARD PERPETUAL LICENSE GOV</t>
  </si>
  <si>
    <t>13520-M2-23</t>
  </si>
  <si>
    <t>ESSENTIAL 12 MONTHS RENEWAL FOR DLO WIN 100 USER ONPREMISE STANDARD PERPETUAL LICENSE ACD</t>
  </si>
  <si>
    <t>13520-M1-23</t>
  </si>
  <si>
    <t>ESSENTIAL 12 MONTHS RENEWAL FOR DLO WIN 100 USER ONPREMISE STANDARD PERPETUAL LICENSE CORPORATE</t>
  </si>
  <si>
    <t>13520-M3-23</t>
  </si>
  <si>
    <t>ESSENTIAL 12 MONTHS RENEWAL FOR DLO WIN 100 USER ONPREMISE STANDARD PERPETUAL LICENSE GOV</t>
  </si>
  <si>
    <t>11873-M2-24</t>
  </si>
  <si>
    <t>ESSENTIAL 24 MONTHS RENEWAL FOR DLO WIN 10 USER ONPREMISE STANDARD PERPETUAL LICENSE ACD</t>
  </si>
  <si>
    <t>11873-M1-24</t>
  </si>
  <si>
    <t>ESSENTIAL 24 MONTHS RENEWAL FOR DLO WIN 10 USER ONPREMISE STANDARD PERPETUAL LICENSE CORPORATE</t>
  </si>
  <si>
    <t>11873-M3-24</t>
  </si>
  <si>
    <t>ESSENTIAL 24 MONTHS RENEWAL FOR DLO WIN 10 USER ONPREMISE STANDARD PERPETUAL LICENSE GOV</t>
  </si>
  <si>
    <t>13520-M2-24</t>
  </si>
  <si>
    <t>ESSENTIAL 24 MONTHS RENEWAL FOR DLO WIN 100 USER ONPREMISE STANDARD PERPETUAL LICENSE ACD</t>
  </si>
  <si>
    <t>13520-M1-24</t>
  </si>
  <si>
    <t>ESSENTIAL 24 MONTHS RENEWAL FOR DLO WIN 100 USER ONPREMISE STANDARD PERPETUAL LICENSE CORPORATE</t>
  </si>
  <si>
    <t>13520-M3-24</t>
  </si>
  <si>
    <t>ESSENTIAL 24 MONTHS RENEWAL FOR DLO WIN 100 USER ONPREMISE STANDARD PERPETUAL LICENSE GOV</t>
  </si>
  <si>
    <t>11873-M2-25</t>
  </si>
  <si>
    <t>ESSENTIAL 36 MONTHS RENEWAL FOR DLO WIN 10 USER ONPREMISE STANDARD PERPETUAL LICENSE ACD</t>
  </si>
  <si>
    <t>11873-M1-25</t>
  </si>
  <si>
    <t>ESSENTIAL 36 MONTHS RENEWAL FOR DLO WIN 10 USER ONPREMISE STANDARD PERPETUAL LICENSE CORPORATE</t>
  </si>
  <si>
    <t>11873-M3-25</t>
  </si>
  <si>
    <t>ESSENTIAL 36 MONTHS RENEWAL FOR DLO WIN 10 USER ONPREMISE STANDARD PERPETUAL LICENSE GOV</t>
  </si>
  <si>
    <t>13520-M2-25</t>
  </si>
  <si>
    <t>ESSENTIAL 36 MONTHS RENEWAL FOR DLO WIN 100 USER ONPREMISE STANDARD PERPETUAL LICENSE ACD</t>
  </si>
  <si>
    <t>13520-M1-25</t>
  </si>
  <si>
    <t>ESSENTIAL 36 MONTHS RENEWAL FOR DLO WIN 100 USER ONPREMISE STANDARD PERPETUAL LICENSE CORPORATE</t>
  </si>
  <si>
    <t>13520-M3-25</t>
  </si>
  <si>
    <t>ESSENTIAL 36 MONTHS RENEWAL FOR DLO WIN 100 USER ONPREMISE STANDARD PERPETUAL LICENSE GOV</t>
  </si>
  <si>
    <t>EDISCOVERY</t>
  </si>
  <si>
    <t>CN0175-A</t>
  </si>
  <si>
    <t>CN0078-BE</t>
  </si>
  <si>
    <t>ENTERPRISE VAULT</t>
  </si>
  <si>
    <t>CN0177</t>
  </si>
  <si>
    <t>SUBSCRIPTION</t>
  </si>
  <si>
    <t>HOSTED</t>
  </si>
  <si>
    <t>FLEX APPLIANCE</t>
  </si>
  <si>
    <t>CN0113-L</t>
  </si>
  <si>
    <t>CN0113-K</t>
  </si>
  <si>
    <t>CN0078-BF</t>
  </si>
  <si>
    <t>FLEX SOFTWARE</t>
  </si>
  <si>
    <t>N</t>
  </si>
  <si>
    <t>CN0166-C</t>
  </si>
  <si>
    <t>CN0035-Z</t>
  </si>
  <si>
    <t>RESILIENCY PLATFORM</t>
  </si>
  <si>
    <t>SAAS BACKUP</t>
  </si>
  <si>
    <t>DYNAMICS 365</t>
  </si>
  <si>
    <t>24253-M0009</t>
  </si>
  <si>
    <t>SAAS BACKUP DYNAMICS 365 1 USER HOSTED STANDARD SUBSCRIPTION LICENSE INITIAL 12MO ACD</t>
  </si>
  <si>
    <t>24253-M0008</t>
  </si>
  <si>
    <t>SAAS BACKUP DYNAMICS 365 1 USER HOSTED STANDARD SUBSCRIPTION LICENSE INITIAL 12MO CORPORATE</t>
  </si>
  <si>
    <t>24253-M0010</t>
  </si>
  <si>
    <t>SAAS BACKUP DYNAMICS 365 1 USER HOSTED STANDARD SUBSCRIPTION LICENSE INITIAL 12MO GOV</t>
  </si>
  <si>
    <t>24253-M0021</t>
  </si>
  <si>
    <t>SAAS BACKUP DYNAMICS 365 1 USER HOSTED STANDARD SUBSCRIPTION LICENSE INITIAL 24MO ACD</t>
  </si>
  <si>
    <t>24253-M0020</t>
  </si>
  <si>
    <t>SAAS BACKUP DYNAMICS 365 1 USER HOSTED STANDARD SUBSCRIPTION LICENSE INITIAL 24MO CORPORATE</t>
  </si>
  <si>
    <t>24253-M0022</t>
  </si>
  <si>
    <t>SAAS BACKUP DYNAMICS 365 1 USER HOSTED STANDARD SUBSCRIPTION LICENSE INITIAL 24MO GOV</t>
  </si>
  <si>
    <t>24253-M0033</t>
  </si>
  <si>
    <t>SAAS BACKUP DYNAMICS 365 1 USER HOSTED STANDARD SUBSCRIPTION LICENSE INITIAL 36MO ACD</t>
  </si>
  <si>
    <t>24253-M0032</t>
  </si>
  <si>
    <t>SAAS BACKUP DYNAMICS 365 1 USER HOSTED STANDARD SUBSCRIPTION LICENSE INITIAL 36MO CORPORATE</t>
  </si>
  <si>
    <t>24253-M0034</t>
  </si>
  <si>
    <t>SAAS BACKUP DYNAMICS 365 1 USER HOSTED STANDARD SUBSCRIPTION LICENSE INITIAL 36MO GOV</t>
  </si>
  <si>
    <t>G-SUITE</t>
  </si>
  <si>
    <t>20509-M0009</t>
  </si>
  <si>
    <t>SAAS BACKUP G-SUITE 1 USER HOSTED STANDARD SUBSCRIPTION LICENSE INITIAL 12MO ACD</t>
  </si>
  <si>
    <t>20509-M0008</t>
  </si>
  <si>
    <t>SAAS BACKUP G-SUITE 1 USER HOSTED STANDARD SUBSCRIPTION LICENSE INITIAL 12MO CORPORATE</t>
  </si>
  <si>
    <t>20509-M0010</t>
  </si>
  <si>
    <t>SAAS BACKUP G-SUITE 1 USER HOSTED STANDARD SUBSCRIPTION LICENSE INITIAL 12MO GOV</t>
  </si>
  <si>
    <t>20509-M0021</t>
  </si>
  <si>
    <t>SAAS BACKUP G-SUITE 1 USER HOSTED STANDARD SUBSCRIPTION LICENSE INITIAL 24MO ACD</t>
  </si>
  <si>
    <t>20509-M0020</t>
  </si>
  <si>
    <t>SAAS BACKUP G-SUITE 1 USER HOSTED STANDARD SUBSCRIPTION LICENSE INITIAL 24MO CORPORATE</t>
  </si>
  <si>
    <t>20509-M0022</t>
  </si>
  <si>
    <t>SAAS BACKUP G-SUITE 1 USER HOSTED STANDARD SUBSCRIPTION LICENSE INITIAL 24MO GOV</t>
  </si>
  <si>
    <t>20509-M0033</t>
  </si>
  <si>
    <t>SAAS BACKUP G-SUITE 1 USER HOSTED STANDARD SUBSCRIPTION LICENSE INITIAL 36MO ACD</t>
  </si>
  <si>
    <t>20509-M0032</t>
  </si>
  <si>
    <t>SAAS BACKUP G-SUITE 1 USER HOSTED STANDARD SUBSCRIPTION LICENSE INITIAL 36MO CORPORATE</t>
  </si>
  <si>
    <t>20509-M0034</t>
  </si>
  <si>
    <t>SAAS BACKUP G-SUITE 1 USER HOSTED STANDARD SUBSCRIPTION LICENSE INITIAL 36MO GOV</t>
  </si>
  <si>
    <t>OFFICE 365</t>
  </si>
  <si>
    <t>20510-M0009</t>
  </si>
  <si>
    <t>SAAS BACKUP OFFICE 365 1 USER HOSTED STANDARD SUBSCRIPTION LICENSE INITIAL 12MO ACD</t>
  </si>
  <si>
    <t>20510-M0008</t>
  </si>
  <si>
    <t>SAAS BACKUP OFFICE 365 1 USER HOSTED STANDARD SUBSCRIPTION LICENSE INITIAL 12MO CORPORATE</t>
  </si>
  <si>
    <t>20510-M0010</t>
  </si>
  <si>
    <t>SAAS BACKUP OFFICE 365 1 USER HOSTED STANDARD SUBSCRIPTION LICENSE INITIAL 12MO GOV</t>
  </si>
  <si>
    <t>20510-M0021</t>
  </si>
  <si>
    <t>SAAS BACKUP OFFICE 365 1 USER HOSTED STANDARD SUBSCRIPTION LICENSE INITIAL 24MO ACD</t>
  </si>
  <si>
    <t>20510-M0020</t>
  </si>
  <si>
    <t>SAAS BACKUP OFFICE 365 1 USER HOSTED STANDARD SUBSCRIPTION LICENSE INITIAL 24MO CORPORATE</t>
  </si>
  <si>
    <t>20510-M0022</t>
  </si>
  <si>
    <t>SAAS BACKUP OFFICE 365 1 USER HOSTED STANDARD SUBSCRIPTION LICENSE INITIAL 24MO GOV</t>
  </si>
  <si>
    <t>20510-M0033</t>
  </si>
  <si>
    <t>SAAS BACKUP OFFICE 365 1 USER HOSTED STANDARD SUBSCRIPTION LICENSE INITIAL 36MO ACD</t>
  </si>
  <si>
    <t>20510-M0032</t>
  </si>
  <si>
    <t>SAAS BACKUP OFFICE 365 1 USER HOSTED STANDARD SUBSCRIPTION LICENSE INITIAL 36MO CORPORATE</t>
  </si>
  <si>
    <t>20510-M0034</t>
  </si>
  <si>
    <t>SAAS BACKUP OFFICE 365 1 USER HOSTED STANDARD SUBSCRIPTION LICENSE INITIAL 36MO GOV</t>
  </si>
  <si>
    <t>SALESFORCE</t>
  </si>
  <si>
    <t>20508-M0009</t>
  </si>
  <si>
    <t>SAAS BACKUP SALESFORCE 1 USER HOSTED STANDARD SUBSCRIPTION LICENSE INITIAL 12MO ACD</t>
  </si>
  <si>
    <t>20508-M0008</t>
  </si>
  <si>
    <t>SAAS BACKUP SALESFORCE 1 USER HOSTED STANDARD SUBSCRIPTION LICENSE INITIAL 12MO CORPORATE</t>
  </si>
  <si>
    <t>20508-M0010</t>
  </si>
  <si>
    <t>SAAS BACKUP SALESFORCE 1 USER HOSTED STANDARD SUBSCRIPTION LICENSE INITIAL 12MO GOV</t>
  </si>
  <si>
    <t>20508-M0021</t>
  </si>
  <si>
    <t>SAAS BACKUP SALESFORCE 1 USER HOSTED STANDARD SUBSCRIPTION LICENSE INITIAL 24MO ACD</t>
  </si>
  <si>
    <t>20508-M0020</t>
  </si>
  <si>
    <t>SAAS BACKUP SALESFORCE 1 USER HOSTED STANDARD SUBSCRIPTION LICENSE INITIAL 24MO CORPORATE</t>
  </si>
  <si>
    <t>20508-M0022</t>
  </si>
  <si>
    <t>SAAS BACKUP SALESFORCE 1 USER HOSTED STANDARD SUBSCRIPTION LICENSE INITIAL 24MO GOV</t>
  </si>
  <si>
    <t>20508-M0033</t>
  </si>
  <si>
    <t>SAAS BACKUP SALESFORCE 1 USER HOSTED STANDARD SUBSCRIPTION LICENSE INITIAL 36MO ACD</t>
  </si>
  <si>
    <t>20508-M0032</t>
  </si>
  <si>
    <t>SAAS BACKUP SALESFORCE 1 USER HOSTED STANDARD SUBSCRIPTION LICENSE INITIAL 36MO CORPORATE</t>
  </si>
  <si>
    <t>20508-M0034</t>
  </si>
  <si>
    <t>SAAS BACKUP SALESFORCE 1 USER HOSTED STANDARD SUBSCRIPTION LICENSE INITIAL 36MO GOV</t>
  </si>
  <si>
    <t>SYSTEM RECOVERY</t>
  </si>
  <si>
    <t>LINUX ED</t>
  </si>
  <si>
    <t>12798-M2-23</t>
  </si>
  <si>
    <t>ESSENTIAL 12 MONTHS RENEWAL FOR SYSTEM RECOVERY LINUX ED LNX 1 SERVER ONPREMISE STANDARD PERPETUAL LICENSE ACD</t>
  </si>
  <si>
    <t>12798-M1-23</t>
  </si>
  <si>
    <t>ESSENTIAL 12 MONTHS RENEWAL FOR SYSTEM RECOVERY LINUX ED LNX 1 SERVER ONPREMISE STANDARD PERPETUAL LICENSE CORPORATE</t>
  </si>
  <si>
    <t>12798-M3-23</t>
  </si>
  <si>
    <t>ESSENTIAL 12 MONTHS RENEWAL FOR SYSTEM RECOVERY LINUX ED LNX 1 SERVER ONPREMISE STANDARD PERPETUAL LICENSE GOV</t>
  </si>
  <si>
    <t>12798-M2-24</t>
  </si>
  <si>
    <t>ESSENTIAL 24 MONTHS RENEWAL FOR SYSTEM RECOVERY LINUX ED LNX 1 SERVER ONPREMISE STANDARD PERPETUAL LICENSE ACD</t>
  </si>
  <si>
    <t>12798-M1-24</t>
  </si>
  <si>
    <t>ESSENTIAL 24 MONTHS RENEWAL FOR SYSTEM RECOVERY LINUX ED LNX 1 SERVER ONPREMISE STANDARD PERPETUAL LICENSE CORPORATE</t>
  </si>
  <si>
    <t>12798-M3-24</t>
  </si>
  <si>
    <t>ESSENTIAL 24 MONTHS RENEWAL FOR SYSTEM RECOVERY LINUX ED LNX 1 SERVER ONPREMISE STANDARD PERPETUAL LICENSE GOV</t>
  </si>
  <si>
    <t>12798-M2-25</t>
  </si>
  <si>
    <t>ESSENTIAL 36 MONTHS RENEWAL FOR SYSTEM RECOVERY LINUX ED LNX 1 SERVER ONPREMISE STANDARD PERPETUAL LICENSE ACD</t>
  </si>
  <si>
    <t>12798-M1-25</t>
  </si>
  <si>
    <t>ESSENTIAL 36 MONTHS RENEWAL FOR SYSTEM RECOVERY LINUX ED LNX 1 SERVER ONPREMISE STANDARD PERPETUAL LICENSE CORPORATE</t>
  </si>
  <si>
    <t>12798-M3-25</t>
  </si>
  <si>
    <t>ESSENTIAL 36 MONTHS RENEWAL FOR SYSTEM RECOVERY LINUX ED LNX 1 SERVER ONPREMISE STANDARD PERPETUAL LICENSE GOV</t>
  </si>
  <si>
    <t>13883-M2952</t>
  </si>
  <si>
    <t>SYSTEM RECOVERY LINUX ED LNX 1 SERVER ONPREMISE STANDARD LICENSE + ESSENTIAL MAINTENANCE BUNDLE COMP UPG INITIAL 12MO ACD</t>
  </si>
  <si>
    <t>13883-M2953</t>
  </si>
  <si>
    <t>SYSTEM RECOVERY LINUX ED LNX 1 SERVER ONPREMISE STANDARD LICENSE + ESSENTIAL MAINTENANCE BUNDLE COMP UPG INITIAL 12MO CORPORATE</t>
  </si>
  <si>
    <t>13883-M2954</t>
  </si>
  <si>
    <t>SYSTEM RECOVERY LINUX ED LNX 1 SERVER ONPREMISE STANDARD LICENSE + ESSENTIAL MAINTENANCE BUNDLE COMP UPG INITIAL 12MO GOV</t>
  </si>
  <si>
    <t>13883-M2970</t>
  </si>
  <si>
    <t>SYSTEM RECOVERY LINUX ED LNX 1 SERVER ONPREMISE STANDARD LICENSE + ESSENTIAL MAINTENANCE BUNDLE COMP UPG INITIAL 24MO ACD</t>
  </si>
  <si>
    <t>13883-M2971</t>
  </si>
  <si>
    <t>SYSTEM RECOVERY LINUX ED LNX 1 SERVER ONPREMISE STANDARD LICENSE + ESSENTIAL MAINTENANCE BUNDLE COMP UPG INITIAL 24MO CORPORATE</t>
  </si>
  <si>
    <t>13883-M2972</t>
  </si>
  <si>
    <t>SYSTEM RECOVERY LINUX ED LNX 1 SERVER ONPREMISE STANDARD LICENSE + ESSENTIAL MAINTENANCE BUNDLE COMP UPG INITIAL 24MO GOV</t>
  </si>
  <si>
    <t>13883-M2979</t>
  </si>
  <si>
    <t>SYSTEM RECOVERY LINUX ED LNX 1 SERVER ONPREMISE STANDARD LICENSE + ESSENTIAL MAINTENANCE BUNDLE COMP UPG INITIAL 36MO ACD</t>
  </si>
  <si>
    <t>13883-M2980</t>
  </si>
  <si>
    <t>SYSTEM RECOVERY LINUX ED LNX 1 SERVER ONPREMISE STANDARD LICENSE + ESSENTIAL MAINTENANCE BUNDLE COMP UPG INITIAL 36MO CORPORATE</t>
  </si>
  <si>
    <t>13883-M2981</t>
  </si>
  <si>
    <t>SYSTEM RECOVERY LINUX ED LNX 1 SERVER ONPREMISE STANDARD LICENSE + ESSENTIAL MAINTENANCE BUNDLE COMP UPG INITIAL 36MO GOV</t>
  </si>
  <si>
    <t>13883-M3800</t>
  </si>
  <si>
    <t>SYSTEM RECOVERY LINUX ED LNX 1 SERVER ONPREMISE STANDARD LICENSE + ESSENTIAL MAINTENANCE BUNDLE EXPIRED MAINT UPG INITIAL 12MO ACD</t>
  </si>
  <si>
    <t>13883-M3801</t>
  </si>
  <si>
    <t>SYSTEM RECOVERY LINUX ED LNX 1 SERVER ONPREMISE STANDARD LICENSE + ESSENTIAL MAINTENANCE BUNDLE EXPIRED MAINT UPG INITIAL 12MO CORPORATE</t>
  </si>
  <si>
    <t>13883-M3802</t>
  </si>
  <si>
    <t>SYSTEM RECOVERY LINUX ED LNX 1 SERVER ONPREMISE STANDARD LICENSE + ESSENTIAL MAINTENANCE BUNDLE EXPIRED MAINT UPG INITIAL 12MO GOV</t>
  </si>
  <si>
    <t>13883-M3818</t>
  </si>
  <si>
    <t>SYSTEM RECOVERY LINUX ED LNX 1 SERVER ONPREMISE STANDARD LICENSE + ESSENTIAL MAINTENANCE BUNDLE EXPIRED MAINT UPG INITIAL 24MO ACD</t>
  </si>
  <si>
    <t>13883-M3819</t>
  </si>
  <si>
    <t>SYSTEM RECOVERY LINUX ED LNX 1 SERVER ONPREMISE STANDARD LICENSE + ESSENTIAL MAINTENANCE BUNDLE EXPIRED MAINT UPG INITIAL 24MO CORPORATE</t>
  </si>
  <si>
    <t>13883-M3820</t>
  </si>
  <si>
    <t>SYSTEM RECOVERY LINUX ED LNX 1 SERVER ONPREMISE STANDARD LICENSE + ESSENTIAL MAINTENANCE BUNDLE EXPIRED MAINT UPG INITIAL 24MO GOV</t>
  </si>
  <si>
    <t>13883-M3824</t>
  </si>
  <si>
    <t>SYSTEM RECOVERY LINUX ED LNX 1 SERVER ONPREMISE STANDARD LICENSE + ESSENTIAL MAINTENANCE BUNDLE EXPIRED MAINT UPG INITIAL 36MO ACD</t>
  </si>
  <si>
    <t>13883-M3825</t>
  </si>
  <si>
    <t>SYSTEM RECOVERY LINUX ED LNX 1 SERVER ONPREMISE STANDARD LICENSE + ESSENTIAL MAINTENANCE BUNDLE EXPIRED MAINT UPG INITIAL 36MO CORPORATE</t>
  </si>
  <si>
    <t>13883-M3826</t>
  </si>
  <si>
    <t>SYSTEM RECOVERY LINUX ED LNX 1 SERVER ONPREMISE STANDARD LICENSE + ESSENTIAL MAINTENANCE BUNDLE EXPIRED MAINT UPG INITIAL 36MO GOV</t>
  </si>
  <si>
    <t>13883-M0009</t>
  </si>
  <si>
    <t>SYSTEM RECOVERY LINUX ED LNX 1 SERVER ONPREMISE STANDARD LICENSE + ESSENTIAL MAINTENANCE BUNDLE INITIAL 12MO ACD</t>
  </si>
  <si>
    <t>13883-M0008</t>
  </si>
  <si>
    <t>SYSTEM RECOVERY LINUX ED LNX 1 SERVER ONPREMISE STANDARD LICENSE + ESSENTIAL MAINTENANCE BUNDLE INITIAL 12MO CORPORATE</t>
  </si>
  <si>
    <t>13883-M0010</t>
  </si>
  <si>
    <t>SYSTEM RECOVERY LINUX ED LNX 1 SERVER ONPREMISE STANDARD LICENSE + ESSENTIAL MAINTENANCE BUNDLE INITIAL 12MO GOV</t>
  </si>
  <si>
    <t>13883-M0021</t>
  </si>
  <si>
    <t>SYSTEM RECOVERY LINUX ED LNX 1 SERVER ONPREMISE STANDARD LICENSE + ESSENTIAL MAINTENANCE BUNDLE INITIAL 24MO ACD</t>
  </si>
  <si>
    <t>13883-M0020</t>
  </si>
  <si>
    <t>SYSTEM RECOVERY LINUX ED LNX 1 SERVER ONPREMISE STANDARD LICENSE + ESSENTIAL MAINTENANCE BUNDLE INITIAL 24MO CORPORATE</t>
  </si>
  <si>
    <t>13883-M0022</t>
  </si>
  <si>
    <t>SYSTEM RECOVERY LINUX ED LNX 1 SERVER ONPREMISE STANDARD LICENSE + ESSENTIAL MAINTENANCE BUNDLE INITIAL 24MO GOV</t>
  </si>
  <si>
    <t>13883-M0033</t>
  </si>
  <si>
    <t>SYSTEM RECOVERY LINUX ED LNX 1 SERVER ONPREMISE STANDARD LICENSE + ESSENTIAL MAINTENANCE BUNDLE INITIAL 36MO ACD</t>
  </si>
  <si>
    <t>13883-M0032</t>
  </si>
  <si>
    <t>SYSTEM RECOVERY LINUX ED LNX 1 SERVER ONPREMISE STANDARD LICENSE + ESSENTIAL MAINTENANCE BUNDLE INITIAL 36MO CORPORATE</t>
  </si>
  <si>
    <t>13883-M0034</t>
  </si>
  <si>
    <t>SYSTEM RECOVERY LINUX ED LNX 1 SERVER ONPREMISE STANDARD LICENSE + ESSENTIAL MAINTENANCE BUNDLE INITIAL 36MO GOV</t>
  </si>
  <si>
    <t>11609-M2-23</t>
  </si>
  <si>
    <t>ESSENTIAL 12 MONTHS RENEWAL FOR SYSTEM RECOVERY SERVER ED WIN 1 SERVER ONPREMISE STANDARD PERPETUAL LICENSE ACD</t>
  </si>
  <si>
    <t>11609-M1-23</t>
  </si>
  <si>
    <t>ESSENTIAL 12 MONTHS RENEWAL FOR SYSTEM RECOVERY SERVER ED WIN 1 SERVER ONPREMISE STANDARD PERPETUAL LICENSE CORPORATE</t>
  </si>
  <si>
    <t>11609-M3-23</t>
  </si>
  <si>
    <t>ESSENTIAL 12 MONTHS RENEWAL FOR SYSTEM RECOVERY SERVER ED WIN 1 SERVER ONPREMISE STANDARD PERPETUAL LICENSE GOV</t>
  </si>
  <si>
    <t>11609-M2-24</t>
  </si>
  <si>
    <t>ESSENTIAL 24 MONTHS RENEWAL FOR SYSTEM RECOVERY SERVER ED WIN 1 SERVER ONPREMISE STANDARD PERPETUAL LICENSE ACD</t>
  </si>
  <si>
    <t>11609-M1-24</t>
  </si>
  <si>
    <t>ESSENTIAL 24 MONTHS RENEWAL FOR SYSTEM RECOVERY SERVER ED WIN 1 SERVER ONPREMISE STANDARD PERPETUAL LICENSE CORPORATE</t>
  </si>
  <si>
    <t>11609-M3-24</t>
  </si>
  <si>
    <t>ESSENTIAL 24 MONTHS RENEWAL FOR SYSTEM RECOVERY SERVER ED WIN 1 SERVER ONPREMISE STANDARD PERPETUAL LICENSE GOV</t>
  </si>
  <si>
    <t>11609-M2-25</t>
  </si>
  <si>
    <t>ESSENTIAL 36 MONTHS RENEWAL FOR SYSTEM RECOVERY SERVER ED WIN 1 SERVER ONPREMISE STANDARD PERPETUAL LICENSE ACD</t>
  </si>
  <si>
    <t>11609-M1-25</t>
  </si>
  <si>
    <t>ESSENTIAL 36 MONTHS RENEWAL FOR SYSTEM RECOVERY SERVER ED WIN 1 SERVER ONPREMISE STANDARD PERPETUAL LICENSE CORPORATE</t>
  </si>
  <si>
    <t>11609-M3-25</t>
  </si>
  <si>
    <t>ESSENTIAL 36 MONTHS RENEWAL FOR SYSTEM RECOVERY SERVER ED WIN 1 SERVER ONPREMISE STANDARD PERPETUAL LICENSE GOV</t>
  </si>
  <si>
    <t>13362-M2952</t>
  </si>
  <si>
    <t>SYSTEM RECOVERY SERVER ED WIN 1 SERVER ONPREMISE STANDARD LICENSE + ESSENTIAL MAINTENANCE BUNDLE COMP UPG INITIAL 12MO ACD</t>
  </si>
  <si>
    <t>13362-M2953</t>
  </si>
  <si>
    <t>SYSTEM RECOVERY SERVER ED WIN 1 SERVER ONPREMISE STANDARD LICENSE + ESSENTIAL MAINTENANCE BUNDLE COMP UPG INITIAL 12MO CORPORATE</t>
  </si>
  <si>
    <t>13362-M2954</t>
  </si>
  <si>
    <t>SYSTEM RECOVERY SERVER ED WIN 1 SERVER ONPREMISE STANDARD LICENSE + ESSENTIAL MAINTENANCE BUNDLE COMP UPG INITIAL 12MO GOV</t>
  </si>
  <si>
    <t>13362-M2970</t>
  </si>
  <si>
    <t>SYSTEM RECOVERY SERVER ED WIN 1 SERVER ONPREMISE STANDARD LICENSE + ESSENTIAL MAINTENANCE BUNDLE COMP UPG INITIAL 24MO ACD</t>
  </si>
  <si>
    <t>13362-M2971</t>
  </si>
  <si>
    <t>SYSTEM RECOVERY SERVER ED WIN 1 SERVER ONPREMISE STANDARD LICENSE + ESSENTIAL MAINTENANCE BUNDLE COMP UPG INITIAL 24MO CORPORATE</t>
  </si>
  <si>
    <t>13362-M2972</t>
  </si>
  <si>
    <t>SYSTEM RECOVERY SERVER ED WIN 1 SERVER ONPREMISE STANDARD LICENSE + ESSENTIAL MAINTENANCE BUNDLE COMP UPG INITIAL 24MO GOV</t>
  </si>
  <si>
    <t>13362-M2979</t>
  </si>
  <si>
    <t>SYSTEM RECOVERY SERVER ED WIN 1 SERVER ONPREMISE STANDARD LICENSE + ESSENTIAL MAINTENANCE BUNDLE COMP UPG INITIAL 36MO ACD</t>
  </si>
  <si>
    <t>13362-M2980</t>
  </si>
  <si>
    <t>SYSTEM RECOVERY SERVER ED WIN 1 SERVER ONPREMISE STANDARD LICENSE + ESSENTIAL MAINTENANCE BUNDLE COMP UPG INITIAL 36MO CORPORATE</t>
  </si>
  <si>
    <t>13362-M2981</t>
  </si>
  <si>
    <t>SYSTEM RECOVERY SERVER ED WIN 1 SERVER ONPREMISE STANDARD LICENSE + ESSENTIAL MAINTENANCE BUNDLE COMP UPG INITIAL 36MO GOV</t>
  </si>
  <si>
    <t>13362-M3800</t>
  </si>
  <si>
    <t>SYSTEM RECOVERY SERVER ED WIN 1 SERVER ONPREMISE STANDARD LICENSE + ESSENTIAL MAINTENANCE BUNDLE EXPIRED MAINT UPG INITIAL 12MO ACD</t>
  </si>
  <si>
    <t>13362-M3801</t>
  </si>
  <si>
    <t>SYSTEM RECOVERY SERVER ED WIN 1 SERVER ONPREMISE STANDARD LICENSE + ESSENTIAL MAINTENANCE BUNDLE EXPIRED MAINT UPG INITIAL 12MO CORPORATE</t>
  </si>
  <si>
    <t>13362-M3802</t>
  </si>
  <si>
    <t>SYSTEM RECOVERY SERVER ED WIN 1 SERVER ONPREMISE STANDARD LICENSE + ESSENTIAL MAINTENANCE BUNDLE EXPIRED MAINT UPG INITIAL 12MO GOV</t>
  </si>
  <si>
    <t>13362-M3818</t>
  </si>
  <si>
    <t>SYSTEM RECOVERY SERVER ED WIN 1 SERVER ONPREMISE STANDARD LICENSE + ESSENTIAL MAINTENANCE BUNDLE EXPIRED MAINT UPG INITIAL 24MO ACD</t>
  </si>
  <si>
    <t>13362-M3819</t>
  </si>
  <si>
    <t>SYSTEM RECOVERY SERVER ED WIN 1 SERVER ONPREMISE STANDARD LICENSE + ESSENTIAL MAINTENANCE BUNDLE EXPIRED MAINT UPG INITIAL 24MO CORPORATE</t>
  </si>
  <si>
    <t>13362-M3820</t>
  </si>
  <si>
    <t>SYSTEM RECOVERY SERVER ED WIN 1 SERVER ONPREMISE STANDARD LICENSE + ESSENTIAL MAINTENANCE BUNDLE EXPIRED MAINT UPG INITIAL 24MO GOV</t>
  </si>
  <si>
    <t>13362-M3824</t>
  </si>
  <si>
    <t>SYSTEM RECOVERY SERVER ED WIN 1 SERVER ONPREMISE STANDARD LICENSE + ESSENTIAL MAINTENANCE BUNDLE EXPIRED MAINT UPG INITIAL 36MO ACD</t>
  </si>
  <si>
    <t>13362-M3825</t>
  </si>
  <si>
    <t>SYSTEM RECOVERY SERVER ED WIN 1 SERVER ONPREMISE STANDARD LICENSE + ESSENTIAL MAINTENANCE BUNDLE EXPIRED MAINT UPG INITIAL 36MO CORPORATE</t>
  </si>
  <si>
    <t>13362-M3826</t>
  </si>
  <si>
    <t>SYSTEM RECOVERY SERVER ED WIN 1 SERVER ONPREMISE STANDARD LICENSE + ESSENTIAL MAINTENANCE BUNDLE EXPIRED MAINT UPG INITIAL 36MO GOV</t>
  </si>
  <si>
    <t>13362-M0009</t>
  </si>
  <si>
    <t>SYSTEM RECOVERY SERVER ED WIN 1 SERVER ONPREMISE STANDARD LICENSE + ESSENTIAL MAINTENANCE BUNDLE INITIAL 12MO ACD</t>
  </si>
  <si>
    <t>13362-M0008</t>
  </si>
  <si>
    <t>SYSTEM RECOVERY SERVER ED WIN 1 SERVER ONPREMISE STANDARD LICENSE + ESSENTIAL MAINTENANCE BUNDLE INITIAL 12MO CORPORATE</t>
  </si>
  <si>
    <t>13362-M0010</t>
  </si>
  <si>
    <t>SYSTEM RECOVERY SERVER ED WIN 1 SERVER ONPREMISE STANDARD LICENSE + ESSENTIAL MAINTENANCE BUNDLE INITIAL 12MO GOV</t>
  </si>
  <si>
    <t>13362-M0021</t>
  </si>
  <si>
    <t>SYSTEM RECOVERY SERVER ED WIN 1 SERVER ONPREMISE STANDARD LICENSE + ESSENTIAL MAINTENANCE BUNDLE INITIAL 24MO ACD</t>
  </si>
  <si>
    <t>13362-M0020</t>
  </si>
  <si>
    <t>SYSTEM RECOVERY SERVER ED WIN 1 SERVER ONPREMISE STANDARD LICENSE + ESSENTIAL MAINTENANCE BUNDLE INITIAL 24MO CORPORATE</t>
  </si>
  <si>
    <t>13362-M0022</t>
  </si>
  <si>
    <t>SYSTEM RECOVERY SERVER ED WIN 1 SERVER ONPREMISE STANDARD LICENSE + ESSENTIAL MAINTENANCE BUNDLE INITIAL 24MO GOV</t>
  </si>
  <si>
    <t>13362-M0033</t>
  </si>
  <si>
    <t>SYSTEM RECOVERY SERVER ED WIN 1 SERVER ONPREMISE STANDARD LICENSE + ESSENTIAL MAINTENANCE BUNDLE INITIAL 36MO ACD</t>
  </si>
  <si>
    <t>13362-M0032</t>
  </si>
  <si>
    <t>SYSTEM RECOVERY SERVER ED WIN 1 SERVER ONPREMISE STANDARD LICENSE + ESSENTIAL MAINTENANCE BUNDLE INITIAL 36MO CORPORATE</t>
  </si>
  <si>
    <t>13362-M0034</t>
  </si>
  <si>
    <t>SYSTEM RECOVERY SERVER ED WIN 1 SERVER ONPREMISE STANDARD LICENSE + ESSENTIAL MAINTENANCE BUNDLE INITIAL 36MO GOV</t>
  </si>
  <si>
    <t>13362-M3728</t>
  </si>
  <si>
    <t>SYSTEM RECOVERY SERVER ED WIN 1 SERVER ONPREMISE STANDARD LICENSE + ESSENTIAL MAINTENANCE XG FROM SYS RECOVERY SBS ED INITIAL 12MO ACD</t>
  </si>
  <si>
    <t>XG FROM SYS RECOVERY SBS ED</t>
  </si>
  <si>
    <t>13362-M3729</t>
  </si>
  <si>
    <t>SYSTEM RECOVERY SERVER ED WIN 1 SERVER ONPREMISE STANDARD LICENSE + ESSENTIAL MAINTENANCE XG FROM SYS RECOVERY SBS ED INITIAL 12MO CORPORATE</t>
  </si>
  <si>
    <t>13362-M3730</t>
  </si>
  <si>
    <t>SYSTEM RECOVERY SERVER ED WIN 1 SERVER ONPREMISE STANDARD LICENSE + ESSENTIAL MAINTENANCE XG FROM SYS RECOVERY SBS ED INITIAL 12MO GOV</t>
  </si>
  <si>
    <t>13362-M3932</t>
  </si>
  <si>
    <t>SYSTEM RECOVERY SERVER ED WIN 1 SERVER ONPREMISE STANDARD LICENSE + ESSENTIAL MAINTENANCE XG FROM SYS RECOVERY SBS ED INITIAL 24MO ACD</t>
  </si>
  <si>
    <t>13362-M3941</t>
  </si>
  <si>
    <t>SYSTEM RECOVERY SERVER ED WIN 1 SERVER ONPREMISE STANDARD LICENSE + ESSENTIAL MAINTENANCE XG FROM SYS RECOVERY SBS ED INITIAL 24MO CORPORATE</t>
  </si>
  <si>
    <t>13362-M3926</t>
  </si>
  <si>
    <t>SYSTEM RECOVERY SERVER ED WIN 1 SERVER ONPREMISE STANDARD LICENSE + ESSENTIAL MAINTENANCE XG FROM SYS RECOVERY SBS ED INITIAL 24MO GOV</t>
  </si>
  <si>
    <t>13362-M3980</t>
  </si>
  <si>
    <t>SYSTEM RECOVERY SERVER ED WIN 1 SERVER ONPREMISE STANDARD LICENSE + ESSENTIAL MAINTENANCE XG FROM SYS RECOVERY SBS ED INITIAL 36MO ACD</t>
  </si>
  <si>
    <t>13362-M3989</t>
  </si>
  <si>
    <t>SYSTEM RECOVERY SERVER ED WIN 1 SERVER ONPREMISE STANDARD LICENSE + ESSENTIAL MAINTENANCE XG FROM SYS RECOVERY SBS ED INITIAL 36MO CORPORATE</t>
  </si>
  <si>
    <t>13362-M3974</t>
  </si>
  <si>
    <t>SYSTEM RECOVERY SERVER ED WIN 1 SERVER ONPREMISE STANDARD LICENSE + ESSENTIAL MAINTENANCE XG FROM SYS RECOVERY SBS ED INITIAL 36MO GOV</t>
  </si>
  <si>
    <t>VIRTUAL ED</t>
  </si>
  <si>
    <t>12858-M2-23</t>
  </si>
  <si>
    <t>ESSENTIAL 12 MONTHS RENEWAL FOR SYSTEM RECOVERY VIRTUAL ED WIN 1 HOST SERVER ONPREMISE STANDARD PERPETUAL LICENSE ACD</t>
  </si>
  <si>
    <t>12858-M1-23</t>
  </si>
  <si>
    <t>ESSENTIAL 12 MONTHS RENEWAL FOR SYSTEM RECOVERY VIRTUAL ED WIN 1 HOST SERVER ONPREMISE STANDARD PERPETUAL LICENSE CORPORATE</t>
  </si>
  <si>
    <t>12858-M3-23</t>
  </si>
  <si>
    <t>ESSENTIAL 12 MONTHS RENEWAL FOR SYSTEM RECOVERY VIRTUAL ED WIN 1 HOST SERVER ONPREMISE STANDARD PERPETUAL LICENSE GOV</t>
  </si>
  <si>
    <t>12858-M2-24</t>
  </si>
  <si>
    <t>ESSENTIAL 24 MONTHS RENEWAL FOR SYSTEM RECOVERY VIRTUAL ED WIN 1 HOST SERVER ONPREMISE STANDARD PERPETUAL LICENSE ACD</t>
  </si>
  <si>
    <t>12858-M1-24</t>
  </si>
  <si>
    <t>ESSENTIAL 24 MONTHS RENEWAL FOR SYSTEM RECOVERY VIRTUAL ED WIN 1 HOST SERVER ONPREMISE STANDARD PERPETUAL LICENSE CORPORATE</t>
  </si>
  <si>
    <t>12858-M3-24</t>
  </si>
  <si>
    <t>ESSENTIAL 24 MONTHS RENEWAL FOR SYSTEM RECOVERY VIRTUAL ED WIN 1 HOST SERVER ONPREMISE STANDARD PERPETUAL LICENSE GOV</t>
  </si>
  <si>
    <t>12858-M2-25</t>
  </si>
  <si>
    <t>ESSENTIAL 36 MONTHS RENEWAL FOR SYSTEM RECOVERY VIRTUAL ED WIN 1 HOST SERVER ONPREMISE STANDARD PERPETUAL LICENSE ACD</t>
  </si>
  <si>
    <t>12858-M1-25</t>
  </si>
  <si>
    <t>ESSENTIAL 36 MONTHS RENEWAL FOR SYSTEM RECOVERY VIRTUAL ED WIN 1 HOST SERVER ONPREMISE STANDARD PERPETUAL LICENSE CORPORATE</t>
  </si>
  <si>
    <t>12858-M3-25</t>
  </si>
  <si>
    <t>ESSENTIAL 36 MONTHS RENEWAL FOR SYSTEM RECOVERY VIRTUAL ED WIN 1 HOST SERVER ONPREMISE STANDARD PERPETUAL LICENSE GOV</t>
  </si>
  <si>
    <t>13132-M2952</t>
  </si>
  <si>
    <t>SYSTEM RECOVERY VIRTUAL ED WIN 1 HOST SERVER ONPREMISE STANDARD LICENSE + ESSENTIAL MAINTENANCE BUNDLE COMP UPG INITIAL 12MO ACD</t>
  </si>
  <si>
    <t>13132-M2953</t>
  </si>
  <si>
    <t>SYSTEM RECOVERY VIRTUAL ED WIN 1 HOST SERVER ONPREMISE STANDARD LICENSE + ESSENTIAL MAINTENANCE BUNDLE COMP UPG INITIAL 12MO CORPORATE</t>
  </si>
  <si>
    <t>13132-M2954</t>
  </si>
  <si>
    <t>SYSTEM RECOVERY VIRTUAL ED WIN 1 HOST SERVER ONPREMISE STANDARD LICENSE + ESSENTIAL MAINTENANCE BUNDLE COMP UPG INITIAL 12MO GOV</t>
  </si>
  <si>
    <t>13132-M2970</t>
  </si>
  <si>
    <t>SYSTEM RECOVERY VIRTUAL ED WIN 1 HOST SERVER ONPREMISE STANDARD LICENSE + ESSENTIAL MAINTENANCE BUNDLE COMP UPG INITIAL 24MO ACD</t>
  </si>
  <si>
    <t>13132-M2971</t>
  </si>
  <si>
    <t>SYSTEM RECOVERY VIRTUAL ED WIN 1 HOST SERVER ONPREMISE STANDARD LICENSE + ESSENTIAL MAINTENANCE BUNDLE COMP UPG INITIAL 24MO CORPORATE</t>
  </si>
  <si>
    <t>13132-M2972</t>
  </si>
  <si>
    <t>SYSTEM RECOVERY VIRTUAL ED WIN 1 HOST SERVER ONPREMISE STANDARD LICENSE + ESSENTIAL MAINTENANCE BUNDLE COMP UPG INITIAL 24MO GOV</t>
  </si>
  <si>
    <t>13132-M2979</t>
  </si>
  <si>
    <t>SYSTEM RECOVERY VIRTUAL ED WIN 1 HOST SERVER ONPREMISE STANDARD LICENSE + ESSENTIAL MAINTENANCE BUNDLE COMP UPG INITIAL 36MO ACD</t>
  </si>
  <si>
    <t>13132-M2980</t>
  </si>
  <si>
    <t>SYSTEM RECOVERY VIRTUAL ED WIN 1 HOST SERVER ONPREMISE STANDARD LICENSE + ESSENTIAL MAINTENANCE BUNDLE COMP UPG INITIAL 36MO CORPORATE</t>
  </si>
  <si>
    <t>13132-M2981</t>
  </si>
  <si>
    <t>SYSTEM RECOVERY VIRTUAL ED WIN 1 HOST SERVER ONPREMISE STANDARD LICENSE + ESSENTIAL MAINTENANCE BUNDLE COMP UPG INITIAL 36MO GOV</t>
  </si>
  <si>
    <t>13132-M3800</t>
  </si>
  <si>
    <t>SYSTEM RECOVERY VIRTUAL ED WIN 1 HOST SERVER ONPREMISE STANDARD LICENSE + ESSENTIAL MAINTENANCE BUNDLE EXPIRED MAINT UPG INITIAL 12MO ACD</t>
  </si>
  <si>
    <t>13132-M3801</t>
  </si>
  <si>
    <t>SYSTEM RECOVERY VIRTUAL ED WIN 1 HOST SERVER ONPREMISE STANDARD LICENSE + ESSENTIAL MAINTENANCE BUNDLE EXPIRED MAINT UPG INITIAL 12MO CORPORATE</t>
  </si>
  <si>
    <t>13132-M3802</t>
  </si>
  <si>
    <t>SYSTEM RECOVERY VIRTUAL ED WIN 1 HOST SERVER ONPREMISE STANDARD LICENSE + ESSENTIAL MAINTENANCE BUNDLE EXPIRED MAINT UPG INITIAL 12MO GOV</t>
  </si>
  <si>
    <t>13132-M3818</t>
  </si>
  <si>
    <t>SYSTEM RECOVERY VIRTUAL ED WIN 1 HOST SERVER ONPREMISE STANDARD LICENSE + ESSENTIAL MAINTENANCE BUNDLE EXPIRED MAINT UPG INITIAL 24MO ACD</t>
  </si>
  <si>
    <t>13132-M3819</t>
  </si>
  <si>
    <t>SYSTEM RECOVERY VIRTUAL ED WIN 1 HOST SERVER ONPREMISE STANDARD LICENSE + ESSENTIAL MAINTENANCE BUNDLE EXPIRED MAINT UPG INITIAL 24MO CORPORATE</t>
  </si>
  <si>
    <t>13132-M3820</t>
  </si>
  <si>
    <t>SYSTEM RECOVERY VIRTUAL ED WIN 1 HOST SERVER ONPREMISE STANDARD LICENSE + ESSENTIAL MAINTENANCE BUNDLE EXPIRED MAINT UPG INITIAL 24MO GOV</t>
  </si>
  <si>
    <t>13132-M3824</t>
  </si>
  <si>
    <t>SYSTEM RECOVERY VIRTUAL ED WIN 1 HOST SERVER ONPREMISE STANDARD LICENSE + ESSENTIAL MAINTENANCE BUNDLE EXPIRED MAINT UPG INITIAL 36MO ACD</t>
  </si>
  <si>
    <t>13132-M3825</t>
  </si>
  <si>
    <t>SYSTEM RECOVERY VIRTUAL ED WIN 1 HOST SERVER ONPREMISE STANDARD LICENSE + ESSENTIAL MAINTENANCE BUNDLE EXPIRED MAINT UPG INITIAL 36MO CORPORATE</t>
  </si>
  <si>
    <t>13132-M3826</t>
  </si>
  <si>
    <t>SYSTEM RECOVERY VIRTUAL ED WIN 1 HOST SERVER ONPREMISE STANDARD LICENSE + ESSENTIAL MAINTENANCE BUNDLE EXPIRED MAINT UPG INITIAL 36MO GOV</t>
  </si>
  <si>
    <t>13132-M0009</t>
  </si>
  <si>
    <t>SYSTEM RECOVERY VIRTUAL ED WIN 1 HOST SERVER ONPREMISE STANDARD LICENSE + ESSENTIAL MAINTENANCE BUNDLE INITIAL 12MO ACD</t>
  </si>
  <si>
    <t>13132-M0008</t>
  </si>
  <si>
    <t>SYSTEM RECOVERY VIRTUAL ED WIN 1 HOST SERVER ONPREMISE STANDARD LICENSE + ESSENTIAL MAINTENANCE BUNDLE INITIAL 12MO CORPORATE</t>
  </si>
  <si>
    <t>13132-M0010</t>
  </si>
  <si>
    <t>SYSTEM RECOVERY VIRTUAL ED WIN 1 HOST SERVER ONPREMISE STANDARD LICENSE + ESSENTIAL MAINTENANCE BUNDLE INITIAL 12MO GOV</t>
  </si>
  <si>
    <t>13132-M0021</t>
  </si>
  <si>
    <t>SYSTEM RECOVERY VIRTUAL ED WIN 1 HOST SERVER ONPREMISE STANDARD LICENSE + ESSENTIAL MAINTENANCE BUNDLE INITIAL 24MO ACD</t>
  </si>
  <si>
    <t>13132-M0020</t>
  </si>
  <si>
    <t>SYSTEM RECOVERY VIRTUAL ED WIN 1 HOST SERVER ONPREMISE STANDARD LICENSE + ESSENTIAL MAINTENANCE BUNDLE INITIAL 24MO CORPORATE</t>
  </si>
  <si>
    <t>13132-M0022</t>
  </si>
  <si>
    <t>SYSTEM RECOVERY VIRTUAL ED WIN 1 HOST SERVER ONPREMISE STANDARD LICENSE + ESSENTIAL MAINTENANCE BUNDLE INITIAL 24MO GOV</t>
  </si>
  <si>
    <t>13132-M0033</t>
  </si>
  <si>
    <t>SYSTEM RECOVERY VIRTUAL ED WIN 1 HOST SERVER ONPREMISE STANDARD LICENSE + ESSENTIAL MAINTENANCE BUNDLE INITIAL 36MO ACD</t>
  </si>
  <si>
    <t>13132-M0032</t>
  </si>
  <si>
    <t>SYSTEM RECOVERY VIRTUAL ED WIN 1 HOST SERVER ONPREMISE STANDARD LICENSE + ESSENTIAL MAINTENANCE BUNDLE INITIAL 36MO CORPORATE</t>
  </si>
  <si>
    <t>13132-M0034</t>
  </si>
  <si>
    <t>SYSTEM RECOVERY VIRTUAL ED WIN 1 HOST SERVER ONPREMISE STANDARD LICENSE + ESSENTIAL MAINTENANCE BUNDLE INITIAL 36MO GOV</t>
  </si>
  <si>
    <t>SYSTEM RECOVERY DESKTOP ED</t>
  </si>
  <si>
    <t>13880-M2-23</t>
  </si>
  <si>
    <t>ESSENTIAL 12 MONTHS RENEWAL FOR SYSTEM RECOVERY DESKTOP ED WIN 1 DEVICE ONPREMISE STANDARD PERPETUAL LICENSE ACD</t>
  </si>
  <si>
    <t>13880-M1-23</t>
  </si>
  <si>
    <t>ESSENTIAL 12 MONTHS RENEWAL FOR SYSTEM RECOVERY DESKTOP ED WIN 1 DEVICE ONPREMISE STANDARD PERPETUAL LICENSE CORPORATE</t>
  </si>
  <si>
    <t>13880-M3-23</t>
  </si>
  <si>
    <t>ESSENTIAL 12 MONTHS RENEWAL FOR SYSTEM RECOVERY DESKTOP ED WIN 1 DEVICE ONPREMISE STANDARD PERPETUAL LICENSE GOV</t>
  </si>
  <si>
    <t>13880-M2-24</t>
  </si>
  <si>
    <t>ESSENTIAL 24 MONTHS RENEWAL FOR SYSTEM RECOVERY DESKTOP ED WIN 1 DEVICE ONPREMISE STANDARD PERPETUAL LICENSE ACD</t>
  </si>
  <si>
    <t>13880-M1-24</t>
  </si>
  <si>
    <t>ESSENTIAL 24 MONTHS RENEWAL FOR SYSTEM RECOVERY DESKTOP ED WIN 1 DEVICE ONPREMISE STANDARD PERPETUAL LICENSE CORPORATE</t>
  </si>
  <si>
    <t>13880-M3-24</t>
  </si>
  <si>
    <t>ESSENTIAL 24 MONTHS RENEWAL FOR SYSTEM RECOVERY DESKTOP ED WIN 1 DEVICE ONPREMISE STANDARD PERPETUAL LICENSE GOV</t>
  </si>
  <si>
    <t>13880-M2-25</t>
  </si>
  <si>
    <t>ESSENTIAL 36 MONTHS RENEWAL FOR SYSTEM RECOVERY DESKTOP ED WIN 1 DEVICE ONPREMISE STANDARD PERPETUAL LICENSE ACD</t>
  </si>
  <si>
    <t>13880-M1-25</t>
  </si>
  <si>
    <t>ESSENTIAL 36 MONTHS RENEWAL FOR SYSTEM RECOVERY DESKTOP ED WIN 1 DEVICE ONPREMISE STANDARD PERPETUAL LICENSE CORPORATE</t>
  </si>
  <si>
    <t>13880-M3-25</t>
  </si>
  <si>
    <t>ESSENTIAL 36 MONTHS RENEWAL FOR SYSTEM RECOVERY DESKTOP ED WIN 1 DEVICE ONPREMISE STANDARD PERPETUAL LICENSE GOV</t>
  </si>
  <si>
    <t>11479-M2952</t>
  </si>
  <si>
    <t>SYSTEM RECOVERY DESKTOP ED WIN 1 DEVICE ONPREMISE STANDARD LICENSE + ESSENTIAL MAINTENANCE BUNDLE COMP UPG INITIAL 12MO ACD</t>
  </si>
  <si>
    <t>11479-M2953</t>
  </si>
  <si>
    <t>SYSTEM RECOVERY DESKTOP ED WIN 1 DEVICE ONPREMISE STANDARD LICENSE + ESSENTIAL MAINTENANCE BUNDLE COMP UPG INITIAL 12MO CORPORATE</t>
  </si>
  <si>
    <t>11479-M2954</t>
  </si>
  <si>
    <t>SYSTEM RECOVERY DESKTOP ED WIN 1 DEVICE ONPREMISE STANDARD LICENSE + ESSENTIAL MAINTENANCE BUNDLE COMP UPG INITIAL 12MO GOV</t>
  </si>
  <si>
    <t>11479-M2970</t>
  </si>
  <si>
    <t>SYSTEM RECOVERY DESKTOP ED WIN 1 DEVICE ONPREMISE STANDARD LICENSE + ESSENTIAL MAINTENANCE BUNDLE COMP UPG INITIAL 24MO ACD</t>
  </si>
  <si>
    <t>11479-M2971</t>
  </si>
  <si>
    <t>SYSTEM RECOVERY DESKTOP ED WIN 1 DEVICE ONPREMISE STANDARD LICENSE + ESSENTIAL MAINTENANCE BUNDLE COMP UPG INITIAL 24MO CORPORATE</t>
  </si>
  <si>
    <t>11479-M2972</t>
  </si>
  <si>
    <t>SYSTEM RECOVERY DESKTOP ED WIN 1 DEVICE ONPREMISE STANDARD LICENSE + ESSENTIAL MAINTENANCE BUNDLE COMP UPG INITIAL 24MO GOV</t>
  </si>
  <si>
    <t>11479-M2979</t>
  </si>
  <si>
    <t>SYSTEM RECOVERY DESKTOP ED WIN 1 DEVICE ONPREMISE STANDARD LICENSE + ESSENTIAL MAINTENANCE BUNDLE COMP UPG INITIAL 36MO ACD</t>
  </si>
  <si>
    <t>11479-M2980</t>
  </si>
  <si>
    <t>SYSTEM RECOVERY DESKTOP ED WIN 1 DEVICE ONPREMISE STANDARD LICENSE + ESSENTIAL MAINTENANCE BUNDLE COMP UPG INITIAL 36MO CORPORATE</t>
  </si>
  <si>
    <t>11479-M2981</t>
  </si>
  <si>
    <t>SYSTEM RECOVERY DESKTOP ED WIN 1 DEVICE ONPREMISE STANDARD LICENSE + ESSENTIAL MAINTENANCE BUNDLE COMP UPG INITIAL 36MO GOV</t>
  </si>
  <si>
    <t>11479-M3800</t>
  </si>
  <si>
    <t>SYSTEM RECOVERY DESKTOP ED WIN 1 DEVICE ONPREMISE STANDARD LICENSE + ESSENTIAL MAINTENANCE BUNDLE EXPIRED MAINT UPG INITIAL 12MO ACD</t>
  </si>
  <si>
    <t>11479-M3801</t>
  </si>
  <si>
    <t>SYSTEM RECOVERY DESKTOP ED WIN 1 DEVICE ONPREMISE STANDARD LICENSE + ESSENTIAL MAINTENANCE BUNDLE EXPIRED MAINT UPG INITIAL 12MO CORPORATE</t>
  </si>
  <si>
    <t>11479-M3802</t>
  </si>
  <si>
    <t>SYSTEM RECOVERY DESKTOP ED WIN 1 DEVICE ONPREMISE STANDARD LICENSE + ESSENTIAL MAINTENANCE BUNDLE EXPIRED MAINT UPG INITIAL 12MO GOV</t>
  </si>
  <si>
    <t>11479-M3818</t>
  </si>
  <si>
    <t>SYSTEM RECOVERY DESKTOP ED WIN 1 DEVICE ONPREMISE STANDARD LICENSE + ESSENTIAL MAINTENANCE BUNDLE EXPIRED MAINT UPG INITIAL 24MO ACD</t>
  </si>
  <si>
    <t>11479-M3819</t>
  </si>
  <si>
    <t>SYSTEM RECOVERY DESKTOP ED WIN 1 DEVICE ONPREMISE STANDARD LICENSE + ESSENTIAL MAINTENANCE BUNDLE EXPIRED MAINT UPG INITIAL 24MO CORPORATE</t>
  </si>
  <si>
    <t>11479-M3820</t>
  </si>
  <si>
    <t>SYSTEM RECOVERY DESKTOP ED WIN 1 DEVICE ONPREMISE STANDARD LICENSE + ESSENTIAL MAINTENANCE BUNDLE EXPIRED MAINT UPG INITIAL 24MO GOV</t>
  </si>
  <si>
    <t>11479-M3824</t>
  </si>
  <si>
    <t>SYSTEM RECOVERY DESKTOP ED WIN 1 DEVICE ONPREMISE STANDARD LICENSE + ESSENTIAL MAINTENANCE BUNDLE EXPIRED MAINT UPG INITIAL 36MO ACD</t>
  </si>
  <si>
    <t>11479-M3825</t>
  </si>
  <si>
    <t>SYSTEM RECOVERY DESKTOP ED WIN 1 DEVICE ONPREMISE STANDARD LICENSE + ESSENTIAL MAINTENANCE BUNDLE EXPIRED MAINT UPG INITIAL 36MO CORPORATE</t>
  </si>
  <si>
    <t>11479-M3826</t>
  </si>
  <si>
    <t>SYSTEM RECOVERY DESKTOP ED WIN 1 DEVICE ONPREMISE STANDARD LICENSE + ESSENTIAL MAINTENANCE BUNDLE EXPIRED MAINT UPG INITIAL 36MO GOV</t>
  </si>
  <si>
    <t>11479-M0009</t>
  </si>
  <si>
    <t>SYSTEM RECOVERY DESKTOP ED WIN 1 DEVICE ONPREMISE STANDARD LICENSE + ESSENTIAL MAINTENANCE BUNDLE INITIAL 12MO ACD</t>
  </si>
  <si>
    <t>11479-M0008</t>
  </si>
  <si>
    <t>SYSTEM RECOVERY DESKTOP ED WIN 1 DEVICE ONPREMISE STANDARD LICENSE + ESSENTIAL MAINTENANCE BUNDLE INITIAL 12MO CORPORATE</t>
  </si>
  <si>
    <t>11479-M0010</t>
  </si>
  <si>
    <t>SYSTEM RECOVERY DESKTOP ED WIN 1 DEVICE ONPREMISE STANDARD LICENSE + ESSENTIAL MAINTENANCE BUNDLE INITIAL 12MO GOV</t>
  </si>
  <si>
    <t>11479-M0021</t>
  </si>
  <si>
    <t>SYSTEM RECOVERY DESKTOP ED WIN 1 DEVICE ONPREMISE STANDARD LICENSE + ESSENTIAL MAINTENANCE BUNDLE INITIAL 24MO ACD</t>
  </si>
  <si>
    <t>11479-M0020</t>
  </si>
  <si>
    <t>SYSTEM RECOVERY DESKTOP ED WIN 1 DEVICE ONPREMISE STANDARD LICENSE + ESSENTIAL MAINTENANCE BUNDLE INITIAL 24MO CORPORATE</t>
  </si>
  <si>
    <t>11479-M0022</t>
  </si>
  <si>
    <t>SYSTEM RECOVERY DESKTOP ED WIN 1 DEVICE ONPREMISE STANDARD LICENSE + ESSENTIAL MAINTENANCE BUNDLE INITIAL 24MO GOV</t>
  </si>
  <si>
    <t>11479-M0033</t>
  </si>
  <si>
    <t>SYSTEM RECOVERY DESKTOP ED WIN 1 DEVICE ONPREMISE STANDARD LICENSE + ESSENTIAL MAINTENANCE BUNDLE INITIAL 36MO ACD</t>
  </si>
  <si>
    <t>11479-M0032</t>
  </si>
  <si>
    <t>SYSTEM RECOVERY DESKTOP ED WIN 1 DEVICE ONPREMISE STANDARD LICENSE + ESSENTIAL MAINTENANCE BUNDLE INITIAL 36MO CORPORATE</t>
  </si>
  <si>
    <t>11479-M0034</t>
  </si>
  <si>
    <t>SYSTEM RECOVERY DESKTOP ED WIN 1 DEVICE ONPREMISE STANDARD LICENSE + ESSENTIAL MAINTENANCE BUNDLE INITIAL 36MO GOV</t>
  </si>
  <si>
    <t>SYSTEM RECOVERY SBS ED</t>
  </si>
  <si>
    <t>14425-M2-23</t>
  </si>
  <si>
    <t>ESSENTIAL 12 MONTHS RENEWAL FOR SYSTEM RECOVERY SBS ED WIN 1 SERVER ONPREMISE STANDARD PERPETUAL LICENSE ACD</t>
  </si>
  <si>
    <t>14425-M1-23</t>
  </si>
  <si>
    <t>ESSENTIAL 12 MONTHS RENEWAL FOR SYSTEM RECOVERY SBS ED WIN 1 SERVER ONPREMISE STANDARD PERPETUAL LICENSE CORPORATE</t>
  </si>
  <si>
    <t>14425-M3-23</t>
  </si>
  <si>
    <t>ESSENTIAL 12 MONTHS RENEWAL FOR SYSTEM RECOVERY SBS ED WIN 1 SERVER ONPREMISE STANDARD PERPETUAL LICENSE GOV</t>
  </si>
  <si>
    <t>14425-M2-24</t>
  </si>
  <si>
    <t>ESSENTIAL 24 MONTHS RENEWAL FOR SYSTEM RECOVERY SBS ED WIN 1 SERVER ONPREMISE STANDARD PERPETUAL LICENSE ACD</t>
  </si>
  <si>
    <t>14425-M1-24</t>
  </si>
  <si>
    <t>ESSENTIAL 24 MONTHS RENEWAL FOR SYSTEM RECOVERY SBS ED WIN 1 SERVER ONPREMISE STANDARD PERPETUAL LICENSE CORPORATE</t>
  </si>
  <si>
    <t>14425-M3-24</t>
  </si>
  <si>
    <t>ESSENTIAL 24 MONTHS RENEWAL FOR SYSTEM RECOVERY SBS ED WIN 1 SERVER ONPREMISE STANDARD PERPETUAL LICENSE GOV</t>
  </si>
  <si>
    <t>14425-M2-25</t>
  </si>
  <si>
    <t>ESSENTIAL 36 MONTHS RENEWAL FOR SYSTEM RECOVERY SBS ED WIN 1 SERVER ONPREMISE STANDARD PERPETUAL LICENSE ACD</t>
  </si>
  <si>
    <t>14425-M1-25</t>
  </si>
  <si>
    <t>ESSENTIAL 36 MONTHS RENEWAL FOR SYSTEM RECOVERY SBS ED WIN 1 SERVER ONPREMISE STANDARD PERPETUAL LICENSE CORPORATE</t>
  </si>
  <si>
    <t>14425-M3-25</t>
  </si>
  <si>
    <t>ESSENTIAL 36 MONTHS RENEWAL FOR SYSTEM RECOVERY SBS ED WIN 1 SERVER ONPREMISE STANDARD PERPETUAL LICENSE GOV</t>
  </si>
  <si>
    <t>13881-M2952</t>
  </si>
  <si>
    <t>SYSTEM RECOVERY SBS ED WIN 1 SERVER ONPREMISE STANDARD LICENSE + ESSENTIAL MAINTENANCE BUNDLE COMP UPG INITIAL 12MO ACD</t>
  </si>
  <si>
    <t>13881-M2953</t>
  </si>
  <si>
    <t>SYSTEM RECOVERY SBS ED WIN 1 SERVER ONPREMISE STANDARD LICENSE + ESSENTIAL MAINTENANCE BUNDLE COMP UPG INITIAL 12MO CORPORATE</t>
  </si>
  <si>
    <t>13881-M2954</t>
  </si>
  <si>
    <t>SYSTEM RECOVERY SBS ED WIN 1 SERVER ONPREMISE STANDARD LICENSE + ESSENTIAL MAINTENANCE BUNDLE COMP UPG INITIAL 12MO GOV</t>
  </si>
  <si>
    <t>13881-M2970</t>
  </si>
  <si>
    <t>SYSTEM RECOVERY SBS ED WIN 1 SERVER ONPREMISE STANDARD LICENSE + ESSENTIAL MAINTENANCE BUNDLE COMP UPG INITIAL 24MO ACD</t>
  </si>
  <si>
    <t>13881-M2971</t>
  </si>
  <si>
    <t>SYSTEM RECOVERY SBS ED WIN 1 SERVER ONPREMISE STANDARD LICENSE + ESSENTIAL MAINTENANCE BUNDLE COMP UPG INITIAL 24MO CORPORATE</t>
  </si>
  <si>
    <t>13881-M2972</t>
  </si>
  <si>
    <t>SYSTEM RECOVERY SBS ED WIN 1 SERVER ONPREMISE STANDARD LICENSE + ESSENTIAL MAINTENANCE BUNDLE COMP UPG INITIAL 24MO GOV</t>
  </si>
  <si>
    <t>13881-M2979</t>
  </si>
  <si>
    <t>SYSTEM RECOVERY SBS ED WIN 1 SERVER ONPREMISE STANDARD LICENSE + ESSENTIAL MAINTENANCE BUNDLE COMP UPG INITIAL 36MO ACD</t>
  </si>
  <si>
    <t>13881-M2980</t>
  </si>
  <si>
    <t>SYSTEM RECOVERY SBS ED WIN 1 SERVER ONPREMISE STANDARD LICENSE + ESSENTIAL MAINTENANCE BUNDLE COMP UPG INITIAL 36MO CORPORATE</t>
  </si>
  <si>
    <t>13881-M2981</t>
  </si>
  <si>
    <t>SYSTEM RECOVERY SBS ED WIN 1 SERVER ONPREMISE STANDARD LICENSE + ESSENTIAL MAINTENANCE BUNDLE COMP UPG INITIAL 36MO GOV</t>
  </si>
  <si>
    <t>13881-M3800</t>
  </si>
  <si>
    <t>SYSTEM RECOVERY SBS ED WIN 1 SERVER ONPREMISE STANDARD LICENSE + ESSENTIAL MAINTENANCE BUNDLE EXPIRED MAINT UPG INITIAL 12MO ACD</t>
  </si>
  <si>
    <t>13881-M3801</t>
  </si>
  <si>
    <t>SYSTEM RECOVERY SBS ED WIN 1 SERVER ONPREMISE STANDARD LICENSE + ESSENTIAL MAINTENANCE BUNDLE EXPIRED MAINT UPG INITIAL 12MO CORPORATE</t>
  </si>
  <si>
    <t>13881-M3802</t>
  </si>
  <si>
    <t>SYSTEM RECOVERY SBS ED WIN 1 SERVER ONPREMISE STANDARD LICENSE + ESSENTIAL MAINTENANCE BUNDLE EXPIRED MAINT UPG INITIAL 12MO GOV</t>
  </si>
  <si>
    <t>13881-M3818</t>
  </si>
  <si>
    <t>SYSTEM RECOVERY SBS ED WIN 1 SERVER ONPREMISE STANDARD LICENSE + ESSENTIAL MAINTENANCE BUNDLE EXPIRED MAINT UPG INITIAL 24MO ACD</t>
  </si>
  <si>
    <t>13881-M3819</t>
  </si>
  <si>
    <t>SYSTEM RECOVERY SBS ED WIN 1 SERVER ONPREMISE STANDARD LICENSE + ESSENTIAL MAINTENANCE BUNDLE EXPIRED MAINT UPG INITIAL 24MO CORPORATE</t>
  </si>
  <si>
    <t>13881-M3820</t>
  </si>
  <si>
    <t>SYSTEM RECOVERY SBS ED WIN 1 SERVER ONPREMISE STANDARD LICENSE + ESSENTIAL MAINTENANCE BUNDLE EXPIRED MAINT UPG INITIAL 24MO GOV</t>
  </si>
  <si>
    <t>13881-M3824</t>
  </si>
  <si>
    <t>SYSTEM RECOVERY SBS ED WIN 1 SERVER ONPREMISE STANDARD LICENSE + ESSENTIAL MAINTENANCE BUNDLE EXPIRED MAINT UPG INITIAL 36MO ACD</t>
  </si>
  <si>
    <t>13881-M3825</t>
  </si>
  <si>
    <t>SYSTEM RECOVERY SBS ED WIN 1 SERVER ONPREMISE STANDARD LICENSE + ESSENTIAL MAINTENANCE BUNDLE EXPIRED MAINT UPG INITIAL 36MO CORPORATE</t>
  </si>
  <si>
    <t>13881-M3826</t>
  </si>
  <si>
    <t>SYSTEM RECOVERY SBS ED WIN 1 SERVER ONPREMISE STANDARD LICENSE + ESSENTIAL MAINTENANCE BUNDLE EXPIRED MAINT UPG INITIAL 36MO GOV</t>
  </si>
  <si>
    <t>13881-M0009</t>
  </si>
  <si>
    <t>SYSTEM RECOVERY SBS ED WIN 1 SERVER ONPREMISE STANDARD LICENSE + ESSENTIAL MAINTENANCE BUNDLE INITIAL 12MO ACD</t>
  </si>
  <si>
    <t>13881-M0008</t>
  </si>
  <si>
    <t>SYSTEM RECOVERY SBS ED WIN 1 SERVER ONPREMISE STANDARD LICENSE + ESSENTIAL MAINTENANCE BUNDLE INITIAL 12MO CORPORATE</t>
  </si>
  <si>
    <t>13881-M0010</t>
  </si>
  <si>
    <t>SYSTEM RECOVERY SBS ED WIN 1 SERVER ONPREMISE STANDARD LICENSE + ESSENTIAL MAINTENANCE BUNDLE INITIAL 12MO GOV</t>
  </si>
  <si>
    <t>13881-M0021</t>
  </si>
  <si>
    <t>SYSTEM RECOVERY SBS ED WIN 1 SERVER ONPREMISE STANDARD LICENSE + ESSENTIAL MAINTENANCE BUNDLE INITIAL 24MO ACD</t>
  </si>
  <si>
    <t>13881-M0020</t>
  </si>
  <si>
    <t>SYSTEM RECOVERY SBS ED WIN 1 SERVER ONPREMISE STANDARD LICENSE + ESSENTIAL MAINTENANCE BUNDLE INITIAL 24MO CORPORATE</t>
  </si>
  <si>
    <t>13881-M0022</t>
  </si>
  <si>
    <t>SYSTEM RECOVERY SBS ED WIN 1 SERVER ONPREMISE STANDARD LICENSE + ESSENTIAL MAINTENANCE BUNDLE INITIAL 24MO GOV</t>
  </si>
  <si>
    <t>13881-M0033</t>
  </si>
  <si>
    <t>SYSTEM RECOVERY SBS ED WIN 1 SERVER ONPREMISE STANDARD LICENSE + ESSENTIAL MAINTENANCE BUNDLE INITIAL 36MO ACD</t>
  </si>
  <si>
    <t>13881-M0032</t>
  </si>
  <si>
    <t>SYSTEM RECOVERY SBS ED WIN 1 SERVER ONPREMISE STANDARD LICENSE + ESSENTIAL MAINTENANCE BUNDLE INITIAL 36MO CORPORATE</t>
  </si>
  <si>
    <t>13881-M0034</t>
  </si>
  <si>
    <t>SYSTEM RECOVERY SBS ED WIN 1 SERVER ONPREMISE STANDARD LICENSE + ESSENTIAL MAINTENANCE BUNDLE INITIAL 36MO GOV</t>
  </si>
  <si>
    <t>Product Family</t>
  </si>
  <si>
    <t>Product Group</t>
  </si>
  <si>
    <t>Dealer Price</t>
  </si>
  <si>
    <t>End User Price</t>
  </si>
  <si>
    <t>НДС</t>
  </si>
  <si>
    <t>Dealer Discount</t>
  </si>
  <si>
    <t>Volume</t>
  </si>
  <si>
    <t>Availability A</t>
  </si>
  <si>
    <t>с НДС</t>
  </si>
  <si>
    <t>Qty</t>
  </si>
  <si>
    <t>Dealer Price, $</t>
  </si>
  <si>
    <t>Dealer Sum, $</t>
  </si>
  <si>
    <t>MSRP Price, $</t>
  </si>
  <si>
    <t>MSRP Sum, $</t>
  </si>
  <si>
    <t>TOTAL</t>
  </si>
  <si>
    <t>ИЗМЕНЕНИЯ в прайс-листе</t>
  </si>
  <si>
    <t>Дата</t>
  </si>
  <si>
    <t>Описание</t>
  </si>
  <si>
    <t>Комментарии</t>
  </si>
  <si>
    <t>Business Critical Services (BCS) - Premier, Named, Part Time, Global Coverage and Principal BCAM SKUs</t>
  </si>
  <si>
    <t>BUSINESS CRITICAL SERVICES</t>
  </si>
  <si>
    <t>CN0015-AX</t>
  </si>
  <si>
    <t>Consulting Services – Resiliency Readiness Services - Discontinue</t>
  </si>
  <si>
    <t>DISCONTINUE - END OF SALE</t>
  </si>
  <si>
    <t>CONSULTING</t>
  </si>
  <si>
    <t>CN0029-BX</t>
  </si>
  <si>
    <t>Consulting Services – Premium/Quick Start Deployment Services for Access/VRP - Price Modification</t>
  </si>
  <si>
    <t>PRICE MODIFICATION</t>
  </si>
  <si>
    <t>CN0029-BY</t>
  </si>
  <si>
    <t>NetBackup Appliance 5240 Extended Support (EAS)</t>
  </si>
  <si>
    <t>Various - NetBackup 5340 Appliance &amp; Flex Appliance 5340 1.5TB Memory Upgrade SKU - Price Modification</t>
  </si>
  <si>
    <t>Backup Exec Competitive Upgrade SKUs - Updated Mapping</t>
  </si>
  <si>
    <t>UPDATE ATTRIBUTES</t>
  </si>
  <si>
    <t>CN0173-F</t>
  </si>
  <si>
    <t>Desktop and Laptop Option (DLO) v9.5 - No SKU Changes</t>
  </si>
  <si>
    <t>DESKTOP AND LAPTOP OPTION (DLO)</t>
  </si>
  <si>
    <t>CN0179</t>
  </si>
  <si>
    <t>Resiliency Platform v3.6 - No SKU Changes</t>
  </si>
  <si>
    <t>CN0181</t>
  </si>
  <si>
    <t>NetBackup Traditional Discontinue - Recall</t>
  </si>
  <si>
    <t>Агентская модель лицензирования сохранена</t>
  </si>
  <si>
    <t>InfoScale v7.4.3 - No SKU Changes</t>
  </si>
  <si>
    <t>INFOSCALE</t>
  </si>
  <si>
    <t>CN0178</t>
  </si>
  <si>
    <t>Enterprise Vault 14.0 - New Version with Price Modifications</t>
  </si>
  <si>
    <t>NEW VERSION - PRICE CHANGE</t>
  </si>
  <si>
    <t>Consulting Services – Data Insight Services - Additional SKUs</t>
  </si>
  <si>
    <t>CN0029-BV</t>
  </si>
  <si>
    <t>Consulting Services – NetBackup Catalog Migration &amp; Manipulation - Price Modification</t>
  </si>
  <si>
    <t>CN0029-BW</t>
  </si>
  <si>
    <t>Various - eDiscovery and Enterprise Vault.cloud - RAF Price Correction</t>
  </si>
  <si>
    <t>PRICE CORRECTION</t>
  </si>
  <si>
    <t>Flex 5340-5340HA Appliance - Fibre Channel Offerings - Additional SKUs</t>
  </si>
  <si>
    <t>NetBackup Traditional Discontinue</t>
  </si>
  <si>
    <t>CN0166-B</t>
  </si>
  <si>
    <t>Backup Exec Installation Upgrade and Migration Service Bundle</t>
  </si>
  <si>
    <t>CN0173-E</t>
  </si>
  <si>
    <t>Flex Software 5340-5340HA-5150 v2.0 Version Update - No SKU Changes</t>
  </si>
  <si>
    <t>CN0174</t>
  </si>
  <si>
    <t>eDiscovery - New PPAR with Legal Hold, IC, Legal Hold &amp; IC - New XGRDS - End of Sale Various SKUs</t>
  </si>
  <si>
    <t>APTARE IT Analytics - New Complete &amp; Protection Suite and Unpublish-End of Sale SKUs</t>
  </si>
  <si>
    <t>ADDITIONAL SKUS &amp; REMOVAL OF SKUS</t>
  </si>
  <si>
    <t>Enterprise Vault Cloud - Regional Adjustment Factor (RAF) Price Modification</t>
  </si>
  <si>
    <t>ENTERPRISE VAULT CLOUD</t>
  </si>
  <si>
    <t>CN0016-M</t>
  </si>
  <si>
    <t>Consulting Services - Various Service SKUs - End of Sale</t>
  </si>
  <si>
    <t>CN0029-BT</t>
  </si>
  <si>
    <t>Consulting Services - Ransomware Data Protection Assessment - Unpublish</t>
  </si>
  <si>
    <t>REMOVAL OF SKUS - PUBLISH NO</t>
  </si>
  <si>
    <t>CN0029-BU</t>
  </si>
  <si>
    <t>Various - NetBackup Appliance and Velocity cleanup - Discontinue SKUs</t>
  </si>
  <si>
    <t>CN0078-BC</t>
  </si>
  <si>
    <t>Flex 5340-5340HA Appliance 4 1GB Ethernet - 10 10GB Ethernet Capacity 960TB or Less Price Modification</t>
  </si>
  <si>
    <t>NetBackup Appliance v3.3.0.1 Software - Details Page Only</t>
  </si>
  <si>
    <t>CN0158-A</t>
  </si>
  <si>
    <t>System Recovery Versioned Business Pack Renewal SKUs - Discontinue</t>
  </si>
  <si>
    <t>CN0172-A</t>
  </si>
  <si>
    <t>Backup Exec Versioned Business Pack Renewal SKUs - Discontinue</t>
  </si>
  <si>
    <t>CN0173-A</t>
  </si>
  <si>
    <t>APTARE IT Analytics v10.5</t>
  </si>
  <si>
    <r>
      <rPr>
        <sz val="11"/>
        <color rgb="FFFF0000"/>
        <rFont val="Calibri"/>
        <family val="2"/>
        <charset val="204"/>
        <scheme val="minor"/>
      </rPr>
      <t>Новая Версия</t>
    </r>
    <r>
      <rPr>
        <sz val="11"/>
        <color theme="1"/>
        <rFont val="Calibri"/>
        <family val="2"/>
        <scheme val="minor"/>
      </rPr>
      <t xml:space="preserve"> Продукта без изменения партномеров</t>
    </r>
  </si>
  <si>
    <t>CN0176</t>
  </si>
  <si>
    <t xml:space="preserve">с 1 января 2021 все ПО облагается НДС! </t>
  </si>
  <si>
    <t>System Recovery v21.3 - No SKU Changes</t>
  </si>
  <si>
    <t>CN0185</t>
  </si>
  <si>
    <t>System recovery</t>
  </si>
  <si>
    <t>Veritas Product Price List</t>
  </si>
  <si>
    <t>Price List:</t>
  </si>
  <si>
    <t>1.</t>
  </si>
  <si>
    <t>Изменения в прайс-листе</t>
  </si>
  <si>
    <t>2.</t>
  </si>
  <si>
    <t>PRICE-LIST</t>
  </si>
  <si>
    <t>3.</t>
  </si>
  <si>
    <t>Калькулятор</t>
  </si>
  <si>
    <t>Январь 2021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</si>
</sst>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yy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u/>
      <sz val="8"/>
      <color theme="10"/>
      <name val="Calibri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name val="SymantecSans"/>
    </font>
    <font>
      <b/>
      <sz val="12"/>
      <color rgb="FFFF0000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Arial"/>
      <family val="2"/>
    </font>
    <font>
      <sz val="10"/>
      <color rgb="FFC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  <xf numFmtId="0" fontId="3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109">
    <xf numFmtId="0" fontId="0" fillId="0" borderId="0" xfId="0"/>
    <xf numFmtId="0" fontId="5" fillId="0" borderId="0" xfId="0" applyFont="1" applyAlignment="1">
      <alignment vertical="center"/>
    </xf>
    <xf numFmtId="0" fontId="8" fillId="2" borderId="0" xfId="4" applyFont="1" applyFill="1" applyAlignment="1">
      <alignment vertical="center"/>
    </xf>
    <xf numFmtId="0" fontId="9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4" fillId="3" borderId="0" xfId="0" applyFont="1" applyFill="1"/>
    <xf numFmtId="0" fontId="8" fillId="2" borderId="0" xfId="4" quotePrefix="1" applyFont="1" applyFill="1" applyAlignment="1">
      <alignment vertical="center"/>
    </xf>
    <xf numFmtId="0" fontId="13" fillId="2" borderId="0" xfId="1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0" fontId="13" fillId="2" borderId="0" xfId="3" applyNumberFormat="1" applyFont="1" applyFill="1" applyBorder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166" fontId="6" fillId="0" borderId="0" xfId="1" applyNumberFormat="1" applyFont="1" applyAlignment="1">
      <alignment horizontal="left" vertical="center"/>
    </xf>
    <xf numFmtId="4" fontId="2" fillId="0" borderId="0" xfId="2" applyNumberFormat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4" fontId="6" fillId="0" borderId="0" xfId="2" applyNumberFormat="1" applyFont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3" fillId="2" borderId="0" xfId="3" applyNumberFormat="1" applyFont="1" applyFill="1" applyAlignment="1">
      <alignment horizontal="left" vertical="center" wrapText="1"/>
    </xf>
    <xf numFmtId="4" fontId="0" fillId="0" borderId="0" xfId="0" applyNumberFormat="1"/>
    <xf numFmtId="0" fontId="0" fillId="0" borderId="0" xfId="0" pivotButton="1"/>
    <xf numFmtId="0" fontId="20" fillId="2" borderId="3" xfId="18" applyFont="1" applyFill="1" applyBorder="1" applyAlignment="1" applyProtection="1">
      <alignment horizontal="center" vertical="center" wrapText="1"/>
      <protection locked="0"/>
    </xf>
    <xf numFmtId="0" fontId="20" fillId="2" borderId="3" xfId="18" applyFont="1" applyFill="1" applyBorder="1" applyAlignment="1" applyProtection="1">
      <alignment horizontal="left" vertical="center" wrapText="1"/>
      <protection locked="0"/>
    </xf>
    <xf numFmtId="0" fontId="20" fillId="2" borderId="3" xfId="18" applyFont="1" applyFill="1" applyBorder="1" applyAlignment="1" applyProtection="1">
      <alignment horizontal="left" vertical="center" wrapText="1"/>
      <protection hidden="1"/>
    </xf>
    <xf numFmtId="10" fontId="20" fillId="2" borderId="3" xfId="18" applyNumberFormat="1" applyFont="1" applyFill="1" applyBorder="1" applyAlignment="1" applyProtection="1">
      <alignment horizontal="center" vertical="center" wrapText="1"/>
      <protection locked="0" hidden="1"/>
    </xf>
    <xf numFmtId="0" fontId="20" fillId="2" borderId="3" xfId="18" applyFont="1" applyFill="1" applyBorder="1" applyAlignment="1" applyProtection="1">
      <alignment horizontal="center" vertical="center" wrapText="1"/>
      <protection hidden="1"/>
    </xf>
    <xf numFmtId="0" fontId="20" fillId="7" borderId="3" xfId="18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0" fillId="8" borderId="2" xfId="0" applyFill="1" applyBorder="1" applyProtection="1">
      <protection locked="0"/>
    </xf>
    <xf numFmtId="0" fontId="0" fillId="0" borderId="2" xfId="0" applyBorder="1" applyProtection="1">
      <protection hidden="1"/>
    </xf>
    <xf numFmtId="9" fontId="0" fillId="0" borderId="2" xfId="17" applyFont="1" applyBorder="1" applyProtection="1">
      <protection locked="0" hidden="1"/>
    </xf>
    <xf numFmtId="4" fontId="0" fillId="0" borderId="2" xfId="0" applyNumberFormat="1" applyBorder="1" applyProtection="1">
      <protection hidden="1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right"/>
      <protection hidden="1"/>
    </xf>
    <xf numFmtId="4" fontId="0" fillId="0" borderId="5" xfId="0" applyNumberFormat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1" fillId="0" borderId="0" xfId="4" applyFont="1" applyAlignment="1">
      <alignment vertical="center"/>
    </xf>
    <xf numFmtId="0" fontId="21" fillId="0" borderId="0" xfId="4" applyFont="1" applyAlignment="1">
      <alignment vertical="center" wrapText="1"/>
    </xf>
    <xf numFmtId="0" fontId="18" fillId="0" borderId="0" xfId="19" applyFont="1" applyAlignment="1">
      <alignment vertical="center" wrapText="1"/>
    </xf>
    <xf numFmtId="0" fontId="1" fillId="0" borderId="0" xfId="19" applyAlignment="1">
      <alignment vertical="center"/>
    </xf>
    <xf numFmtId="0" fontId="1" fillId="0" borderId="0" xfId="19" applyAlignment="1">
      <alignment vertical="center" wrapText="1"/>
    </xf>
    <xf numFmtId="0" fontId="22" fillId="6" borderId="0" xfId="4" applyFont="1" applyFill="1" applyAlignment="1">
      <alignment horizontal="left" vertical="center"/>
    </xf>
    <xf numFmtId="0" fontId="22" fillId="6" borderId="0" xfId="4" applyFont="1" applyFill="1" applyAlignment="1">
      <alignment vertical="center" wrapText="1"/>
    </xf>
    <xf numFmtId="0" fontId="22" fillId="6" borderId="0" xfId="4" applyFont="1" applyFill="1" applyAlignment="1">
      <alignment vertical="center"/>
    </xf>
    <xf numFmtId="0" fontId="19" fillId="6" borderId="0" xfId="0" applyFont="1" applyFill="1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/>
    <xf numFmtId="0" fontId="0" fillId="9" borderId="0" xfId="0" applyFill="1"/>
    <xf numFmtId="14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0" fillId="10" borderId="0" xfId="0" applyFill="1"/>
    <xf numFmtId="0" fontId="24" fillId="0" borderId="0" xfId="0" applyFont="1" applyAlignment="1">
      <alignment vertical="center" wrapText="1"/>
    </xf>
    <xf numFmtId="0" fontId="24" fillId="0" borderId="0" xfId="0" applyFont="1"/>
    <xf numFmtId="14" fontId="0" fillId="10" borderId="0" xfId="0" applyNumberFormat="1" applyFill="1" applyAlignment="1">
      <alignment horizontal="left" vertical="center"/>
    </xf>
    <xf numFmtId="0" fontId="23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14" fontId="0" fillId="11" borderId="0" xfId="0" applyNumberFormat="1" applyFill="1" applyAlignment="1">
      <alignment horizontal="left" vertical="center"/>
    </xf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11" borderId="0" xfId="0" applyFill="1"/>
    <xf numFmtId="14" fontId="0" fillId="12" borderId="0" xfId="0" applyNumberFormat="1" applyFill="1" applyAlignment="1">
      <alignment horizontal="left" vertical="center"/>
    </xf>
    <xf numFmtId="0" fontId="23" fillId="12" borderId="0" xfId="0" applyFont="1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vertical="center"/>
    </xf>
    <xf numFmtId="14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14" fontId="0" fillId="9" borderId="0" xfId="0" applyNumberFormat="1" applyFill="1" applyAlignment="1">
      <alignment horizontal="left" vertical="center"/>
    </xf>
    <xf numFmtId="0" fontId="0" fillId="9" borderId="0" xfId="0" applyFill="1" applyAlignment="1">
      <alignment vertical="center" wrapText="1"/>
    </xf>
    <xf numFmtId="0" fontId="0" fillId="9" borderId="0" xfId="0" applyFill="1" applyAlignment="1">
      <alignment vertical="center"/>
    </xf>
    <xf numFmtId="14" fontId="23" fillId="13" borderId="0" xfId="0" applyNumberFormat="1" applyFont="1" applyFill="1" applyAlignment="1">
      <alignment horizontal="left" vertical="center"/>
    </xf>
    <xf numFmtId="0" fontId="25" fillId="13" borderId="0" xfId="0" applyFont="1" applyFill="1" applyAlignment="1">
      <alignment vertical="center" wrapText="1"/>
    </xf>
    <xf numFmtId="0" fontId="23" fillId="13" borderId="0" xfId="0" applyFont="1" applyFill="1" applyAlignment="1">
      <alignment vertical="center" wrapText="1"/>
    </xf>
    <xf numFmtId="0" fontId="23" fillId="13" borderId="0" xfId="0" applyFont="1" applyFill="1" applyAlignment="1">
      <alignment vertical="center"/>
    </xf>
    <xf numFmtId="14" fontId="25" fillId="10" borderId="0" xfId="0" applyNumberFormat="1" applyFont="1" applyFill="1" applyAlignment="1">
      <alignment horizontal="left" vertical="center"/>
    </xf>
    <xf numFmtId="0" fontId="25" fillId="10" borderId="0" xfId="0" applyFont="1" applyFill="1" applyAlignment="1">
      <alignment vertical="center" wrapText="1"/>
    </xf>
    <xf numFmtId="0" fontId="25" fillId="1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15" applyFont="1" applyAlignment="1">
      <alignment horizontal="left" vertical="center"/>
    </xf>
    <xf numFmtId="0" fontId="19" fillId="10" borderId="0" xfId="0" applyFont="1" applyFill="1" applyAlignment="1">
      <alignment vertical="center" wrapText="1"/>
    </xf>
    <xf numFmtId="0" fontId="19" fillId="10" borderId="0" xfId="0" applyFont="1" applyFill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 wrapText="1"/>
    </xf>
    <xf numFmtId="14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1" fillId="1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8" fillId="10" borderId="0" xfId="0" applyFont="1" applyFill="1" applyAlignment="1">
      <alignment vertical="center" wrapText="1"/>
    </xf>
    <xf numFmtId="0" fontId="27" fillId="0" borderId="0" xfId="4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10" fillId="2" borderId="0" xfId="15" applyFont="1" applyFill="1"/>
    <xf numFmtId="0" fontId="2" fillId="3" borderId="0" xfId="15" applyFill="1"/>
    <xf numFmtId="0" fontId="30" fillId="3" borderId="0" xfId="0" applyFont="1" applyFill="1" applyAlignment="1">
      <alignment horizontal="left"/>
    </xf>
    <xf numFmtId="0" fontId="31" fillId="0" borderId="0" xfId="9" applyFont="1" applyAlignment="1">
      <alignment horizontal="left"/>
    </xf>
    <xf numFmtId="0" fontId="32" fillId="3" borderId="0" xfId="15" applyFont="1" applyFill="1"/>
    <xf numFmtId="0" fontId="2" fillId="3" borderId="0" xfId="15" applyFill="1" applyAlignment="1">
      <alignment horizontal="left"/>
    </xf>
    <xf numFmtId="0" fontId="30" fillId="3" borderId="0" xfId="15" applyFont="1" applyFill="1" applyAlignment="1">
      <alignment horizontal="left"/>
    </xf>
    <xf numFmtId="0" fontId="32" fillId="3" borderId="0" xfId="15" applyFont="1" applyFill="1" applyAlignment="1">
      <alignment horizontal="left"/>
    </xf>
    <xf numFmtId="9" fontId="2" fillId="0" borderId="0" xfId="17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0">
    <cellStyle name="Comma 2" xfId="10"/>
    <cellStyle name="Currency 2" xfId="11"/>
    <cellStyle name="Hyperlink 2" xfId="6"/>
    <cellStyle name="Normal 10 2" xfId="7"/>
    <cellStyle name="Normal 2" xfId="2"/>
    <cellStyle name="Normal 2 15" xfId="8"/>
    <cellStyle name="Normal 2 2" xfId="5"/>
    <cellStyle name="Normal 2 2 2" xfId="15"/>
    <cellStyle name="Normal 2 3 2" xfId="14"/>
    <cellStyle name="Normal 3" xfId="13"/>
    <cellStyle name="Normal 4" xfId="4"/>
    <cellStyle name="Normal 5" xfId="12"/>
    <cellStyle name="Normal 6 3" xfId="1"/>
    <cellStyle name="Normal 6 3 2" xfId="16"/>
    <cellStyle name="Гиперссылка" xfId="9" builtinId="8"/>
    <cellStyle name="Денежный" xfId="3" builtinId="4"/>
    <cellStyle name="Обычный" xfId="0" builtinId="0"/>
    <cellStyle name="Обычный 2" xfId="19"/>
    <cellStyle name="Обычный 2 2" xfId="18"/>
    <cellStyle name="Процентный" xfId="17" builtinId="5"/>
  </cellStyles>
  <dxfs count="0"/>
  <tableStyles count="0" defaultTableStyle="TableStyleMedium2" defaultPivotStyle="PivotStyleLight16"/>
  <colors>
    <mruColors>
      <color rgb="FFB1181E"/>
      <color rgb="FF11181E"/>
      <color rgb="FFB7CF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5" Type="http://schemas.openxmlformats.org/officeDocument/2006/relationships/worksheet" Target="worksheets/sheet5.xml"/><Relationship Id="rId15" Type="http://schemas.microsoft.com/office/2007/relationships/slicerCache" Target="slicerCaches/slicerCache9.xml"/><Relationship Id="rId23" Type="http://schemas.openxmlformats.org/officeDocument/2006/relationships/calcChain" Target="calcChain.xml"/><Relationship Id="rId10" Type="http://schemas.microsoft.com/office/2007/relationships/slicerCache" Target="slicerCaches/slicerCache4.xml"/><Relationship Id="rId19" Type="http://schemas.microsoft.com/office/2007/relationships/slicerCache" Target="slicerCaches/slicerCache13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19518</xdr:colOff>
      <xdr:row>3</xdr:row>
      <xdr:rowOff>23811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FD3E2F76-A090-4480-A902-A37510B63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96318" cy="509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6927</xdr:colOff>
      <xdr:row>0</xdr:row>
      <xdr:rowOff>1</xdr:rowOff>
    </xdr:from>
    <xdr:to>
      <xdr:col>1</xdr:col>
      <xdr:colOff>304255</xdr:colOff>
      <xdr:row>6</xdr:row>
      <xdr:rowOff>176893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2" name="Product Family">
              <a:extLst>
                <a:ext uri="{FF2B5EF4-FFF2-40B4-BE49-F238E27FC236}">
                  <a16:creationId xmlns:a16="http://schemas.microsoft.com/office/drawing/2014/main" id="{366A973A-363E-4728-A13C-2C87DEC5D3F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Family"/>
            </a:graphicData>
          </a:graphic>
        </xdr:graphicFrame>
      </mc:Choice>
      <mc:Fallback>
        <xdr:sp macro="" textlink="">
          <xdr:nvSpPr>
            <xdr:cNvPr id="2" name="Прямоугольник 1"/>
            <xdr:cNvSpPr>
              <a:spLocks noTextEdit="1"/>
            </xdr:cNvSpPr>
          </xdr:nvSpPr>
          <xdr:spPr>
            <a:xfrm>
              <a:off x="6927" y="1"/>
              <a:ext cx="2256757" cy="13198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309396</xdr:colOff>
      <xdr:row>0</xdr:row>
      <xdr:rowOff>11206</xdr:rowOff>
    </xdr:from>
    <xdr:to>
      <xdr:col>1</xdr:col>
      <xdr:colOff>4434933</xdr:colOff>
      <xdr:row>31</xdr:row>
      <xdr:rowOff>52027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3" name="PRODUCT">
              <a:extLst>
                <a:ext uri="{FF2B5EF4-FFF2-40B4-BE49-F238E27FC236}">
                  <a16:creationId xmlns:a16="http://schemas.microsoft.com/office/drawing/2014/main" id="{B78B3138-2762-43A7-94C6-B5F414EB2CB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"/>
            </a:graphicData>
          </a:graphic>
        </xdr:graphicFrame>
      </mc:Choice>
      <mc:Fallback>
        <xdr:sp macro="" textlink="">
          <xdr:nvSpPr>
            <xdr:cNvPr id="3" name="Прямоугольник 2"/>
            <xdr:cNvSpPr>
              <a:spLocks noTextEdit="1"/>
            </xdr:cNvSpPr>
          </xdr:nvSpPr>
          <xdr:spPr>
            <a:xfrm>
              <a:off x="2268825" y="11206"/>
              <a:ext cx="4125537" cy="594632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4446726</xdr:colOff>
      <xdr:row>0</xdr:row>
      <xdr:rowOff>0</xdr:rowOff>
    </xdr:from>
    <xdr:to>
      <xdr:col>2</xdr:col>
      <xdr:colOff>421584</xdr:colOff>
      <xdr:row>31</xdr:row>
      <xdr:rowOff>13607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4" name="PRODUCT EXTENSION">
              <a:extLst>
                <a:ext uri="{FF2B5EF4-FFF2-40B4-BE49-F238E27FC236}">
                  <a16:creationId xmlns:a16="http://schemas.microsoft.com/office/drawing/2014/main" id="{A7A6EC67-FF8F-4A73-9EC2-CDA93E34EF5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EXTENSION"/>
            </a:graphicData>
          </a:graphic>
        </xdr:graphicFrame>
      </mc:Choice>
      <mc:Fallback>
        <xdr:sp macro="" textlink="">
          <xdr:nvSpPr>
            <xdr:cNvPr id="4" name="Прямоугольник 3"/>
            <xdr:cNvSpPr>
              <a:spLocks noTextEdit="1"/>
            </xdr:cNvSpPr>
          </xdr:nvSpPr>
          <xdr:spPr>
            <a:xfrm>
              <a:off x="6406155" y="0"/>
              <a:ext cx="3513215" cy="59191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428664</xdr:colOff>
      <xdr:row>0</xdr:row>
      <xdr:rowOff>0</xdr:rowOff>
    </xdr:from>
    <xdr:to>
      <xdr:col>5</xdr:col>
      <xdr:colOff>468399</xdr:colOff>
      <xdr:row>10</xdr:row>
      <xdr:rowOff>149679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5" name="PROGRAM">
              <a:extLst>
                <a:ext uri="{FF2B5EF4-FFF2-40B4-BE49-F238E27FC236}">
                  <a16:creationId xmlns:a16="http://schemas.microsoft.com/office/drawing/2014/main" id="{13DAE3C4-1E38-407F-AD1A-DB8161DFCA4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AM"/>
            </a:graphicData>
          </a:graphic>
        </xdr:graphicFrame>
      </mc:Choice>
      <mc:Fallback>
        <xdr:sp macro="" textlink="">
          <xdr:nvSpPr>
            <xdr:cNvPr id="5" name="Прямоугольник 4"/>
            <xdr:cNvSpPr>
              <a:spLocks noTextEdit="1"/>
            </xdr:cNvSpPr>
          </xdr:nvSpPr>
          <xdr:spPr>
            <a:xfrm>
              <a:off x="9926450" y="0"/>
              <a:ext cx="2080806" cy="20546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410901</xdr:colOff>
      <xdr:row>10</xdr:row>
      <xdr:rowOff>152327</xdr:rowOff>
    </xdr:from>
    <xdr:to>
      <xdr:col>5</xdr:col>
      <xdr:colOff>472531</xdr:colOff>
      <xdr:row>30</xdr:row>
      <xdr:rowOff>164203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6" name="QUANTITY TO">
              <a:extLst>
                <a:ext uri="{FF2B5EF4-FFF2-40B4-BE49-F238E27FC236}">
                  <a16:creationId xmlns:a16="http://schemas.microsoft.com/office/drawing/2014/main" id="{97B4D399-EEBF-4245-B27D-8D656A4E7BB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NTITY TO"/>
            </a:graphicData>
          </a:graphic>
        </xdr:graphicFrame>
      </mc:Choice>
      <mc:Fallback>
        <xdr:sp macro="" textlink="">
          <xdr:nvSpPr>
            <xdr:cNvPr id="6" name="Прямоугольник 5"/>
            <xdr:cNvSpPr>
              <a:spLocks noTextEdit="1"/>
            </xdr:cNvSpPr>
          </xdr:nvSpPr>
          <xdr:spPr>
            <a:xfrm>
              <a:off x="9908687" y="2057327"/>
              <a:ext cx="2102701" cy="38218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10967</xdr:colOff>
      <xdr:row>0</xdr:row>
      <xdr:rowOff>0</xdr:rowOff>
    </xdr:from>
    <xdr:to>
      <xdr:col>17</xdr:col>
      <xdr:colOff>354448</xdr:colOff>
      <xdr:row>13</xdr:row>
      <xdr:rowOff>47625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7" name="PLATFORM">
              <a:extLst>
                <a:ext uri="{FF2B5EF4-FFF2-40B4-BE49-F238E27FC236}">
                  <a16:creationId xmlns:a16="http://schemas.microsoft.com/office/drawing/2014/main" id="{1A497771-3B28-4F61-92C1-7881085863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TFORM"/>
            </a:graphicData>
          </a:graphic>
        </xdr:graphicFrame>
      </mc:Choice>
      <mc:Fallback>
        <xdr:sp macro="" textlink="">
          <xdr:nvSpPr>
            <xdr:cNvPr id="7" name="Прямоугольник 6"/>
            <xdr:cNvSpPr>
              <a:spLocks noTextEdit="1"/>
            </xdr:cNvSpPr>
          </xdr:nvSpPr>
          <xdr:spPr>
            <a:xfrm>
              <a:off x="17305646" y="0"/>
              <a:ext cx="218044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661870</xdr:colOff>
      <xdr:row>14</xdr:row>
      <xdr:rowOff>81324</xdr:rowOff>
    </xdr:from>
    <xdr:to>
      <xdr:col>8</xdr:col>
      <xdr:colOff>451702</xdr:colOff>
      <xdr:row>24</xdr:row>
      <xdr:rowOff>36296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8" name="PRODUCT TYPE">
              <a:extLst>
                <a:ext uri="{FF2B5EF4-FFF2-40B4-BE49-F238E27FC236}">
                  <a16:creationId xmlns:a16="http://schemas.microsoft.com/office/drawing/2014/main" id="{161A864A-8652-43D9-A0EF-E743D32D96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TYPE"/>
            </a:graphicData>
          </a:graphic>
        </xdr:graphicFrame>
      </mc:Choice>
      <mc:Fallback>
        <xdr:sp macro="" textlink="">
          <xdr:nvSpPr>
            <xdr:cNvPr id="8" name="Прямоугольник 7"/>
            <xdr:cNvSpPr>
              <a:spLocks noTextEdit="1"/>
            </xdr:cNvSpPr>
          </xdr:nvSpPr>
          <xdr:spPr>
            <a:xfrm>
              <a:off x="12051049" y="2748324"/>
              <a:ext cx="2126179" cy="185997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347600</xdr:colOff>
      <xdr:row>0</xdr:row>
      <xdr:rowOff>0</xdr:rowOff>
    </xdr:from>
    <xdr:to>
      <xdr:col>25</xdr:col>
      <xdr:colOff>72219</xdr:colOff>
      <xdr:row>15</xdr:row>
      <xdr:rowOff>1041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9" name="PRODUCT SUBTYPE">
              <a:extLst>
                <a:ext uri="{FF2B5EF4-FFF2-40B4-BE49-F238E27FC236}">
                  <a16:creationId xmlns:a16="http://schemas.microsoft.com/office/drawing/2014/main" id="{48E36759-D561-421B-803F-0A70F1DED55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SUBTYPE"/>
            </a:graphicData>
          </a:graphic>
        </xdr:graphicFrame>
      </mc:Choice>
      <mc:Fallback>
        <xdr:sp macro="" textlink="">
          <xdr:nvSpPr>
            <xdr:cNvPr id="9" name="Прямоугольник 8"/>
            <xdr:cNvSpPr>
              <a:spLocks noTextEdit="1"/>
            </xdr:cNvSpPr>
          </xdr:nvSpPr>
          <xdr:spPr>
            <a:xfrm>
              <a:off x="19479243" y="0"/>
              <a:ext cx="4623190" cy="285854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17</xdr:col>
      <xdr:colOff>351878</xdr:colOff>
      <xdr:row>15</xdr:row>
      <xdr:rowOff>2082</xdr:rowOff>
    </xdr:from>
    <xdr:to>
      <xdr:col>25</xdr:col>
      <xdr:colOff>50519</xdr:colOff>
      <xdr:row>30</xdr:row>
      <xdr:rowOff>147555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0" name="PRODUCT USAGE TYPE">
              <a:extLst>
                <a:ext uri="{FF2B5EF4-FFF2-40B4-BE49-F238E27FC236}">
                  <a16:creationId xmlns:a16="http://schemas.microsoft.com/office/drawing/2014/main" id="{FE12C6F4-7AB5-46CA-9C4C-B3F4ED468EA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UCT USAGE TYPE"/>
            </a:graphicData>
          </a:graphic>
        </xdr:graphicFrame>
      </mc:Choice>
      <mc:Fallback>
        <xdr:sp macro="" textlink="">
          <xdr:nvSpPr>
            <xdr:cNvPr id="10" name="Прямоугольник 9"/>
            <xdr:cNvSpPr>
              <a:spLocks noTextEdit="1"/>
            </xdr:cNvSpPr>
          </xdr:nvSpPr>
          <xdr:spPr>
            <a:xfrm>
              <a:off x="19483521" y="2859582"/>
              <a:ext cx="4597212" cy="30029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659149</xdr:colOff>
      <xdr:row>24</xdr:row>
      <xdr:rowOff>55840</xdr:rowOff>
    </xdr:from>
    <xdr:to>
      <xdr:col>8</xdr:col>
      <xdr:colOff>448981</xdr:colOff>
      <xdr:row>30</xdr:row>
      <xdr:rowOff>143916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1" name="TRANSACTION TYPE">
              <a:extLst>
                <a:ext uri="{FF2B5EF4-FFF2-40B4-BE49-F238E27FC236}">
                  <a16:creationId xmlns:a16="http://schemas.microsoft.com/office/drawing/2014/main" id="{5F465248-2B05-40FF-85C5-B54EF8528BC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ANSACTION TYPE"/>
            </a:graphicData>
          </a:graphic>
        </xdr:graphicFrame>
      </mc:Choice>
      <mc:Fallback>
        <xdr:sp macro="" textlink="">
          <xdr:nvSpPr>
            <xdr:cNvPr id="11" name="Прямоугольник 10"/>
            <xdr:cNvSpPr>
              <a:spLocks noTextEdit="1"/>
            </xdr:cNvSpPr>
          </xdr:nvSpPr>
          <xdr:spPr>
            <a:xfrm>
              <a:off x="12048328" y="4627840"/>
              <a:ext cx="2126179" cy="12310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624657</xdr:colOff>
      <xdr:row>0</xdr:row>
      <xdr:rowOff>11206</xdr:rowOff>
    </xdr:from>
    <xdr:to>
      <xdr:col>8</xdr:col>
      <xdr:colOff>449226</xdr:colOff>
      <xdr:row>14</xdr:row>
      <xdr:rowOff>130702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2" name="TRANSACTION DURATION">
              <a:extLst>
                <a:ext uri="{FF2B5EF4-FFF2-40B4-BE49-F238E27FC236}">
                  <a16:creationId xmlns:a16="http://schemas.microsoft.com/office/drawing/2014/main" id="{AC464303-E961-4577-937E-622F897466D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ANSACTION DURATION"/>
            </a:graphicData>
          </a:graphic>
        </xdr:graphicFrame>
      </mc:Choice>
      <mc:Fallback>
        <xdr:sp macro="" textlink="">
          <xdr:nvSpPr>
            <xdr:cNvPr id="12" name="Прямоугольник 11"/>
            <xdr:cNvSpPr>
              <a:spLocks noTextEdit="1"/>
            </xdr:cNvSpPr>
          </xdr:nvSpPr>
          <xdr:spPr>
            <a:xfrm>
              <a:off x="12013836" y="11206"/>
              <a:ext cx="2132341" cy="27864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21779</xdr:colOff>
      <xdr:row>13</xdr:row>
      <xdr:rowOff>14103</xdr:rowOff>
    </xdr:from>
    <xdr:to>
      <xdr:col>17</xdr:col>
      <xdr:colOff>347546</xdr:colOff>
      <xdr:row>30</xdr:row>
      <xdr:rowOff>147701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3" name="SECONDARY METER COUNT">
              <a:extLst>
                <a:ext uri="{FF2B5EF4-FFF2-40B4-BE49-F238E27FC236}">
                  <a16:creationId xmlns:a16="http://schemas.microsoft.com/office/drawing/2014/main" id="{B0D057D8-CAD6-41E9-92CE-F9EF4882FD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ONDARY METER COUNT"/>
            </a:graphicData>
          </a:graphic>
        </xdr:graphicFrame>
      </mc:Choice>
      <mc:Fallback>
        <xdr:sp macro="" textlink="">
          <xdr:nvSpPr>
            <xdr:cNvPr id="13" name="Прямоугольник 12"/>
            <xdr:cNvSpPr>
              <a:spLocks noTextEdit="1"/>
            </xdr:cNvSpPr>
          </xdr:nvSpPr>
          <xdr:spPr>
            <a:xfrm>
              <a:off x="17316458" y="2490603"/>
              <a:ext cx="2162732" cy="337209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481248</xdr:colOff>
      <xdr:row>0</xdr:row>
      <xdr:rowOff>0</xdr:rowOff>
    </xdr:from>
    <xdr:to>
      <xdr:col>14</xdr:col>
      <xdr:colOff>13586</xdr:colOff>
      <xdr:row>30</xdr:row>
      <xdr:rowOff>173182</xdr:rowOff>
    </xdr:to>
    <mc:AlternateContent xmlns:mc="http://schemas.openxmlformats.org/markup-compatibility/2006">
      <mc:Choice xmlns:a14="http://schemas.microsoft.com/office/drawing/2010/main" xmlns="" Requires="a14">
        <xdr:graphicFrame macro="">
          <xdr:nvGraphicFramePr>
            <xdr:cNvPr id="14" name="PRICING LEVER">
              <a:extLst>
                <a:ext uri="{FF2B5EF4-FFF2-40B4-BE49-F238E27FC236}">
                  <a16:creationId xmlns:a16="http://schemas.microsoft.com/office/drawing/2014/main" id="{ECBDE9A1-4893-478F-A99D-2193E3F3BF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ICING LEVER"/>
            </a:graphicData>
          </a:graphic>
        </xdr:graphicFrame>
      </mc:Choice>
      <mc:Fallback>
        <xdr:sp macro="" textlink="">
          <xdr:nvSpPr>
            <xdr:cNvPr id="14" name="Прямоугольник 13"/>
            <xdr:cNvSpPr>
              <a:spLocks noTextEdit="1"/>
            </xdr:cNvSpPr>
          </xdr:nvSpPr>
          <xdr:spPr>
            <a:xfrm>
              <a:off x="14101998" y="0"/>
              <a:ext cx="3206266" cy="58881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milova Lubov" refreshedDate="44207.802482754632" createdVersion="6" refreshedVersion="6" minRefreshableVersion="3" recordCount="963">
  <cacheSource type="worksheet">
    <worksheetSource ref="A1:AQ964" sheet="Active"/>
  </cacheSource>
  <cacheFields count="43">
    <cacheField name="SKU" numFmtId="0">
      <sharedItems count="8000">
        <s v="13112-M3800"/>
        <s v="13112-M3801"/>
        <s v="13112-M3802"/>
        <s v="13112-M3818"/>
        <s v="13112-M3819"/>
        <s v="13112-M3820"/>
        <s v="13112-M3824"/>
        <s v="13112-M3825"/>
        <s v="13112-M3826"/>
        <s v="13112-M0009"/>
        <s v="13112-M0008"/>
        <s v="13112-M0010"/>
        <s v="13112-M0021"/>
        <s v="13112-M0020"/>
        <s v="13112-M0022"/>
        <s v="13112-M0033"/>
        <s v="13112-M0032"/>
        <s v="13112-M0034"/>
        <s v="12593-M2-23"/>
        <s v="12593-M1-23"/>
        <s v="12593-M3-23"/>
        <s v="12593-M2-24"/>
        <s v="12593-M1-24"/>
        <s v="12593-M3-24"/>
        <s v="12593-M2-25"/>
        <s v="12593-M1-25"/>
        <s v="12593-M3-25"/>
        <s v="10929-M3800"/>
        <s v="10929-M3801"/>
        <s v="10929-M3802"/>
        <s v="10929-M3818"/>
        <s v="10929-M3819"/>
        <s v="10929-M3820"/>
        <s v="10929-M3824"/>
        <s v="10929-M3825"/>
        <s v="10929-M3826"/>
        <s v="10929-M0009"/>
        <s v="10929-M0008"/>
        <s v="10929-M0010"/>
        <s v="10929-M0021"/>
        <s v="10929-M0020"/>
        <s v="10929-M0022"/>
        <s v="10929-M0033"/>
        <s v="10929-M0032"/>
        <s v="10929-M0034"/>
        <s v="11212-M2-23"/>
        <s v="11212-M1-23"/>
        <s v="11212-M3-23"/>
        <s v="11212-M2-24"/>
        <s v="11212-M1-24"/>
        <s v="11212-M3-24"/>
        <s v="11212-M2-25"/>
        <s v="11212-M1-25"/>
        <s v="11212-M3-25"/>
        <s v="10931-M3800"/>
        <s v="10931-M3801"/>
        <s v="10931-M3802"/>
        <s v="10931-M3818"/>
        <s v="10931-M3819"/>
        <s v="10931-M3820"/>
        <s v="10931-M3824"/>
        <s v="10931-M3825"/>
        <s v="10931-M3826"/>
        <s v="10931-M0009"/>
        <s v="10931-M0008"/>
        <s v="10931-M0010"/>
        <s v="10931-M0021"/>
        <s v="10931-M0020"/>
        <s v="10931-M0022"/>
        <s v="10931-M0033"/>
        <s v="10931-M0032"/>
        <s v="10931-M0034"/>
        <s v="12303-M2-23"/>
        <s v="12303-M1-23"/>
        <s v="12303-M3-23"/>
        <s v="12303-M2-24"/>
        <s v="12303-M1-24"/>
        <s v="12303-M3-24"/>
        <s v="12303-M2-25"/>
        <s v="12303-M1-25"/>
        <s v="12303-M3-25"/>
        <s v="13131-M3800"/>
        <s v="13131-M3801"/>
        <s v="13131-M3802"/>
        <s v="13131-M3818"/>
        <s v="13131-M3819"/>
        <s v="13131-M3820"/>
        <s v="13131-M3824"/>
        <s v="13131-M3825"/>
        <s v="13131-M3826"/>
        <s v="13131-M0009"/>
        <s v="13131-M0008"/>
        <s v="13131-M0010"/>
        <s v="13131-M0021"/>
        <s v="13131-M0020"/>
        <s v="13131-M0022"/>
        <s v="13131-M0033"/>
        <s v="13131-M0032"/>
        <s v="13131-M0034"/>
        <s v="13813-M2-23"/>
        <s v="13813-M1-23"/>
        <s v="13813-M3-23"/>
        <s v="13813-M2-24"/>
        <s v="13813-M1-24"/>
        <s v="13813-M3-24"/>
        <s v="13813-M2-25"/>
        <s v="13813-M1-25"/>
        <s v="13813-M3-25"/>
        <s v="12590-M3800"/>
        <s v="12590-M3801"/>
        <s v="12590-M3802"/>
        <s v="12590-M3818"/>
        <s v="12590-M3819"/>
        <s v="12590-M3820"/>
        <s v="12590-M3824"/>
        <s v="12590-M3825"/>
        <s v="12590-M3826"/>
        <s v="12590-M0009"/>
        <s v="12590-M0008"/>
        <s v="12590-M0010"/>
        <s v="12590-M0021"/>
        <s v="12590-M0020"/>
        <s v="12590-M0022"/>
        <s v="12590-M0033"/>
        <s v="12590-M0032"/>
        <s v="12590-M0034"/>
        <s v="14358-M2-23"/>
        <s v="14358-M1-23"/>
        <s v="14358-M3-23"/>
        <s v="14358-M2-24"/>
        <s v="14358-M1-24"/>
        <s v="14358-M3-24"/>
        <s v="14358-M2-25"/>
        <s v="14358-M1-25"/>
        <s v="14358-M3-25"/>
        <s v="20694-M2952"/>
        <s v="20694-M2953"/>
        <s v="20694-M2954"/>
        <s v="20694-M2970"/>
        <s v="20694-M2971"/>
        <s v="20694-M2972"/>
        <s v="20694-M2979"/>
        <s v="20694-M2980"/>
        <s v="20694-M2981"/>
        <s v="20694-M3800"/>
        <s v="20694-M3801"/>
        <s v="20694-M3802"/>
        <s v="20694-M3818"/>
        <s v="20694-M3819"/>
        <s v="20694-M3820"/>
        <s v="20694-M3824"/>
        <s v="20694-M3825"/>
        <s v="20694-M3826"/>
        <s v="20694-M0009"/>
        <s v="20694-M0008"/>
        <s v="20694-M0010"/>
        <s v="20694-M0021"/>
        <s v="20694-M0020"/>
        <s v="20694-M0022"/>
        <s v="20694-M0033"/>
        <s v="20694-M0032"/>
        <s v="20694-M0034"/>
        <s v="20694-M5373"/>
        <s v="20694-M5372"/>
        <s v="20694-M5371"/>
        <s v="20694-M5370"/>
        <s v="20694-M5369"/>
        <s v="20694-M5368"/>
        <s v="20694-M5367"/>
        <s v="20694-M5366"/>
        <s v="20694-M5365"/>
        <s v="19787-M0009"/>
        <s v="19787-M0008"/>
        <s v="19787-M0010"/>
        <s v="19787-M0021"/>
        <s v="19787-M0020"/>
        <s v="19787-M0022"/>
        <s v="19787-M0033"/>
        <s v="19787-M0032"/>
        <s v="19787-M0034"/>
        <s v="24746-M2952"/>
        <s v="24746-M2953"/>
        <s v="24746-M2954"/>
        <s v="24746-M2970"/>
        <s v="24746-M2971"/>
        <s v="24746-M2972"/>
        <s v="24746-M2979"/>
        <s v="24746-M2980"/>
        <s v="24746-M2981"/>
        <s v="24746-M0009"/>
        <s v="24746-M0008"/>
        <s v="24746-M0010"/>
        <s v="24746-M0021"/>
        <s v="24746-M0020"/>
        <s v="24746-M0022"/>
        <s v="24746-M0033"/>
        <s v="24746-M0032"/>
        <s v="24746-M0034"/>
        <s v="24698-M0009"/>
        <s v="24698-M0008"/>
        <s v="24698-M0010"/>
        <s v="24698-M0021"/>
        <s v="24698-M0020"/>
        <s v="24698-M0022"/>
        <s v="24698-M0033"/>
        <s v="24698-M0032"/>
        <s v="24698-M0034"/>
        <s v="20691-M2-23"/>
        <s v="20691-M1-23"/>
        <s v="20691-M3-23"/>
        <s v="24697-M2-23"/>
        <s v="24697-M1-23"/>
        <s v="24697-M3-23"/>
        <s v="20691-M2-24"/>
        <s v="20691-M1-24"/>
        <s v="20691-M3-24"/>
        <s v="24697-M2-24"/>
        <s v="24697-M1-24"/>
        <s v="24697-M3-24"/>
        <s v="20691-M2-25"/>
        <s v="20691-M1-25"/>
        <s v="20691-M3-25"/>
        <s v="24697-M2-25"/>
        <s v="24697-M1-25"/>
        <s v="24697-M3-25"/>
        <s v="13683-M3800"/>
        <s v="13683-M3801"/>
        <s v="13683-M3802"/>
        <s v="13683-M3818"/>
        <s v="13683-M3819"/>
        <s v="13683-M3820"/>
        <s v="13683-M3824"/>
        <s v="13683-M3825"/>
        <s v="13683-M3826"/>
        <s v="13683-M0009"/>
        <s v="13683-M0008"/>
        <s v="13683-M0010"/>
        <s v="13683-M0021"/>
        <s v="13683-M0020"/>
        <s v="13683-M0022"/>
        <s v="13683-M0033"/>
        <s v="13683-M0032"/>
        <s v="13683-M0034"/>
        <s v="14040-M2-23"/>
        <s v="14040-M1-23"/>
        <s v="14040-M3-23"/>
        <s v="14040-M2-24"/>
        <s v="14040-M1-24"/>
        <s v="14040-M3-24"/>
        <s v="14040-M2-25"/>
        <s v="14040-M1-25"/>
        <s v="14040-M3-25"/>
        <s v="20698-M2952"/>
        <s v="20698-M2953"/>
        <s v="20698-M2954"/>
        <s v="20698-M2970"/>
        <s v="20698-M2971"/>
        <s v="20698-M2972"/>
        <s v="20698-M2979"/>
        <s v="20698-M2980"/>
        <s v="20698-M2981"/>
        <s v="20698-M3800"/>
        <s v="20698-M3801"/>
        <s v="20698-M3802"/>
        <s v="20698-M3818"/>
        <s v="20698-M3819"/>
        <s v="20698-M3820"/>
        <s v="20698-M3824"/>
        <s v="20698-M3825"/>
        <s v="20698-M3826"/>
        <s v="20698-M0009"/>
        <s v="20698-M0008"/>
        <s v="20698-M0010"/>
        <s v="20698-M0021"/>
        <s v="20698-M0020"/>
        <s v="20698-M0022"/>
        <s v="20698-M0033"/>
        <s v="20698-M0032"/>
        <s v="20698-M0034"/>
        <s v="20698-M5385"/>
        <s v="20698-M5384"/>
        <s v="20698-M5383"/>
        <s v="20698-M5382"/>
        <s v="20698-M5381"/>
        <s v="20698-M5380"/>
        <s v="20698-M5379"/>
        <s v="20698-M5378"/>
        <s v="20698-M5377"/>
        <s v="20698-M5373"/>
        <s v="20698-M5372"/>
        <s v="20698-M5371"/>
        <s v="20698-M5370"/>
        <s v="20698-M5369"/>
        <s v="20698-M5368"/>
        <s v="20698-M5367"/>
        <s v="20698-M5366"/>
        <s v="20698-M5365"/>
        <s v="20698-M5349"/>
        <s v="20698-M5348"/>
        <s v="20698-M5347"/>
        <s v="20698-M5346"/>
        <s v="20698-M5345"/>
        <s v="20698-M5344"/>
        <s v="20698-M5343"/>
        <s v="20698-M5342"/>
        <s v="20698-M5341"/>
        <s v="19789-M0009"/>
        <s v="19789-M0008"/>
        <s v="19789-M0010"/>
        <s v="19789-M0021"/>
        <s v="19789-M0020"/>
        <s v="19789-M0022"/>
        <s v="19789-M0033"/>
        <s v="19789-M0032"/>
        <s v="19789-M0034"/>
        <s v="24754-M2952"/>
        <s v="24754-M2953"/>
        <s v="24754-M2954"/>
        <s v="24754-M2970"/>
        <s v="24754-M2971"/>
        <s v="24754-M2972"/>
        <s v="24754-M2979"/>
        <s v="24754-M2980"/>
        <s v="24754-M2981"/>
        <s v="24754-M0009"/>
        <s v="24754-M0008"/>
        <s v="24754-M0010"/>
        <s v="24754-M0021"/>
        <s v="24754-M0020"/>
        <s v="24754-M0022"/>
        <s v="24754-M0033"/>
        <s v="24754-M0032"/>
        <s v="24754-M0034"/>
        <s v="24754-M5385"/>
        <s v="24754-M5384"/>
        <s v="24754-M5383"/>
        <s v="24754-M5382"/>
        <s v="24754-M5381"/>
        <s v="24754-M5380"/>
        <s v="24754-M5379"/>
        <s v="24754-M5378"/>
        <s v="24754-M5377"/>
        <s v="24754-M5349"/>
        <s v="24754-M5348"/>
        <s v="24754-M5347"/>
        <s v="24754-M5346"/>
        <s v="24754-M5345"/>
        <s v="24754-M5344"/>
        <s v="24754-M5343"/>
        <s v="24754-M5342"/>
        <s v="24754-M5341"/>
        <s v="24729-M0009"/>
        <s v="24729-M0008"/>
        <s v="24729-M0010"/>
        <s v="24729-M0021"/>
        <s v="24729-M0020"/>
        <s v="24729-M0022"/>
        <s v="24729-M0033"/>
        <s v="24729-M0032"/>
        <s v="24729-M0034"/>
        <s v="20693-M2-23"/>
        <s v="20693-M1-23"/>
        <s v="20693-M3-23"/>
        <s v="24728-M2-23"/>
        <s v="24728-M1-23"/>
        <s v="24728-M3-23"/>
        <s v="20693-M2-24"/>
        <s v="20693-M1-24"/>
        <s v="20693-M3-24"/>
        <s v="24728-M2-24"/>
        <s v="24728-M1-24"/>
        <s v="24728-M3-24"/>
        <s v="20693-M2-25"/>
        <s v="20693-M1-25"/>
        <s v="20693-M3-25"/>
        <s v="24728-M2-25"/>
        <s v="24728-M1-25"/>
        <s v="24728-M3-25"/>
        <s v="14208-M3800"/>
        <s v="14208-M3801"/>
        <s v="14208-M3802"/>
        <s v="14208-M3818"/>
        <s v="14208-M3819"/>
        <s v="14208-M3820"/>
        <s v="14208-M3824"/>
        <s v="14208-M3825"/>
        <s v="14208-M3826"/>
        <s v="14208-M0009"/>
        <s v="14208-M0008"/>
        <s v="14208-M0010"/>
        <s v="14208-M0021"/>
        <s v="14208-M0020"/>
        <s v="14208-M0022"/>
        <s v="14208-M0033"/>
        <s v="14208-M0032"/>
        <s v="14208-M0034"/>
        <s v="14749-M2-23"/>
        <s v="14749-M1-23"/>
        <s v="14749-M3-23"/>
        <s v="14749-M2-24"/>
        <s v="14749-M1-24"/>
        <s v="14749-M3-24"/>
        <s v="14749-M2-25"/>
        <s v="14749-M1-25"/>
        <s v="14749-M3-25"/>
        <s v="11094-M3800"/>
        <s v="11094-M3801"/>
        <s v="11094-M3802"/>
        <s v="11094-M3818"/>
        <s v="11094-M3819"/>
        <s v="11094-M3820"/>
        <s v="11094-M3824"/>
        <s v="11094-M3825"/>
        <s v="11094-M3826"/>
        <s v="11094-M0009"/>
        <s v="11094-M0008"/>
        <s v="11094-M0010"/>
        <s v="11094-M0021"/>
        <s v="11094-M0020"/>
        <s v="11094-M0022"/>
        <s v="11094-M0033"/>
        <s v="11094-M0032"/>
        <s v="11094-M0034"/>
        <s v="12746-M2-23"/>
        <s v="12746-M1-23"/>
        <s v="12746-M3-23"/>
        <s v="12746-M2-24"/>
        <s v="12746-M1-24"/>
        <s v="12746-M3-24"/>
        <s v="12746-M2-25"/>
        <s v="12746-M1-25"/>
        <s v="12746-M3-25"/>
        <s v="14736-M3800"/>
        <s v="14736-M3801"/>
        <s v="14736-M3802"/>
        <s v="14736-M3818"/>
        <s v="14736-M3819"/>
        <s v="14736-M3820"/>
        <s v="14736-M3824"/>
        <s v="14736-M3825"/>
        <s v="14736-M3826"/>
        <s v="14736-M0009"/>
        <s v="14736-M0008"/>
        <s v="14736-M0010"/>
        <s v="14736-M0021"/>
        <s v="14736-M0020"/>
        <s v="14736-M0022"/>
        <s v="14736-M0033"/>
        <s v="14736-M0032"/>
        <s v="14736-M0034"/>
        <s v="14356-M2-23"/>
        <s v="14356-M1-23"/>
        <s v="14356-M3-23"/>
        <s v="14356-M2-24"/>
        <s v="14356-M1-24"/>
        <s v="14356-M3-24"/>
        <s v="14356-M2-25"/>
        <s v="14356-M1-25"/>
        <s v="14356-M3-25"/>
        <s v="14738-M3800"/>
        <s v="14738-M3801"/>
        <s v="14738-M3802"/>
        <s v="14738-M3818"/>
        <s v="14738-M3819"/>
        <s v="14738-M3820"/>
        <s v="14738-M3824"/>
        <s v="14738-M3825"/>
        <s v="14738-M3826"/>
        <s v="14738-M0009"/>
        <s v="14738-M0008"/>
        <s v="14738-M0010"/>
        <s v="14738-M0021"/>
        <s v="14738-M0020"/>
        <s v="14738-M0022"/>
        <s v="14738-M0033"/>
        <s v="14738-M0032"/>
        <s v="14738-M0034"/>
        <s v="12423-M2-23"/>
        <s v="12423-M1-23"/>
        <s v="12423-M3-23"/>
        <s v="12423-M2-24"/>
        <s v="12423-M1-24"/>
        <s v="12423-M3-24"/>
        <s v="12423-M2-25"/>
        <s v="12423-M1-25"/>
        <s v="12423-M3-25"/>
        <s v="13670-M3800"/>
        <s v="13670-M3801"/>
        <s v="13670-M3802"/>
        <s v="13670-M3818"/>
        <s v="13670-M3819"/>
        <s v="13670-M3820"/>
        <s v="13670-M3824"/>
        <s v="13670-M3825"/>
        <s v="13670-M3826"/>
        <s v="13670-M0009"/>
        <s v="13670-M0008"/>
        <s v="13670-M0010"/>
        <s v="13670-M0021"/>
        <s v="13670-M0020"/>
        <s v="13670-M0022"/>
        <s v="13670-M0033"/>
        <s v="13670-M0032"/>
        <s v="13670-M0034"/>
        <s v="13811-M2-23"/>
        <s v="13811-M1-23"/>
        <s v="13811-M3-23"/>
        <s v="13811-M2-24"/>
        <s v="13811-M1-24"/>
        <s v="13811-M3-24"/>
        <s v="13811-M2-25"/>
        <s v="13811-M1-25"/>
        <s v="13811-M3-25"/>
        <s v="20696-M2952"/>
        <s v="20696-M2953"/>
        <s v="20696-M2954"/>
        <s v="20696-M2970"/>
        <s v="20696-M2971"/>
        <s v="20696-M2972"/>
        <s v="20696-M2979"/>
        <s v="20696-M2980"/>
        <s v="20696-M2981"/>
        <s v="20696-M3800"/>
        <s v="20696-M3801"/>
        <s v="20696-M3802"/>
        <s v="20696-M3818"/>
        <s v="20696-M3819"/>
        <s v="20696-M3820"/>
        <s v="20696-M3824"/>
        <s v="20696-M3825"/>
        <s v="20696-M3826"/>
        <s v="20696-M0009"/>
        <s v="20696-M0008"/>
        <s v="20696-M0010"/>
        <s v="20696-M0021"/>
        <s v="20696-M0020"/>
        <s v="20696-M0022"/>
        <s v="20696-M0033"/>
        <s v="20696-M0032"/>
        <s v="20696-M0034"/>
        <s v="20696-M5385"/>
        <s v="20696-M5384"/>
        <s v="20696-M5383"/>
        <s v="20696-M5382"/>
        <s v="20696-M5381"/>
        <s v="20696-M5380"/>
        <s v="20696-M5379"/>
        <s v="20696-M5378"/>
        <s v="20696-M5377"/>
        <s v="20696-M5373"/>
        <s v="20696-M5372"/>
        <s v="20696-M5371"/>
        <s v="20696-M5370"/>
        <s v="20696-M5369"/>
        <s v="20696-M5368"/>
        <s v="20696-M5367"/>
        <s v="20696-M5366"/>
        <s v="20696-M5365"/>
        <s v="19788-M0009"/>
        <s v="19788-M0008"/>
        <s v="19788-M0010"/>
        <s v="19788-M0021"/>
        <s v="19788-M0020"/>
        <s v="19788-M0022"/>
        <s v="19788-M0033"/>
        <s v="19788-M0032"/>
        <s v="19788-M0034"/>
        <s v="24750-M2952"/>
        <s v="24750-M2953"/>
        <s v="24750-M2954"/>
        <s v="24750-M2970"/>
        <s v="24750-M2971"/>
        <s v="24750-M2972"/>
        <s v="24750-M2979"/>
        <s v="24750-M2980"/>
        <s v="24750-M2981"/>
        <s v="24750-M0009"/>
        <s v="24750-M0008"/>
        <s v="24750-M0010"/>
        <s v="24750-M0021"/>
        <s v="24750-M0020"/>
        <s v="24750-M0022"/>
        <s v="24750-M0033"/>
        <s v="24750-M0032"/>
        <s v="24750-M0034"/>
        <s v="24750-M5385"/>
        <s v="24750-M5384"/>
        <s v="24750-M5383"/>
        <s v="24750-M5382"/>
        <s v="24750-M5381"/>
        <s v="24750-M5380"/>
        <s v="24750-M5379"/>
        <s v="24750-M5378"/>
        <s v="24750-M5377"/>
        <s v="24713-M0009"/>
        <s v="24713-M0008"/>
        <s v="24713-M0010"/>
        <s v="24713-M0021"/>
        <s v="24713-M0020"/>
        <s v="24713-M0022"/>
        <s v="24713-M0033"/>
        <s v="24713-M0032"/>
        <s v="24713-M0034"/>
        <s v="20692-M2-23"/>
        <s v="20692-M1-23"/>
        <s v="20692-M3-23"/>
        <s v="24712-M2-23"/>
        <s v="24712-M1-23"/>
        <s v="24712-M3-23"/>
        <s v="20692-M2-24"/>
        <s v="20692-M1-24"/>
        <s v="20692-M3-24"/>
        <s v="24712-M2-24"/>
        <s v="24712-M1-24"/>
        <s v="24712-M3-24"/>
        <s v="20692-M2-25"/>
        <s v="20692-M1-25"/>
        <s v="20692-M3-25"/>
        <s v="24712-M2-25"/>
        <s v="24712-M1-25"/>
        <s v="24712-M3-25"/>
        <s v="17736-M3800"/>
        <s v="17736-M3801"/>
        <s v="17736-M3802"/>
        <s v="17736-M3818"/>
        <s v="17736-M3819"/>
        <s v="17736-M3820"/>
        <s v="17736-M3824"/>
        <s v="17736-M3825"/>
        <s v="17736-M3826"/>
        <s v="17736-M0009"/>
        <s v="17736-M0008"/>
        <s v="17736-M0010"/>
        <s v="17736-M0021"/>
        <s v="17736-M0020"/>
        <s v="17736-M0022"/>
        <s v="17736-M0033"/>
        <s v="17736-M0032"/>
        <s v="17736-M0034"/>
        <s v="17737-M2-23"/>
        <s v="17737-M1-23"/>
        <s v="17737-M3-23"/>
        <s v="17737-M2-24"/>
        <s v="17737-M1-24"/>
        <s v="17737-M3-24"/>
        <s v="17737-M2-25"/>
        <s v="17737-M1-25"/>
        <s v="17737-M3-25"/>
        <s v="12039-M2952"/>
        <s v="12039-M2953"/>
        <s v="12039-M2954"/>
        <s v="12039-M2970"/>
        <s v="12039-M2971"/>
        <s v="12039-M2972"/>
        <s v="12039-M2979"/>
        <s v="12039-M2980"/>
        <s v="12039-M2981"/>
        <s v="12039-M3800"/>
        <s v="12039-M3801"/>
        <s v="12039-M3802"/>
        <s v="12039-M3818"/>
        <s v="12039-M3819"/>
        <s v="12039-M3820"/>
        <s v="12039-M3824"/>
        <s v="12039-M3825"/>
        <s v="12039-M3826"/>
        <s v="12039-M0009"/>
        <s v="12039-M0008"/>
        <s v="12039-M0010"/>
        <s v="12039-M0021"/>
        <s v="12039-M0020"/>
        <s v="12039-M0022"/>
        <s v="12039-M0033"/>
        <s v="12039-M0032"/>
        <s v="12039-M0034"/>
        <s v="18008-M0009"/>
        <s v="18008-M0008"/>
        <s v="18008-M0010"/>
        <s v="18008-M0021"/>
        <s v="18008-M0020"/>
        <s v="18008-M0022"/>
        <s v="18008-M0033"/>
        <s v="18008-M0032"/>
        <s v="18008-M0034"/>
        <s v="11874-M2952"/>
        <s v="11874-M2953"/>
        <s v="11874-M2954"/>
        <s v="11874-M2970"/>
        <s v="11874-M2971"/>
        <s v="11874-M2972"/>
        <s v="11874-M2979"/>
        <s v="11874-M2980"/>
        <s v="11874-M2981"/>
        <s v="11874-M3800"/>
        <s v="11874-M3801"/>
        <s v="11874-M3802"/>
        <s v="11874-M3818"/>
        <s v="11874-M3819"/>
        <s v="11874-M3820"/>
        <s v="11874-M3824"/>
        <s v="11874-M3825"/>
        <s v="11874-M3826"/>
        <s v="11874-M0009"/>
        <s v="11874-M0008"/>
        <s v="11874-M0010"/>
        <s v="11874-M0021"/>
        <s v="11874-M0020"/>
        <s v="11874-M0022"/>
        <s v="11874-M0033"/>
        <s v="11874-M0032"/>
        <s v="11874-M0034"/>
        <s v="18009-M0009"/>
        <s v="18009-M0008"/>
        <s v="18009-M0010"/>
        <s v="18009-M0021"/>
        <s v="18009-M0020"/>
        <s v="18009-M0022"/>
        <s v="18009-M0033"/>
        <s v="18009-M0032"/>
        <s v="18009-M0034"/>
        <s v="11873-M2-23"/>
        <s v="11873-M1-23"/>
        <s v="11873-M3-23"/>
        <s v="13520-M2-23"/>
        <s v="13520-M1-23"/>
        <s v="13520-M3-23"/>
        <s v="11873-M2-24"/>
        <s v="11873-M1-24"/>
        <s v="11873-M3-24"/>
        <s v="13520-M2-24"/>
        <s v="13520-M1-24"/>
        <s v="13520-M3-24"/>
        <s v="11873-M2-25"/>
        <s v="11873-M1-25"/>
        <s v="11873-M3-25"/>
        <s v="13520-M2-25"/>
        <s v="13520-M1-25"/>
        <s v="13520-M3-25"/>
        <s v="24253-M0009"/>
        <s v="24253-M0008"/>
        <s v="24253-M0010"/>
        <s v="24253-M0021"/>
        <s v="24253-M0020"/>
        <s v="24253-M0022"/>
        <s v="24253-M0033"/>
        <s v="24253-M0032"/>
        <s v="24253-M0034"/>
        <s v="20509-M0009"/>
        <s v="20509-M0008"/>
        <s v="20509-M0010"/>
        <s v="20509-M0021"/>
        <s v="20509-M0020"/>
        <s v="20509-M0022"/>
        <s v="20509-M0033"/>
        <s v="20509-M0032"/>
        <s v="20509-M0034"/>
        <s v="20510-M0009"/>
        <s v="20510-M0008"/>
        <s v="20510-M0010"/>
        <s v="20510-M0021"/>
        <s v="20510-M0020"/>
        <s v="20510-M0022"/>
        <s v="20510-M0033"/>
        <s v="20510-M0032"/>
        <s v="20510-M0034"/>
        <s v="20508-M0009"/>
        <s v="20508-M0008"/>
        <s v="20508-M0010"/>
        <s v="20508-M0021"/>
        <s v="20508-M0020"/>
        <s v="20508-M0022"/>
        <s v="20508-M0033"/>
        <s v="20508-M0032"/>
        <s v="20508-M0034"/>
        <s v="12798-M2-23"/>
        <s v="12798-M1-23"/>
        <s v="12798-M3-23"/>
        <s v="12798-M2-24"/>
        <s v="12798-M1-24"/>
        <s v="12798-M3-24"/>
        <s v="12798-M2-25"/>
        <s v="12798-M1-25"/>
        <s v="12798-M3-25"/>
        <s v="13883-M2952"/>
        <s v="13883-M2953"/>
        <s v="13883-M2954"/>
        <s v="13883-M2970"/>
        <s v="13883-M2971"/>
        <s v="13883-M2972"/>
        <s v="13883-M2979"/>
        <s v="13883-M2980"/>
        <s v="13883-M2981"/>
        <s v="13883-M3800"/>
        <s v="13883-M3801"/>
        <s v="13883-M3802"/>
        <s v="13883-M3818"/>
        <s v="13883-M3819"/>
        <s v="13883-M3820"/>
        <s v="13883-M3824"/>
        <s v="13883-M3825"/>
        <s v="13883-M3826"/>
        <s v="13883-M0009"/>
        <s v="13883-M0008"/>
        <s v="13883-M0010"/>
        <s v="13883-M0021"/>
        <s v="13883-M0020"/>
        <s v="13883-M0022"/>
        <s v="13883-M0033"/>
        <s v="13883-M0032"/>
        <s v="13883-M0034"/>
        <s v="11609-M2-23"/>
        <s v="11609-M1-23"/>
        <s v="11609-M3-23"/>
        <s v="11609-M2-24"/>
        <s v="11609-M1-24"/>
        <s v="11609-M3-24"/>
        <s v="11609-M2-25"/>
        <s v="11609-M1-25"/>
        <s v="11609-M3-25"/>
        <s v="13362-M2952"/>
        <s v="13362-M2953"/>
        <s v="13362-M2954"/>
        <s v="13362-M2970"/>
        <s v="13362-M2971"/>
        <s v="13362-M2972"/>
        <s v="13362-M2979"/>
        <s v="13362-M2980"/>
        <s v="13362-M2981"/>
        <s v="13362-M3800"/>
        <s v="13362-M3801"/>
        <s v="13362-M3802"/>
        <s v="13362-M3818"/>
        <s v="13362-M3819"/>
        <s v="13362-M3820"/>
        <s v="13362-M3824"/>
        <s v="13362-M3825"/>
        <s v="13362-M3826"/>
        <s v="13362-M0009"/>
        <s v="13362-M0008"/>
        <s v="13362-M0010"/>
        <s v="13362-M0021"/>
        <s v="13362-M0020"/>
        <s v="13362-M0022"/>
        <s v="13362-M0033"/>
        <s v="13362-M0032"/>
        <s v="13362-M0034"/>
        <s v="13362-M3728"/>
        <s v="13362-M3729"/>
        <s v="13362-M3730"/>
        <s v="13362-M3932"/>
        <s v="13362-M3941"/>
        <s v="13362-M3926"/>
        <s v="13362-M3980"/>
        <s v="13362-M3989"/>
        <s v="13362-M3974"/>
        <s v="12858-M2-23"/>
        <s v="12858-M1-23"/>
        <s v="12858-M3-23"/>
        <s v="12858-M2-24"/>
        <s v="12858-M1-24"/>
        <s v="12858-M3-24"/>
        <s v="12858-M2-25"/>
        <s v="12858-M1-25"/>
        <s v="12858-M3-25"/>
        <s v="13132-M2952"/>
        <s v="13132-M2953"/>
        <s v="13132-M2954"/>
        <s v="13132-M2970"/>
        <s v="13132-M2971"/>
        <s v="13132-M2972"/>
        <s v="13132-M2979"/>
        <s v="13132-M2980"/>
        <s v="13132-M2981"/>
        <s v="13132-M3800"/>
        <s v="13132-M3801"/>
        <s v="13132-M3802"/>
        <s v="13132-M3818"/>
        <s v="13132-M3819"/>
        <s v="13132-M3820"/>
        <s v="13132-M3824"/>
        <s v="13132-M3825"/>
        <s v="13132-M3826"/>
        <s v="13132-M0009"/>
        <s v="13132-M0008"/>
        <s v="13132-M0010"/>
        <s v="13132-M0021"/>
        <s v="13132-M0020"/>
        <s v="13132-M0022"/>
        <s v="13132-M0033"/>
        <s v="13132-M0032"/>
        <s v="13132-M0034"/>
        <s v="13880-M2-23"/>
        <s v="13880-M1-23"/>
        <s v="13880-M3-23"/>
        <s v="13880-M2-24"/>
        <s v="13880-M1-24"/>
        <s v="13880-M3-24"/>
        <s v="13880-M2-25"/>
        <s v="13880-M1-25"/>
        <s v="13880-M3-25"/>
        <s v="11479-M2952"/>
        <s v="11479-M2953"/>
        <s v="11479-M2954"/>
        <s v="11479-M2970"/>
        <s v="11479-M2971"/>
        <s v="11479-M2972"/>
        <s v="11479-M2979"/>
        <s v="11479-M2980"/>
        <s v="11479-M2981"/>
        <s v="11479-M3800"/>
        <s v="11479-M3801"/>
        <s v="11479-M3802"/>
        <s v="11479-M3818"/>
        <s v="11479-M3819"/>
        <s v="11479-M3820"/>
        <s v="11479-M3824"/>
        <s v="11479-M3825"/>
        <s v="11479-M3826"/>
        <s v="11479-M0009"/>
        <s v="11479-M0008"/>
        <s v="11479-M0010"/>
        <s v="11479-M0021"/>
        <s v="11479-M0020"/>
        <s v="11479-M0022"/>
        <s v="11479-M0033"/>
        <s v="11479-M0032"/>
        <s v="11479-M0034"/>
        <s v="14425-M2-23"/>
        <s v="14425-M1-23"/>
        <s v="14425-M3-23"/>
        <s v="14425-M2-24"/>
        <s v="14425-M1-24"/>
        <s v="14425-M3-24"/>
        <s v="14425-M2-25"/>
        <s v="14425-M1-25"/>
        <s v="14425-M3-25"/>
        <s v="13881-M2952"/>
        <s v="13881-M2953"/>
        <s v="13881-M2954"/>
        <s v="13881-M2970"/>
        <s v="13881-M2971"/>
        <s v="13881-M2972"/>
        <s v="13881-M2979"/>
        <s v="13881-M2980"/>
        <s v="13881-M2981"/>
        <s v="13881-M3800"/>
        <s v="13881-M3801"/>
        <s v="13881-M3802"/>
        <s v="13881-M3818"/>
        <s v="13881-M3819"/>
        <s v="13881-M3820"/>
        <s v="13881-M3824"/>
        <s v="13881-M3825"/>
        <s v="13881-M3826"/>
        <s v="13881-M0009"/>
        <s v="13881-M0008"/>
        <s v="13881-M0010"/>
        <s v="13881-M0021"/>
        <s v="13881-M0020"/>
        <s v="13881-M0022"/>
        <s v="13881-M0033"/>
        <s v="13881-M0032"/>
        <s v="13881-M0034"/>
        <s v="19326-M1" u="1"/>
        <s v="14722-M2-65" u="1"/>
        <s v="19712-M2-21" u="1"/>
        <s v="19732-M1-21" u="1"/>
        <s v="19706-M2" u="1"/>
        <s v="19726-M1" u="1"/>
        <s v="22194-M1-68" u="1"/>
        <s v="14722-M2-66" u="1"/>
        <s v="22254-M3-68" u="1"/>
        <s v="26409-M0032" u="1"/>
        <s v="19312-M2-23" u="1"/>
        <s v="19712-M2-22" u="1"/>
        <s v="19732-M1-22" u="1"/>
        <s v="22464-M3-60" u="1"/>
        <s v="22484-M2-60" u="1"/>
        <s v="22494-M1-68" u="1"/>
        <s v="26409-M0033" u="1"/>
        <s v="19312-M2-24" u="1"/>
        <s v="19712-M2-23" u="1"/>
        <s v="19732-M1-23" u="1"/>
        <s v="26909-M0032" u="1"/>
        <s v="22464-M3-61" u="1"/>
        <s v="22484-M2-61" u="1"/>
        <s v="14722-M2-68" u="1"/>
        <s v="26409-M0034" u="1"/>
        <s v="19312-M2-25" u="1"/>
        <s v="19712-M2-24" u="1"/>
        <s v="19732-M1-24" u="1"/>
        <s v="26909-M0033" u="1"/>
        <s v="22464-M3-62" u="1"/>
        <s v="22484-M2-62" u="1"/>
        <s v="19712-M2-25" u="1"/>
        <s v="19732-M1-25" u="1"/>
        <s v="26909-M0034" u="1"/>
        <s v="22464-M3-63" u="1"/>
        <s v="22484-M2-63" u="1"/>
        <s v="22230-M3" u="1"/>
        <s v="22250-M2" u="1"/>
        <s v="19712-M2-26" u="1"/>
        <s v="19732-M1-26" u="1"/>
        <s v="19022-M2-20" u="1"/>
        <s v="22470-M1" u="1"/>
        <s v="22464-M3-64" u="1"/>
        <s v="22484-M2-64" u="1"/>
        <s v="19022-M2-21" u="1"/>
        <s v="22464-M3-65" u="1"/>
        <s v="22484-M2-65" u="1"/>
        <s v="19016-M2" u="1"/>
        <s v="19712-M2-28" u="1"/>
        <s v="19722-M2-20" u="1"/>
        <s v="19732-M1-28" u="1"/>
        <s v="19742-M1-20" u="1"/>
        <s v="19022-M2-22" u="1"/>
        <s v="22464-M3-66" u="1"/>
        <s v="22484-M2-66" u="1"/>
        <s v="19436-M1" u="1"/>
        <s v="19722-M2-21" u="1"/>
        <s v="19742-M1-21" u="1"/>
        <s v="19022-M2-23" u="1"/>
        <s v="20307-M1-60" u="1"/>
        <s v="19716-M2" u="1"/>
        <s v="19736-M1" u="1"/>
        <s v="22194-M2-60" u="1"/>
        <s v="19722-M2-22" u="1"/>
        <s v="19742-M1-22" u="1"/>
        <s v="26519-M0032" u="1"/>
        <s v="19022-M2-24" u="1"/>
        <s v="22464-M3-68" u="1"/>
        <s v="22484-M2-68" u="1"/>
        <s v="22494-M2-60" u="1"/>
        <s v="20307-M1-61" u="1"/>
        <s v="22194-M2-61" u="1"/>
        <s v="19722-M2-23" u="1"/>
        <s v="19742-M1-23" u="1"/>
        <s v="20907-M1-60" u="1"/>
        <s v="26519-M0033" u="1"/>
        <s v="19022-M2-25" u="1"/>
        <s v="22494-M2-61" u="1"/>
        <s v="20307-M1-62" u="1"/>
        <s v="22194-M2-62" u="1"/>
        <s v="14722-M3-60" u="1"/>
        <s v="20007-M1-63" u="1"/>
        <s v="19722-M2-24" u="1"/>
        <s v="19742-M1-24" u="1"/>
        <s v="20907-M1-61" u="1"/>
        <s v="26519-M0034" u="1"/>
        <s v="22494-M2-62" u="1"/>
        <s v="20307-M1-63" u="1"/>
        <s v="22194-M2-63" u="1"/>
        <s v="14722-M3-61" u="1"/>
        <s v="19722-M2-25" u="1"/>
        <s v="19742-M1-25" u="1"/>
        <s v="20907-M1-62" u="1"/>
        <s v="22494-M2-63" u="1"/>
        <s v="20307-M1-64" u="1"/>
        <s v="22194-M2-64" u="1"/>
        <s v="14722-M3-62" u="1"/>
        <s v="22240-M3" u="1"/>
        <s v="19722-M2-26" u="1"/>
        <s v="19742-M1-26" u="1"/>
        <s v="20907-M1-63" u="1"/>
        <s v="22460-M2" u="1"/>
        <s v="22480-M1" u="1"/>
        <s v="22494-M2-64" u="1"/>
        <s v="20307-M1-65" u="1"/>
        <s v="22194-M2-65" u="1"/>
        <s v="14722-M3-63" u="1"/>
        <s v="20907-M1-64" u="1"/>
        <s v="22494-M2-65" u="1"/>
        <s v="20307-M1-66" u="1"/>
        <s v="22194-M2-66" u="1"/>
        <s v="14722-M3-64" u="1"/>
        <s v="19712-M3-20" u="1"/>
        <s v="19722-M2-28" u="1"/>
        <s v="19732-M2-20" u="1"/>
        <s v="19742-M1-28" u="1"/>
        <s v="20907-M1-65" u="1"/>
        <s v="22494-M2-66" u="1"/>
        <s v="19326-M2" u="1"/>
        <s v="14722-M3-65" u="1"/>
        <s v="19446-M1" u="1"/>
        <s v="19712-M3-21" u="1"/>
        <s v="19732-M2-21" u="1"/>
        <s v="20907-M1-66" u="1"/>
        <s v="20307-M1-68" u="1"/>
        <s v="19706-M3" u="1"/>
        <s v="19726-M2" u="1"/>
        <s v="19746-M1" u="1"/>
        <s v="22194-M2-68" u="1"/>
        <s v="14722-M3-66" u="1"/>
        <s v="19312-M3-23" u="1"/>
        <s v="19712-M3-22" u="1"/>
        <s v="19732-M2-22" u="1"/>
        <s v="14172-M1-60" u="1"/>
        <s v="22484-M3-60" u="1"/>
        <s v="22494-M2-68" u="1"/>
        <s v="19312-M3-24" u="1"/>
        <s v="19712-M3-23" u="1"/>
        <s v="19732-M2-23" u="1"/>
        <s v="20907-M1-68" u="1"/>
        <s v="14172-M1-61" u="1"/>
        <s v="22484-M3-61" u="1"/>
        <s v="14722-M3-68" u="1"/>
        <s v="20017-M1-63" u="1"/>
        <s v="19312-M3-25" u="1"/>
        <s v="19712-M3-24" u="1"/>
        <s v="19732-M2-24" u="1"/>
        <s v="14172-M1-62" u="1"/>
        <s v="22484-M3-62" u="1"/>
        <s v="19712-M3-25" u="1"/>
        <s v="19732-M2-25" u="1"/>
        <s v="14172-M1-63" u="1"/>
        <s v="22484-M3-63" u="1"/>
        <s v="22250-M3" u="1"/>
        <s v="19712-M3-26" u="1"/>
        <s v="19732-M2-26" u="1"/>
        <s v="14172-M1-64" u="1"/>
        <s v="19022-M3-20" u="1"/>
        <s v="22470-M2" u="1"/>
        <s v="22490-M1" u="1"/>
        <s v="22484-M3-64" u="1"/>
        <s v="14172-M1-65" u="1"/>
        <s v="19022-M3-21" u="1"/>
        <s v="22484-M3-65" u="1"/>
        <s v="19662-M1-20" u="1"/>
        <s v="19016-M3" u="1"/>
        <s v="19712-M3-28" u="1"/>
        <s v="19722-M3-20" u="1"/>
        <s v="19732-M2-28" u="1"/>
        <s v="19742-M2-20" u="1"/>
        <s v="14172-M1-66" u="1"/>
        <s v="19022-M3-22" u="1"/>
        <s v="22484-M3-66" u="1"/>
        <s v="19662-M1-21" u="1"/>
        <s v="19436-M2" u="1"/>
        <s v="19456-M1" u="1"/>
        <s v="19722-M3-21" u="1"/>
        <s v="19742-M2-21" u="1"/>
        <s v="19022-M3-23" u="1"/>
        <s v="20227-M1-60" u="1"/>
        <s v="20307-M2-60" u="1"/>
        <s v="20327-M1-60" u="1"/>
        <s v="19716-M3" u="1"/>
        <s v="19736-M2" u="1"/>
        <s v="22194-M3-60" u="1"/>
        <s v="19662-M1-22" u="1"/>
        <s v="26439-M0032" u="1"/>
        <s v="19722-M3-22" u="1"/>
        <s v="19742-M2-22" u="1"/>
        <s v="22301-M0008" u="1"/>
        <s v="26539-M0032" u="1"/>
        <s v="14172-M1-68" u="1"/>
        <s v="14182-M1-60" u="1"/>
        <s v="19022-M3-24" u="1"/>
        <s v="20227-M1-61" u="1"/>
        <s v="22401-M0008" u="1"/>
        <s v="22484-M3-68" u="1"/>
        <s v="22494-M3-60" u="1"/>
        <s v="26639-M0032" u="1"/>
        <s v="20307-M2-61" u="1"/>
        <s v="20327-M1-61" u="1"/>
        <s v="10854-M0008" u="1"/>
        <s v="22194-M3-61" u="1"/>
        <s v="19662-M1-23" u="1"/>
        <s v="26439-M0033" u="1"/>
        <s v="19722-M3-23" u="1"/>
        <s v="19742-M2-23" u="1"/>
        <s v="20907-M2-60" u="1"/>
        <s v="20927-M1-60" u="1"/>
        <s v="22301-M0009" u="1"/>
        <s v="26539-M0033" u="1"/>
        <s v="14182-M1-61" u="1"/>
        <s v="19022-M3-25" u="1"/>
        <s v="20227-M1-62" u="1"/>
        <s v="22401-M0009" u="1"/>
        <s v="22494-M3-61" u="1"/>
        <s v="26639-M0033" u="1"/>
        <s v="20307-M2-62" u="1"/>
        <s v="20327-M1-62" u="1"/>
        <s v="21339863-M1-25" u="1"/>
        <s v="10854-M0009" u="1"/>
        <s v="22194-M3-62" u="1"/>
        <s v="19662-M1-24" u="1"/>
        <s v="20007-M2-63" u="1"/>
        <s v="20027-M1-63" u="1"/>
        <s v="26439-M0034" u="1"/>
        <s v="19722-M3-24" u="1"/>
        <s v="19742-M2-24" u="1"/>
        <s v="20907-M2-61" u="1"/>
        <s v="20927-M1-61" u="1"/>
        <s v="21339873-M1-25" u="1"/>
        <s v="26539-M0034" u="1"/>
        <s v="14182-M1-62" u="1"/>
        <s v="20227-M1-63" u="1"/>
        <s v="22494-M3-62" u="1"/>
        <s v="26639-M0034" u="1"/>
        <s v="20307-M2-63" u="1"/>
        <s v="20327-M1-63" u="1"/>
        <s v="21339863-M2-25" u="1"/>
        <s v="22194-M3-63" u="1"/>
        <s v="19662-M1-25" u="1"/>
        <s v="20027-M1-64" u="1"/>
        <s v="19722-M3-25" u="1"/>
        <s v="19742-M2-25" u="1"/>
        <s v="20907-M2-62" u="1"/>
        <s v="20927-M1-62" u="1"/>
        <s v="21339873-M2-25" u="1"/>
        <s v="14182-M1-63" u="1"/>
        <s v="20227-M1-64" u="1"/>
        <s v="22494-M3-63" u="1"/>
        <s v="20307-M2-64" u="1"/>
        <s v="20327-M1-64" u="1"/>
        <s v="21339863-M3-25" u="1"/>
        <s v="22194-M3-64" u="1"/>
        <s v="19662-M1-26" u="1"/>
        <s v="20027-M1-65" u="1"/>
        <s v="19722-M3-26" u="1"/>
        <s v="19742-M2-26" u="1"/>
        <s v="20907-M2-63" u="1"/>
        <s v="20927-M1-63" u="1"/>
        <s v="21339873-M3-25" u="1"/>
        <s v="14182-M1-64" u="1"/>
        <s v="20227-M1-65" u="1"/>
        <s v="22460-M3" u="1"/>
        <s v="22480-M2" u="1"/>
        <s v="22494-M3-64" u="1"/>
        <s v="20307-M2-65" u="1"/>
        <s v="20327-M1-65" u="1"/>
        <s v="22194-M3-65" u="1"/>
        <s v="20907-M2-64" u="1"/>
        <s v="20927-M1-64" u="1"/>
        <s v="14182-M1-65" u="1"/>
        <s v="20227-M1-66" u="1"/>
        <s v="22494-M3-65" u="1"/>
        <s v="20307-M2-66" u="1"/>
        <s v="20327-M1-66" u="1"/>
        <s v="22194-M3-66" u="1"/>
        <s v="19662-M1-28" u="1"/>
        <s v="19672-M1-20" u="1"/>
        <s v="19722-M3-28" u="1"/>
        <s v="19732-M3-20" u="1"/>
        <s v="19742-M2-28" u="1"/>
        <s v="20907-M2-65" u="1"/>
        <s v="20927-M1-65" u="1"/>
        <s v="14182-M1-66" u="1"/>
        <s v="22494-M3-66" u="1"/>
        <s v="19326-M3" u="1"/>
        <s v="19672-M1-21" u="1"/>
        <s v="19446-M2" u="1"/>
        <s v="19732-M3-21" u="1"/>
        <s v="20907-M2-66" u="1"/>
        <s v="20927-M1-66" u="1"/>
        <s v="20227-M1-68" u="1"/>
        <s v="20237-M1-60" u="1"/>
        <s v="19666-M1" u="1"/>
        <s v="20307-M2-68" u="1"/>
        <s v="20327-M1-68" u="1"/>
        <s v="22111-M0008" u="1"/>
        <s v="19726-M3" u="1"/>
        <s v="19746-M2" u="1"/>
        <s v="22194-M3-68" u="1"/>
        <s v="19672-M1-22" u="1"/>
        <s v="19732-M3-22" u="1"/>
        <s v="22311-M0008" u="1"/>
        <s v="14172-M2-60" u="1"/>
        <s v="14182-M1-68" u="1"/>
        <s v="20237-M1-61" u="1"/>
        <s v="22494-M3-68" u="1"/>
        <s v="26649-M0032" u="1"/>
        <s v="22111-M0009" u="1"/>
        <s v="26749-M0032" u="1"/>
        <s v="19672-M1-23" u="1"/>
        <s v="19732-M3-23" u="1"/>
        <s v="20907-M2-68" u="1"/>
        <s v="20927-M1-68" u="1"/>
        <s v="20937-M1-60" u="1"/>
        <s v="22311-M0009" u="1"/>
        <s v="14172-M2-61" u="1"/>
        <s v="20237-M1-62" u="1"/>
        <s v="26649-M0033" u="1"/>
        <s v="26749-M0033" u="1"/>
        <s v="19672-M1-24" u="1"/>
        <s v="20017-M2-63" u="1"/>
        <s v="19732-M3-24" u="1"/>
        <s v="20937-M1-61" u="1"/>
        <s v="14172-M2-62" u="1"/>
        <s v="20237-M1-63" u="1"/>
        <s v="26649-M0034" u="1"/>
        <s v="26749-M0034" u="1"/>
        <s v="19672-M1-25" u="1"/>
        <s v="19732-M3-25" u="1"/>
        <s v="20937-M1-62" u="1"/>
        <s v="27829-M0008" u="1"/>
        <s v="14172-M2-63" u="1"/>
        <s v="20237-M1-64" u="1"/>
        <s v="20303-M1" u="1"/>
        <s v="19672-M1-26" u="1"/>
        <s v="20503-M1" u="1"/>
        <s v="19732-M3-26" u="1"/>
        <s v="20937-M1-63" u="1"/>
        <s v="27829-M0009" u="1"/>
        <s v="14172-M2-64" u="1"/>
        <s v="20237-M1-65" u="1"/>
        <s v="22470-M3" u="1"/>
        <s v="22490-M2" u="1"/>
        <s v="19705-M1-70" u="1"/>
        <s v="20903-M1" u="1"/>
        <s v="20937-M1-64" u="1"/>
        <s v="14172-M2-65" u="1"/>
        <s v="20237-M1-66" u="1"/>
        <s v="19662-M2-20" u="1"/>
        <s v="19672-M1-28" u="1"/>
        <s v="19682-M1-20" u="1"/>
        <s v="19705-M1-71" u="1"/>
        <s v="19732-M3-28" u="1"/>
        <s v="19742-M3-20" u="1"/>
        <s v="20937-M1-65" u="1"/>
        <s v="14172-M2-66" u="1"/>
        <s v="26649-M0038" u="1"/>
        <s v="19662-M2-21" u="1"/>
        <s v="19682-M1-21" u="1"/>
        <s v="19436-M3" u="1"/>
        <s v="19456-M2" u="1"/>
        <s v="19305-M1-73" u="1"/>
        <s v="19705-M1-72" u="1"/>
        <s v="19742-M3-21" u="1"/>
        <s v="20937-M1-66" u="1"/>
        <s v="20227-M2-60" u="1"/>
        <s v="20237-M1-68" u="1"/>
        <s v="22021-M0008" u="1"/>
        <s v="19676-M1" u="1"/>
        <s v="26649-M0039" u="1"/>
        <s v="20307-M3-60" u="1"/>
        <s v="20327-M2-60" u="1"/>
        <s v="22121-M0008" u="1"/>
        <s v="19736-M3" u="1"/>
        <s v="19662-M2-22" u="1"/>
        <s v="19682-M1-22" u="1"/>
        <s v="19305-M1-74" u="1"/>
        <s v="19705-M1-73" u="1"/>
        <s v="19742-M3-22" u="1"/>
        <s v="26559-M0032" u="1"/>
        <s v="14172-M2-68" u="1"/>
        <s v="14182-M2-60" u="1"/>
        <s v="20227-M2-61" u="1"/>
        <s v="22021-M0009" u="1"/>
        <s v="22421-M0008" u="1"/>
        <s v="20307-M3-61" u="1"/>
        <s v="20327-M2-61" u="1"/>
        <s v="22121-M0009" u="1"/>
        <s v="19662-M2-23" u="1"/>
        <s v="19682-M1-23" u="1"/>
        <s v="19305-M1-75" u="1"/>
        <s v="19705-M1-74" u="1"/>
        <s v="19742-M3-23" u="1"/>
        <s v="20907-M3-60" u="1"/>
        <s v="20927-M2-60" u="1"/>
        <s v="20937-M1-68" u="1"/>
        <s v="26559-M0033" u="1"/>
        <s v="14182-M2-61" u="1"/>
        <s v="20227-M2-62" u="1"/>
        <s v="22421-M0009" u="1"/>
        <s v="20307-M3-62" u="1"/>
        <s v="20327-M2-62" u="1"/>
        <s v="19662-M2-24" u="1"/>
        <s v="19682-M1-24" u="1"/>
        <s v="20007-M3-63" u="1"/>
        <s v="20027-M2-63" u="1"/>
        <s v="19705-M1-75" u="1"/>
        <s v="19742-M3-24" u="1"/>
        <s v="20907-M3-61" u="1"/>
        <s v="20927-M2-61" u="1"/>
        <s v="26559-M0034" u="1"/>
        <s v="14182-M2-62" u="1"/>
        <s v="20227-M2-63" u="1"/>
        <s v="20307-M3-63" u="1"/>
        <s v="20327-M2-63" u="1"/>
        <s v="19662-M2-25" u="1"/>
        <s v="19682-M1-25" u="1"/>
        <s v="20027-M2-64" u="1"/>
        <s v="19705-M1-76" u="1"/>
        <s v="19742-M3-25" u="1"/>
        <s v="20907-M3-62" u="1"/>
        <s v="20927-M2-62" u="1"/>
        <s v="14182-M2-63" u="1"/>
        <s v="20227-M2-64" u="1"/>
        <s v="27939-M0008" u="1"/>
        <s v="20313-M1" u="1"/>
        <s v="20307-M3-64" u="1"/>
        <s v="20327-M2-64" u="1"/>
        <s v="19662-M2-26" u="1"/>
        <s v="19682-M1-26" u="1"/>
        <s v="20027-M2-65" u="1"/>
        <s v="19742-M3-26" u="1"/>
        <s v="20907-M3-63" u="1"/>
        <s v="20927-M2-63" u="1"/>
        <s v="14182-M2-64" u="1"/>
        <s v="20227-M2-65" u="1"/>
        <s v="22480-M3" u="1"/>
        <s v="27939-M0009" u="1"/>
        <s v="20307-M3-65" u="1"/>
        <s v="20327-M2-65" u="1"/>
        <s v="19705-M1-78" u="1"/>
        <s v="19715-M1-70" u="1"/>
        <s v="20907-M3-64" u="1"/>
        <s v="20927-M2-64" u="1"/>
        <s v="14182-M2-65" u="1"/>
        <s v="20227-M2-66" u="1"/>
        <s v="20307-M3-66" u="1"/>
        <s v="20327-M2-66" u="1"/>
        <s v="19662-M2-28" u="1"/>
        <s v="19672-M2-20" u="1"/>
        <s v="19682-M1-28" u="1"/>
        <s v="19692-M1-20" u="1"/>
        <s v="19715-M1-71" u="1"/>
        <s v="19742-M3-28" u="1"/>
        <s v="20907-M3-65" u="1"/>
        <s v="20927-M2-65" u="1"/>
        <s v="14182-M2-66" u="1"/>
        <s v="21651-M0032" u="1"/>
        <s v="19672-M2-21" u="1"/>
        <s v="19692-M1-21" u="1"/>
        <s v="19446-M3" u="1"/>
        <s v="19315-M1-73" u="1"/>
        <s v="19715-M1-72" u="1"/>
        <s v="20907-M3-66" u="1"/>
        <s v="20927-M2-66" u="1"/>
        <s v="20227-M2-68" u="1"/>
        <s v="20237-M2-60" u="1"/>
        <s v="20257-M1-60" u="1"/>
        <s v="22031-M0008" u="1"/>
        <s v="19666-M2" u="1"/>
        <s v="19686-M1" u="1"/>
        <s v="20307-M3-68" u="1"/>
        <s v="20327-M2-68" u="1"/>
        <s v="21651-M0033" u="1"/>
        <s v="22131-M0008" u="1"/>
        <s v="19746-M3" u="1"/>
        <s v="19672-M2-22" u="1"/>
        <s v="19692-M1-22" u="1"/>
        <s v="19315-M1-74" u="1"/>
        <s v="19715-M1-73" u="1"/>
        <s v="14172-M3-60" u="1"/>
        <s v="14182-M2-68" u="1"/>
        <s v="20237-M2-61" u="1"/>
        <s v="20257-M1-61" u="1"/>
        <s v="22031-M0009" u="1"/>
        <s v="22431-M0008" u="1"/>
        <s v="21651-M0034" u="1"/>
        <s v="22131-M0009" u="1"/>
        <s v="19672-M2-23" u="1"/>
        <s v="19692-M1-23" u="1"/>
        <s v="19315-M1-75" u="1"/>
        <s v="19715-M1-74" u="1"/>
        <s v="20907-M3-68" u="1"/>
        <s v="20927-M2-68" u="1"/>
        <s v="20937-M2-60" u="1"/>
        <s v="14172-M3-61" u="1"/>
        <s v="20237-M2-62" u="1"/>
        <s v="20257-M1-62" u="1"/>
        <s v="22431-M0009" u="1"/>
        <s v="19992-M1-23" u="1"/>
        <s v="19672-M2-24" u="1"/>
        <s v="19692-M1-24" u="1"/>
        <s v="20017-M3-63" u="1"/>
        <s v="19715-M1-75" u="1"/>
        <s v="20937-M2-61" u="1"/>
        <s v="14172-M3-62" u="1"/>
        <s v="20237-M2-63" u="1"/>
        <s v="20257-M1-63" u="1"/>
        <s v="19992-M1-24" u="1"/>
        <s v="19672-M2-25" u="1"/>
        <s v="19692-M1-25" u="1"/>
        <s v="19715-M1-76" u="1"/>
        <s v="20937-M2-62" u="1"/>
        <s v="27849-M0008" u="1"/>
        <s v="20223-M1" u="1"/>
        <s v="14172-M3-63" u="1"/>
        <s v="20237-M2-64" u="1"/>
        <s v="20257-M1-64" u="1"/>
        <s v="27949-M0008" u="1"/>
        <s v="20303-M2" u="1"/>
        <s v="20323-M1" u="1"/>
        <s v="19992-M1-25" u="1"/>
        <s v="19672-M2-26" u="1"/>
        <s v="19692-M1-26" u="1"/>
        <s v="20503-M2" u="1"/>
        <s v="20937-M2-63" u="1"/>
        <s v="27849-M0009" u="1"/>
        <s v="14172-M3-64" u="1"/>
        <s v="20237-M2-65" u="1"/>
        <s v="20257-M1-65" u="1"/>
        <s v="22490-M3" u="1"/>
        <s v="27949-M0009" u="1"/>
        <s v="19705-M2-70" u="1"/>
        <s v="19715-M1-78" u="1"/>
        <s v="19725-M1-70" u="1"/>
        <s v="20903-M2" u="1"/>
        <s v="20923-M1" u="1"/>
        <s v="20937-M2-64" u="1"/>
        <s v="14172-M3-65" u="1"/>
        <s v="20237-M2-66" u="1"/>
        <s v="20257-M1-66" u="1"/>
        <s v="19662-M3-20" u="1"/>
        <s v="19672-M2-28" u="1"/>
        <s v="19682-M2-20" u="1"/>
        <s v="19692-M1-28" u="1"/>
        <s v="19705-M2-71" u="1"/>
        <s v="19725-M1-71" u="1"/>
        <s v="20937-M2-65" u="1"/>
        <s v="14172-M3-66" u="1"/>
        <s v="19662-M3-21" u="1"/>
        <s v="19682-M2-21" u="1"/>
        <s v="19456-M3" u="1"/>
        <s v="19305-M2-73" u="1"/>
        <s v="19705-M2-72" u="1"/>
        <s v="19725-M1-72" u="1"/>
        <s v="20937-M2-66" u="1"/>
        <s v="20227-M3-60" u="1"/>
        <s v="20237-M2-68" u="1"/>
        <s v="20257-M1-68" u="1"/>
        <s v="20267-M1-60" u="1"/>
        <s v="22041-M0008" u="1"/>
        <s v="19676-M2" u="1"/>
        <s v="19696-M1" u="1"/>
        <s v="20327-M3-60" u="1"/>
        <s v="19662-M3-22" u="1"/>
        <s v="19682-M2-22" u="1"/>
        <s v="19305-M2-74" u="1"/>
        <s v="19705-M2-73" u="1"/>
        <s v="19725-M1-73" u="1"/>
        <s v="22341-M0008" u="1"/>
        <s v="14172-M3-68" u="1"/>
        <s v="14182-M3-60" u="1"/>
        <s v="20227-M3-61" u="1"/>
        <s v="20267-M1-61" u="1"/>
        <s v="22041-M0009" u="1"/>
        <s v="22441-M0008" u="1"/>
        <s v="20327-M3-61" u="1"/>
        <s v="26779-M0032" u="1"/>
        <s v="19662-M3-23" u="1"/>
        <s v="19682-M2-23" u="1"/>
        <s v="19305-M2-75" u="1"/>
        <s v="19705-M2-74" u="1"/>
        <s v="19725-M1-74" u="1"/>
        <s v="20927-M3-60" u="1"/>
        <s v="20937-M2-68" u="1"/>
        <s v="22341-M0009" u="1"/>
        <s v="14182-M3-61" u="1"/>
        <s v="20227-M3-62" u="1"/>
        <s v="20267-M1-62" u="1"/>
        <s v="22441-M0009" u="1"/>
        <s v="20327-M3-62" u="1"/>
        <s v="26779-M0033" u="1"/>
        <s v="19662-M3-24" u="1"/>
        <s v="19682-M2-24" u="1"/>
        <s v="20027-M3-63" u="1"/>
        <s v="19705-M2-75" u="1"/>
        <s v="19725-M1-75" u="1"/>
        <s v="20927-M3-61" u="1"/>
        <s v="14182-M3-62" u="1"/>
        <s v="20227-M3-63" u="1"/>
        <s v="20267-M1-63" u="1"/>
        <s v="20327-M3-63" u="1"/>
        <s v="26779-M0034" u="1"/>
        <s v="19662-M3-25" u="1"/>
        <s v="19682-M2-25" u="1"/>
        <s v="20027-M3-64" u="1"/>
        <s v="19705-M2-76" u="1"/>
        <s v="19725-M1-76" u="1"/>
        <s v="27759-M0008" u="1"/>
        <s v="19507-M0008" u="1"/>
        <s v="20927-M3-62" u="1"/>
        <s v="20233-M1" u="1"/>
        <s v="14182-M3-63" u="1"/>
        <s v="19607-M0008" u="1"/>
        <s v="20227-M3-64" u="1"/>
        <s v="20267-M1-64" u="1"/>
        <s v="20313-M2" u="1"/>
        <s v="20327-M3-64" u="1"/>
        <s v="19662-M3-26" u="1"/>
        <s v="19682-M2-26" u="1"/>
        <s v="20027-M3-65" u="1"/>
        <s v="27759-M0009" u="1"/>
        <s v="19507-M0009" u="1"/>
        <s v="20927-M3-63" u="1"/>
        <s v="14182-M3-64" u="1"/>
        <s v="19607-M0009" u="1"/>
        <s v="20227-M3-65" u="1"/>
        <s v="20267-M1-65" u="1"/>
        <s v="20327-M3-65" u="1"/>
        <s v="19705-M2-78" u="1"/>
        <s v="19715-M2-70" u="1"/>
        <s v="19725-M1-78" u="1"/>
        <s v="19735-M1-70" u="1"/>
        <s v="20933-M1" u="1"/>
        <s v="20927-M3-64" u="1"/>
        <s v="14182-M3-65" u="1"/>
        <s v="20227-M3-66" u="1"/>
        <s v="20267-M1-66" u="1"/>
        <s v="20327-M3-66" u="1"/>
        <s v="19662-M3-28" u="1"/>
        <s v="19672-M3-20" u="1"/>
        <s v="19682-M2-28" u="1"/>
        <s v="19692-M2-20" u="1"/>
        <s v="19715-M2-71" u="1"/>
        <s v="19735-M1-71" u="1"/>
        <s v="20927-M3-65" u="1"/>
        <s v="14182-M3-66" u="1"/>
        <s v="19672-M3-21" u="1"/>
        <s v="19692-M2-21" u="1"/>
        <s v="11388-M3650" u="1"/>
        <s v="19315-M2-73" u="1"/>
        <s v="19715-M2-72" u="1"/>
        <s v="19735-M1-72" u="1"/>
        <s v="20927-M3-66" u="1"/>
        <s v="20227-M3-68" u="1"/>
        <s v="20237-M3-60" u="1"/>
        <s v="20257-M2-60" u="1"/>
        <s v="20267-M1-68" u="1"/>
        <s v="20277-M1-60" u="1"/>
        <s v="19666-M3" u="1"/>
        <s v="19686-M2" u="1"/>
        <s v="20327-M3-68" u="1"/>
        <s v="19672-M3-22" u="1"/>
        <s v="19692-M2-22" u="1"/>
        <s v="11388-M3651" u="1"/>
        <s v="19315-M2-74" u="1"/>
        <s v="19715-M2-73" u="1"/>
        <s v="19735-M1-73" u="1"/>
        <s v="26589-M0032" u="1"/>
        <s v="14182-M3-68" u="1"/>
        <s v="20237-M3-61" u="1"/>
        <s v="20257-M2-61" u="1"/>
        <s v="20277-M1-61" u="1"/>
        <s v="26789-M0032" u="1"/>
        <s v="19672-M3-23" u="1"/>
        <s v="19692-M2-23" u="1"/>
        <s v="11388-M3652" u="1"/>
        <s v="19315-M2-75" u="1"/>
        <s v="19715-M2-74" u="1"/>
        <s v="19735-M1-74" u="1"/>
        <s v="20927-M3-68" u="1"/>
        <s v="20937-M3-60" u="1"/>
        <s v="26589-M0033" u="1"/>
        <s v="20237-M3-62" u="1"/>
        <s v="20257-M2-62" u="1"/>
        <s v="20277-M1-62" u="1"/>
        <s v="19992-M2-23" u="1"/>
        <s v="26789-M0033" u="1"/>
        <s v="19672-M3-24" u="1"/>
        <s v="19692-M2-24" u="1"/>
        <s v="19715-M2-75" u="1"/>
        <s v="19735-M1-75" u="1"/>
        <s v="20937-M3-61" u="1"/>
        <s v="26589-M0034" u="1"/>
        <s v="20237-M3-63" u="1"/>
        <s v="20257-M2-63" u="1"/>
        <s v="20277-M1-63" u="1"/>
        <s v="19992-M2-24" u="1"/>
        <s v="26789-M0034" u="1"/>
        <s v="19672-M3-25" u="1"/>
        <s v="19692-M2-25" u="1"/>
        <s v="19715-M2-76" u="1"/>
        <s v="19735-M1-76" u="1"/>
        <s v="19517-M0008" u="1"/>
        <s v="20937-M3-62" u="1"/>
        <s v="27869-M0008" u="1"/>
        <s v="20223-M2" u="1"/>
        <s v="19617-M0008" u="1"/>
        <s v="20237-M3-64" u="1"/>
        <s v="20257-M2-64" u="1"/>
        <s v="20277-M1-64" u="1"/>
        <s v="20303-M3" u="1"/>
        <s v="20323-M2" u="1"/>
        <s v="19992-M2-25" u="1"/>
        <s v="19672-M3-26" u="1"/>
        <s v="19692-M2-26" u="1"/>
        <s v="20503-M3" u="1"/>
        <s v="19517-M0009" u="1"/>
        <s v="20937-M3-63" u="1"/>
        <s v="27869-M0009" u="1"/>
        <s v="19617-M0009" u="1"/>
        <s v="20237-M3-65" u="1"/>
        <s v="20257-M2-65" u="1"/>
        <s v="20277-M1-65" u="1"/>
        <s v="19705-M3-70" u="1"/>
        <s v="19715-M2-78" u="1"/>
        <s v="19725-M2-70" u="1"/>
        <s v="19735-M1-78" u="1"/>
        <s v="19745-M1-70" u="1"/>
        <s v="20903-M3" u="1"/>
        <s v="20923-M2" u="1"/>
        <s v="20943-M1" u="1"/>
        <s v="20937-M3-64" u="1"/>
        <s v="20237-M3-66" u="1"/>
        <s v="20257-M2-66" u="1"/>
        <s v="20277-M1-66" u="1"/>
        <s v="19672-M3-28" u="1"/>
        <s v="19682-M3-20" u="1"/>
        <s v="19692-M2-28" u="1"/>
        <s v="19705-M3-71" u="1"/>
        <s v="19725-M2-71" u="1"/>
        <s v="19745-M1-71" u="1"/>
        <s v="20937-M3-65" u="1"/>
        <s v="19682-M3-21" u="1"/>
        <s v="21367-M1-33" u="1"/>
        <s v="19305-M3-73" u="1"/>
        <s v="19705-M3-72" u="1"/>
        <s v="19725-M2-72" u="1"/>
        <s v="19745-M1-72" u="1"/>
        <s v="20937-M3-66" u="1"/>
        <s v="20237-M3-68" u="1"/>
        <s v="20257-M2-68" u="1"/>
        <s v="20267-M2-60" u="1"/>
        <s v="20277-M1-68" u="1"/>
        <s v="20287-M1-60" u="1"/>
        <s v="22061-M0008" u="1"/>
        <s v="19676-M3" u="1"/>
        <s v="19696-M2" u="1"/>
        <s v="22161-M0008" u="1"/>
        <s v="19682-M3-22" u="1"/>
        <s v="21367-M1-34" u="1"/>
        <s v="22261-M0008" u="1"/>
        <s v="19305-M3-74" u="1"/>
        <s v="19705-M3-73" u="1"/>
        <s v="19725-M2-73" u="1"/>
        <s v="19745-M1-73" u="1"/>
        <s v="22361-M0008" u="1"/>
        <s v="20267-M2-61" u="1"/>
        <s v="20287-M1-61" u="1"/>
        <s v="22061-M0009" u="1"/>
        <s v="22161-M0009" u="1"/>
        <s v="19682-M3-23" u="1"/>
        <s v="21367-M1-35" u="1"/>
        <s v="22261-M0009" u="1"/>
        <s v="19305-M3-75" u="1"/>
        <s v="19705-M3-74" u="1"/>
        <s v="19725-M2-74" u="1"/>
        <s v="19745-M1-74" u="1"/>
        <s v="20937-M3-68" u="1"/>
        <s v="22361-M0009" u="1"/>
        <s v="20267-M2-62" u="1"/>
        <s v="20287-M1-62" u="1"/>
        <s v="23289-M0010" u="1"/>
        <s v="19682-M3-24" u="1"/>
        <s v="19705-M3-75" u="1"/>
        <s v="19725-M2-75" u="1"/>
        <s v="19745-M1-75" u="1"/>
        <s v="20267-M2-63" u="1"/>
        <s v="20287-M1-63" u="1"/>
        <s v="19682-M3-25" u="1"/>
        <s v="19705-M3-76" u="1"/>
        <s v="19725-M2-76" u="1"/>
        <s v="19745-M1-76" u="1"/>
        <s v="19527-M0008" u="1"/>
        <s v="27879-M0008" u="1"/>
        <s v="20233-M2" u="1"/>
        <s v="20253-M1" u="1"/>
        <s v="19627-M0008" u="1"/>
        <s v="20267-M2-64" u="1"/>
        <s v="20287-M1-64" u="1"/>
        <s v="20313-M3" u="1"/>
        <s v="19682-M3-26" u="1"/>
        <s v="19527-M0009" u="1"/>
        <s v="27879-M0009" u="1"/>
        <s v="19627-M0009" u="1"/>
        <s v="20267-M2-65" u="1"/>
        <s v="20287-M1-65" u="1"/>
        <s v="12501-M1" u="1"/>
        <s v="19705-M3-78" u="1"/>
        <s v="19715-M3-70" u="1"/>
        <s v="19725-M2-78" u="1"/>
        <s v="19735-M2-70" u="1"/>
        <s v="19745-M1-78" u="1"/>
        <s v="20933-M2" u="1"/>
        <s v="20267-M2-66" u="1"/>
        <s v="20287-M1-66" u="1"/>
        <s v="17725-M1-20" u="1"/>
        <s v="19682-M3-28" u="1"/>
        <s v="19692-M3-20" u="1"/>
        <s v="19715-M3-71" u="1"/>
        <s v="19735-M2-71" u="1"/>
        <s v="17725-M1-21" u="1"/>
        <s v="19692-M3-21" u="1"/>
        <s v="19315-M3-73" u="1"/>
        <s v="19715-M3-72" u="1"/>
        <s v="19735-M2-72" u="1"/>
        <s v="20257-M3-60" u="1"/>
        <s v="20267-M2-68" u="1"/>
        <s v="20277-M2-60" u="1"/>
        <s v="20287-M1-68" u="1"/>
        <s v="20297-M1-60" u="1"/>
        <s v="22071-M0008" u="1"/>
        <s v="19686-M3" u="1"/>
        <s v="17725-M1-22" u="1"/>
        <s v="22171-M0008" u="1"/>
        <s v="19692-M3-22" u="1"/>
        <s v="22271-M0008" u="1"/>
        <s v="19315-M3-74" u="1"/>
        <s v="19715-M3-73" u="1"/>
        <s v="19735-M2-73" u="1"/>
        <s v="22371-M0008" u="1"/>
        <s v="20257-M3-61" u="1"/>
        <s v="20277-M2-61" u="1"/>
        <s v="20297-M1-61" u="1"/>
        <s v="22071-M0009" u="1"/>
        <s v="17725-M1-23" u="1"/>
        <s v="22171-M0009" u="1"/>
        <s v="19692-M3-23" u="1"/>
        <s v="22271-M0009" u="1"/>
        <s v="19315-M3-75" u="1"/>
        <s v="19715-M3-74" u="1"/>
        <s v="19735-M2-74" u="1"/>
        <s v="22371-M0009" u="1"/>
        <s v="20257-M3-62" u="1"/>
        <s v="20277-M2-62" u="1"/>
        <s v="20297-M1-62" u="1"/>
        <s v="17725-M1-24" u="1"/>
        <s v="19992-M3-23" u="1"/>
        <s v="19692-M3-24" u="1"/>
        <s v="19715-M3-75" u="1"/>
        <s v="19735-M2-75" u="1"/>
        <s v="20257-M3-63" u="1"/>
        <s v="20277-M2-63" u="1"/>
        <s v="20297-M1-63" u="1"/>
        <s v="17725-M1-25" u="1"/>
        <s v="19992-M3-24" u="1"/>
        <s v="19692-M3-25" u="1"/>
        <s v="19715-M3-76" u="1"/>
        <s v="19735-M2-76" u="1"/>
        <s v="19537-M0008" u="1"/>
        <s v="20223-M3" u="1"/>
        <s v="20263-M1" u="1"/>
        <s v="19637-M0008" u="1"/>
        <s v="20257-M3-64" u="1"/>
        <s v="20277-M2-64" u="1"/>
        <s v="20297-M1-64" u="1"/>
        <s v="20323-M3" u="1"/>
        <s v="19992-M3-25" u="1"/>
        <s v="19692-M3-26" u="1"/>
        <s v="19537-M0009" u="1"/>
        <s v="19637-M0009" u="1"/>
        <s v="20257-M3-65" u="1"/>
        <s v="20277-M2-65" u="1"/>
        <s v="20297-M1-65" u="1"/>
        <s v="19665-M1-70" u="1"/>
        <s v="19715-M3-78" u="1"/>
        <s v="19725-M3-70" u="1"/>
        <s v="19735-M2-78" u="1"/>
        <s v="19745-M2-70" u="1"/>
        <s v="20923-M3" u="1"/>
        <s v="20943-M2" u="1"/>
        <s v="20257-M3-66" u="1"/>
        <s v="20277-M2-66" u="1"/>
        <s v="20297-M1-66" u="1"/>
        <s v="19665-M1-71" u="1"/>
        <s v="19692-M3-28" u="1"/>
        <s v="19725-M3-71" u="1"/>
        <s v="19745-M2-71" u="1"/>
        <s v="19665-M1-72" u="1"/>
        <s v="21367-M2-33" u="1"/>
        <s v="19725-M3-72" u="1"/>
        <s v="19745-M2-72" u="1"/>
        <s v="20257-M3-68" u="1"/>
        <s v="20267-M3-60" u="1"/>
        <s v="20277-M2-68" u="1"/>
        <s v="20287-M2-60" u="1"/>
        <s v="20297-M1-68" u="1"/>
        <s v="19696-M3" u="1"/>
        <s v="22181-M0008" u="1"/>
        <s v="19665-M1-73" u="1"/>
        <s v="21367-M2-34" u="1"/>
        <s v="22281-M0008" u="1"/>
        <s v="12255-M1-60" u="1"/>
        <s v="19725-M3-73" u="1"/>
        <s v="19745-M2-73" u="1"/>
        <s v="22381-M0008" u="1"/>
        <s v="20267-M3-61" u="1"/>
        <s v="20287-M2-61" u="1"/>
        <s v="22181-M0009" u="1"/>
        <s v="19665-M1-74" u="1"/>
        <s v="20302-M1-70" u="1"/>
        <s v="21367-M2-35" u="1"/>
        <s v="22281-M0009" u="1"/>
        <s v="12255-M1-61" u="1"/>
        <s v="19725-M3-74" u="1"/>
        <s v="19745-M2-74" u="1"/>
        <s v="22381-M0009" u="1"/>
        <s v="20267-M3-62" u="1"/>
        <s v="20287-M2-62" u="1"/>
        <s v="12855-M1-60" u="1"/>
        <s v="19665-M1-75" u="1"/>
        <s v="20302-M1-71" u="1"/>
        <s v="12255-M1-62" u="1"/>
        <s v="19725-M3-75" u="1"/>
        <s v="19745-M2-75" u="1"/>
        <s v="20267-M3-63" u="1"/>
        <s v="20287-M2-63" u="1"/>
        <s v="20902-M1-70" u="1"/>
        <s v="12855-M1-61" u="1"/>
        <s v="19665-M1-76" u="1"/>
        <s v="20302-M1-72" u="1"/>
        <s v="12255-M1-63" u="1"/>
        <s v="19725-M3-76" u="1"/>
        <s v="19745-M2-76" u="1"/>
        <s v="19547-M0008" u="1"/>
        <s v="20002-M1-73" u="1"/>
        <s v="27899-M0008" u="1"/>
        <s v="20233-M3" u="1"/>
        <s v="20253-M2" u="1"/>
        <s v="20273-M1" u="1"/>
        <s v="19647-M0008" u="1"/>
        <s v="20267-M3-64" u="1"/>
        <s v="20287-M2-64" u="1"/>
        <s v="20902-M1-71" u="1"/>
        <s v="12021-M1" u="1"/>
        <s v="12855-M1-62" u="1"/>
        <s v="20302-M1-73" u="1"/>
        <s v="12255-M1-64" u="1"/>
        <s v="19547-M0009" u="1"/>
        <s v="20002-M1-74" u="1"/>
        <s v="27899-M0009" u="1"/>
        <s v="19647-M0009" u="1"/>
        <s v="20267-M3-65" u="1"/>
        <s v="20287-M2-65" u="1"/>
        <s v="20902-M1-72" u="1"/>
        <s v="12855-M1-63" u="1"/>
        <s v="27804-M0010" u="1"/>
        <s v="12501-M2" u="1"/>
        <s v="19665-M1-78" u="1"/>
        <s v="19675-M1-70" u="1"/>
        <s v="20302-M1-74" u="1"/>
        <s v="12255-M1-65" u="1"/>
        <s v="19725-M3-78" u="1"/>
        <s v="19735-M3-70" u="1"/>
        <s v="19745-M2-78" u="1"/>
        <s v="20933-M3" u="1"/>
        <s v="20002-M1-75" u="1"/>
        <s v="20267-M3-66" u="1"/>
        <s v="20287-M2-66" u="1"/>
        <s v="20902-M1-73" u="1"/>
        <s v="12855-M1-64" u="1"/>
        <s v="17725-M2-20" u="1"/>
        <s v="19675-M1-71" u="1"/>
        <s v="20302-M1-75" u="1"/>
        <s v="12255-M1-66" u="1"/>
        <s v="19735-M3-71" u="1"/>
        <s v="20902-M1-74" u="1"/>
        <s v="12855-M1-65" u="1"/>
        <s v="17725-M2-21" u="1"/>
        <s v="19675-M1-72" u="1"/>
        <s v="20302-M1-76" u="1"/>
        <s v="19735-M3-72" u="1"/>
        <s v="20267-M3-68" u="1"/>
        <s v="20277-M3-60" u="1"/>
        <s v="20287-M2-68" u="1"/>
        <s v="20297-M2-60" u="1"/>
        <s v="20902-M1-75" u="1"/>
        <s v="22091-M0008" u="1"/>
        <s v="12855-M1-66" u="1"/>
        <s v="17725-M2-22" u="1"/>
        <s v="22191-M0008" u="1"/>
        <s v="19675-M1-73" u="1"/>
        <s v="12255-M1-68" u="1"/>
        <s v="19735-M3-73" u="1"/>
        <s v="22391-M0008" u="1"/>
        <s v="20277-M3-61" u="1"/>
        <s v="20297-M2-61" u="1"/>
        <s v="20902-M1-76" u="1"/>
        <s v="22091-M0009" u="1"/>
        <s v="17725-M2-23" u="1"/>
        <s v="22191-M0009" u="1"/>
        <s v="19675-M1-74" u="1"/>
        <s v="20302-M1-78" u="1"/>
        <s v="20312-M1-70" u="1"/>
        <s v="19735-M3-74" u="1"/>
        <s v="22391-M0009" u="1"/>
        <s v="20277-M3-62" u="1"/>
        <s v="20297-M2-62" u="1"/>
        <s v="12855-M1-68" u="1"/>
        <s v="17725-M2-24" u="1"/>
        <s v="19675-M1-75" u="1"/>
        <s v="20312-M1-71" u="1"/>
        <s v="19735-M3-75" u="1"/>
        <s v="20277-M3-63" u="1"/>
        <s v="20297-M2-63" u="1"/>
        <s v="20902-M1-78" u="1"/>
        <s v="17725-M2-25" u="1"/>
        <s v="19675-M1-76" u="1"/>
        <s v="20312-M1-72" u="1"/>
        <s v="19735-M3-76" u="1"/>
        <s v="19557-M0008" u="1"/>
        <s v="20012-M1-73" u="1"/>
        <s v="20263-M2" u="1"/>
        <s v="20283-M1" u="1"/>
        <s v="19657-M0008" u="1"/>
        <s v="20277-M3-64" u="1"/>
        <s v="20297-M2-64" u="1"/>
        <s v="12031-M1" u="1"/>
        <s v="20312-M1-73" u="1"/>
        <s v="19557-M0009" u="1"/>
        <s v="20012-M1-74" u="1"/>
        <s v="19657-M0009" u="1"/>
        <s v="20277-M3-65" u="1"/>
        <s v="20297-M2-65" u="1"/>
        <s v="23935-M4211" u="1"/>
        <s v="27814-M0010" u="1"/>
        <s v="19665-M2-70" u="1"/>
        <s v="19675-M1-78" u="1"/>
        <s v="19685-M1-70" u="1"/>
        <s v="20312-M1-74" u="1"/>
        <s v="19735-M3-78" u="1"/>
        <s v="19745-M3-70" u="1"/>
        <s v="20943-M3" u="1"/>
        <s v="20012-M1-75" u="1"/>
        <s v="20277-M3-66" u="1"/>
        <s v="20297-M2-66" u="1"/>
        <s v="23935-M4212" u="1"/>
        <s v="19665-M2-71" u="1"/>
        <s v="19685-M1-71" u="1"/>
        <s v="20312-M1-75" u="1"/>
        <s v="19745-M3-71" u="1"/>
        <s v="23935-M4213" u="1"/>
        <s v="19665-M2-72" u="1"/>
        <s v="19685-M1-72" u="1"/>
        <s v="20312-M1-76" u="1"/>
        <s v="21367-M3-33" u="1"/>
        <s v="19745-M3-72" u="1"/>
        <s v="20277-M3-68" u="1"/>
        <s v="20287-M3-60" u="1"/>
        <s v="20297-M2-68" u="1"/>
        <s v="19665-M2-73" u="1"/>
        <s v="19685-M1-73" u="1"/>
        <s v="21367-M3-34" u="1"/>
        <s v="12255-M2-60" u="1"/>
        <s v="19745-M3-73" u="1"/>
        <s v="20287-M3-61" u="1"/>
        <s v="20222-M1-70" u="1"/>
        <s v="19665-M2-74" u="1"/>
        <s v="19685-M1-74" u="1"/>
        <s v="20302-M2-70" u="1"/>
        <s v="20312-M1-78" u="1"/>
        <s v="21367-M3-35" u="1"/>
        <s v="12255-M2-61" u="1"/>
        <s v="19745-M3-74" u="1"/>
        <s v="12775-M1-60" u="1"/>
        <s v="20287-M3-62" u="1"/>
        <s v="12855-M2-60" u="1"/>
        <s v="20222-M1-71" u="1"/>
        <s v="21339868-M1-25" u="1"/>
        <s v="19665-M2-75" u="1"/>
        <s v="19685-M1-75" u="1"/>
        <s v="20302-M2-71" u="1"/>
        <s v="12255-M2-62" u="1"/>
        <s v="19745-M3-75" u="1"/>
        <s v="21339878-M1-25" u="1"/>
        <s v="12775-M1-61" u="1"/>
        <s v="20287-M3-63" u="1"/>
        <s v="20902-M2-70" u="1"/>
        <s v="20922-M1-70" u="1"/>
        <s v="12855-M2-61" u="1"/>
        <s v="23935-M4217" u="1"/>
        <s v="11377-M0020" u="1"/>
        <s v="20222-M1-72" u="1"/>
        <s v="21339868-M2-25" u="1"/>
        <s v="19665-M2-76" u="1"/>
        <s v="19685-M1-76" u="1"/>
        <s v="20302-M2-72" u="1"/>
        <s v="12255-M2-63" u="1"/>
        <s v="19745-M3-76" u="1"/>
        <s v="19567-M0008" u="1"/>
        <s v="20002-M2-73" u="1"/>
        <s v="20022-M1-73" u="1"/>
        <s v="21339878-M2-25" u="1"/>
        <s v="12775-M1-62" u="1"/>
        <s v="20253-M3" u="1"/>
        <s v="20273-M2" u="1"/>
        <s v="20293-M1" u="1"/>
        <s v="20287-M3-64" u="1"/>
        <s v="20902-M2-71" u="1"/>
        <s v="20922-M1-71" u="1"/>
        <s v="12021-M2" u="1"/>
        <s v="12855-M2-62" u="1"/>
        <s v="23935-M4218" u="1"/>
        <s v="11377-M0021" u="1"/>
        <s v="20222-M1-73" u="1"/>
        <s v="21339868-M3-25" u="1"/>
        <s v="20493-M1" u="1"/>
        <s v="20302-M2-73" u="1"/>
        <s v="12255-M2-64" u="1"/>
        <s v="19567-M0009" u="1"/>
        <s v="20002-M2-74" u="1"/>
        <s v="20022-M1-74" u="1"/>
        <s v="21339878-M3-25" u="1"/>
        <s v="12775-M1-63" u="1"/>
        <s v="20287-M3-65" u="1"/>
        <s v="20902-M2-72" u="1"/>
        <s v="20922-M1-72" u="1"/>
        <s v="12855-M2-63" u="1"/>
        <s v="23935-M4219" u="1"/>
        <s v="11377-M0022" u="1"/>
        <s v="20222-M1-74" u="1"/>
        <s v="12501-M3" u="1"/>
        <s v="19665-M2-78" u="1"/>
        <s v="19675-M2-70" u="1"/>
        <s v="19685-M1-78" u="1"/>
        <s v="19695-M1-70" u="1"/>
        <s v="27924-M0010" u="1"/>
        <s v="20302-M2-74" u="1"/>
        <s v="12255-M2-65" u="1"/>
        <s v="19745-M3-78" u="1"/>
        <s v="20002-M2-75" u="1"/>
        <s v="20022-M1-75" u="1"/>
        <s v="12775-M1-64" u="1"/>
        <s v="20287-M3-66" u="1"/>
        <s v="20902-M2-73" u="1"/>
        <s v="20922-M1-73" u="1"/>
        <s v="12855-M2-64" u="1"/>
        <s v="17725-M3-20" u="1"/>
        <s v="20222-M1-75" u="1"/>
        <s v="19675-M2-71" u="1"/>
        <s v="19695-M1-71" u="1"/>
        <s v="20302-M2-75" u="1"/>
        <s v="12255-M2-66" u="1"/>
        <s v="12775-M1-65" u="1"/>
        <s v="20902-M2-74" u="1"/>
        <s v="20922-M1-74" u="1"/>
        <s v="12855-M2-65" u="1"/>
        <s v="17725-M3-21" u="1"/>
        <s v="20222-M1-76" u="1"/>
        <s v="19675-M2-72" u="1"/>
        <s v="19695-M1-72" u="1"/>
        <s v="20302-M2-76" u="1"/>
        <s v="20104-M0008" u="1"/>
        <s v="12775-M1-66" u="1"/>
        <s v="20204-M0008" u="1"/>
        <s v="20287-M3-68" u="1"/>
        <s v="20297-M3-60" u="1"/>
        <s v="20902-M2-75" u="1"/>
        <s v="20922-M1-75" u="1"/>
        <s v="12855-M2-66" u="1"/>
        <s v="17725-M3-22" u="1"/>
        <s v="19675-M2-73" u="1"/>
        <s v="19695-M1-73" u="1"/>
        <s v="12255-M2-68" u="1"/>
        <s v="20104-M0009" u="1"/>
        <s v="20204-M0009" u="1"/>
        <s v="20297-M3-61" u="1"/>
        <s v="20902-M2-76" u="1"/>
        <s v="20922-M1-76" u="1"/>
        <s v="17725-M3-23" u="1"/>
        <s v="19995-M1-73" u="1"/>
        <s v="20222-M1-78" u="1"/>
        <s v="20232-M1-70" u="1"/>
        <s v="19675-M2-74" u="1"/>
        <s v="19695-M1-74" u="1"/>
        <s v="20804-M0008" u="1"/>
        <s v="20302-M2-78" u="1"/>
        <s v="20312-M2-70" u="1"/>
        <s v="12775-M1-68" u="1"/>
        <s v="20297-M3-62" u="1"/>
        <s v="12855-M2-68" u="1"/>
        <s v="17725-M3-24" u="1"/>
        <s v="19995-M1-74" u="1"/>
        <s v="20232-M1-71" u="1"/>
        <s v="19675-M2-75" u="1"/>
        <s v="19695-M1-75" u="1"/>
        <s v="20804-M0009" u="1"/>
        <s v="20312-M2-71" u="1"/>
        <s v="20297-M3-63" u="1"/>
        <s v="20902-M2-78" u="1"/>
        <s v="20922-M1-78" u="1"/>
        <s v="20932-M1-70" u="1"/>
        <s v="17725-M3-25" u="1"/>
        <s v="19995-M1-75" u="1"/>
        <s v="20232-M1-72" u="1"/>
        <s v="19675-M2-76" u="1"/>
        <s v="19695-M1-76" u="1"/>
        <s v="20312-M2-72" u="1"/>
        <s v="19577-M0008" u="1"/>
        <s v="20012-M2-73" u="1"/>
        <s v="20263-M3" u="1"/>
        <s v="20283-M2" u="1"/>
        <s v="20297-M3-64" u="1"/>
        <s v="20932-M1-71" u="1"/>
        <s v="12031-M2" u="1"/>
        <s v="20232-M1-73" u="1"/>
        <s v="20312-M2-73" u="1"/>
        <s v="19577-M0009" u="1"/>
        <s v="20012-M2-74" u="1"/>
        <s v="24432-M1-63" u="1"/>
        <s v="27734-M0010" u="1"/>
        <s v="20297-M3-65" u="1"/>
        <s v="20932-M1-72" u="1"/>
        <s v="27834-M0010" u="1"/>
        <s v="20232-M1-74" u="1"/>
        <s v="19665-M3-70" u="1"/>
        <s v="19675-M2-78" u="1"/>
        <s v="19685-M2-70" u="1"/>
        <s v="19695-M1-78" u="1"/>
        <s v="23934-M0020" u="1"/>
        <s v="20312-M2-74" u="1"/>
        <s v="20012-M2-75" u="1"/>
        <s v="24432-M1-64" u="1"/>
        <s v="20297-M3-66" u="1"/>
        <s v="20932-M1-73" u="1"/>
        <s v="20232-M1-75" u="1"/>
        <s v="19665-M3-71" u="1"/>
        <s v="19685-M2-71" u="1"/>
        <s v="23934-M0021" u="1"/>
        <s v="20312-M2-75" u="1"/>
        <s v="24432-M1-65" u="1"/>
        <s v="20932-M1-74" u="1"/>
        <s v="20232-M1-76" u="1"/>
        <s v="19665-M3-72" u="1"/>
        <s v="19685-M2-72" u="1"/>
        <s v="23934-M0022" u="1"/>
        <s v="20312-M2-76" u="1"/>
        <s v="20114-M0008" u="1"/>
        <s v="20214-M0008" u="1"/>
        <s v="20297-M3-68" u="1"/>
        <s v="20932-M1-75" u="1"/>
        <s v="19665-M3-73" u="1"/>
        <s v="19685-M2-73" u="1"/>
        <s v="12255-M3-60" u="1"/>
        <s v="20114-M0009" u="1"/>
        <s v="20214-M0009" u="1"/>
        <s v="27734-M0014" u="1"/>
        <s v="20932-M1-76" u="1"/>
        <s v="20222-M2-70" u="1"/>
        <s v="20232-M1-78" u="1"/>
        <s v="20242-M1-70" u="1"/>
        <s v="19665-M3-74" u="1"/>
        <s v="19685-M2-74" u="1"/>
        <s v="20814-M0008" u="1"/>
        <s v="20302-M3-70" u="1"/>
        <s v="20312-M2-78" u="1"/>
        <s v="24342-M1-60" u="1"/>
        <s v="12255-M3-61" u="1"/>
        <s v="17975-M1-23" u="1"/>
        <s v="12775-M2-60" u="1"/>
        <s v="27734-M0015" u="1"/>
        <s v="12855-M3-60" u="1"/>
        <s v="20222-M2-71" u="1"/>
        <s v="20242-M1-71" u="1"/>
        <s v="21339869-M1-25" u="1"/>
        <s v="19665-M3-75" u="1"/>
        <s v="19685-M2-75" u="1"/>
        <s v="20814-M0009" u="1"/>
        <s v="20302-M3-71" u="1"/>
        <s v="24342-M1-61" u="1"/>
        <s v="12255-M3-62" u="1"/>
        <s v="17975-M1-24" u="1"/>
        <s v="21339879-M1-25" u="1"/>
        <s v="12775-M2-61" u="1"/>
        <s v="27734-M0016" u="1"/>
        <s v="20902-M3-70" u="1"/>
        <s v="20922-M2-70" u="1"/>
        <s v="20932-M1-78" u="1"/>
        <s v="20942-M1-70" u="1"/>
        <s v="12855-M3-61" u="1"/>
        <s v="20222-M2-72" u="1"/>
        <s v="20242-M1-72" u="1"/>
        <s v="21339869-M2-25" u="1"/>
        <s v="19665-M3-76" u="1"/>
        <s v="19685-M2-76" u="1"/>
        <s v="19487-M0008" u="1"/>
        <s v="20302-M3-72" u="1"/>
        <s v="24342-M1-62" u="1"/>
        <s v="12255-M3-63" u="1"/>
        <s v="17975-M1-25" u="1"/>
        <s v="19587-M0008" u="1"/>
        <s v="20002-M3-73" u="1"/>
        <s v="20022-M2-73" u="1"/>
        <s v="21339879-M2-25" u="1"/>
        <s v="12775-M2-62" u="1"/>
        <s v="20273-M3" u="1"/>
        <s v="20293-M2" u="1"/>
        <s v="20902-M3-71" u="1"/>
        <s v="20922-M2-71" u="1"/>
        <s v="20942-M1-71" u="1"/>
        <s v="12021-M3" u="1"/>
        <s v="12855-M3-62" u="1"/>
        <s v="20222-M2-73" u="1"/>
        <s v="20242-M1-73" u="1"/>
        <s v="21339869-M3-25" u="1"/>
        <s v="20493-M2" u="1"/>
        <s v="19487-M0009" u="1"/>
        <s v="20302-M3-73" u="1"/>
        <s v="24342-M1-63" u="1"/>
        <s v="12255-M3-64" u="1"/>
        <s v="19587-M0009" u="1"/>
        <s v="20002-M3-74" u="1"/>
        <s v="20022-M2-74" u="1"/>
        <s v="24442-M1-63" u="1"/>
        <s v="21339879-M3-25" u="1"/>
        <s v="12775-M2-63" u="1"/>
        <s v="23744-M0020" u="1"/>
        <s v="20902-M3-72" u="1"/>
        <s v="20922-M2-72" u="1"/>
        <s v="20942-M1-72" u="1"/>
        <s v="12855-M3-63" u="1"/>
        <s v="20222-M2-74" u="1"/>
        <s v="20242-M1-74" u="1"/>
        <s v="19665-M3-78" u="1"/>
        <s v="19675-M3-70" u="1"/>
        <s v="19685-M2-78" u="1"/>
        <s v="19695-M2-70" u="1"/>
        <s v="20302-M3-74" u="1"/>
        <s v="24342-M1-64" u="1"/>
        <s v="12255-M3-65" u="1"/>
        <s v="20002-M3-75" u="1"/>
        <s v="20022-M2-75" u="1"/>
        <s v="12775-M2-64" u="1"/>
        <s v="23744-M0021" u="1"/>
        <s v="20902-M3-73" u="1"/>
        <s v="20922-M2-73" u="1"/>
        <s v="20942-M1-73" u="1"/>
        <s v="12855-M3-64" u="1"/>
        <s v="20222-M2-75" u="1"/>
        <s v="20242-M1-75" u="1"/>
        <s v="19675-M3-71" u="1"/>
        <s v="19695-M2-71" u="1"/>
        <s v="20302-M3-75" u="1"/>
        <s v="24342-M1-65" u="1"/>
        <s v="12255-M3-66" u="1"/>
        <s v="12775-M2-65" u="1"/>
        <s v="23744-M0022" u="1"/>
        <s v="20902-M3-74" u="1"/>
        <s v="20922-M2-74" u="1"/>
        <s v="20942-M1-74" u="1"/>
        <s v="12855-M3-65" u="1"/>
        <s v="20222-M2-76" u="1"/>
        <s v="20242-M1-76" u="1"/>
        <s v="19675-M3-72" u="1"/>
        <s v="19695-M2-72" u="1"/>
        <s v="20302-M3-76" u="1"/>
        <s v="24342-M1-66" u="1"/>
        <s v="20124-M0008" u="1"/>
        <s v="12775-M2-66" u="1"/>
        <s v="20902-M3-75" u="1"/>
        <s v="20922-M2-75" u="1"/>
        <s v="20942-M1-75" u="1"/>
        <s v="12855-M3-66" u="1"/>
        <s v="19675-M3-73" u="1"/>
        <s v="19695-M2-73" u="1"/>
        <s v="12255-M3-68" u="1"/>
        <s v="20124-M0009" u="1"/>
        <s v="20902-M3-76" u="1"/>
        <s v="20922-M2-76" u="1"/>
        <s v="20942-M1-76" u="1"/>
        <s v="19995-M2-73" u="1"/>
        <s v="20222-M2-78" u="1"/>
        <s v="20232-M2-70" u="1"/>
        <s v="20242-M1-78" u="1"/>
        <s v="20252-M1-70" u="1"/>
        <s v="19675-M3-74" u="1"/>
        <s v="19695-M2-74" u="1"/>
        <s v="20302-M3-78" u="1"/>
        <s v="20312-M3-70" u="1"/>
        <s v="24342-M1-68" u="1"/>
        <s v="12775-M2-68" u="1"/>
        <s v="12855-M3-68" u="1"/>
        <s v="19995-M2-74" u="1"/>
        <s v="20232-M2-71" u="1"/>
        <s v="20252-M1-71" u="1"/>
        <s v="19675-M3-75" u="1"/>
        <s v="19695-M2-75" u="1"/>
        <s v="20312-M3-71" u="1"/>
        <s v="20902-M3-78" u="1"/>
        <s v="20922-M2-78" u="1"/>
        <s v="20932-M2-70" u="1"/>
        <s v="20942-M1-78" u="1"/>
        <s v="19995-M2-75" u="1"/>
        <s v="20232-M2-72" u="1"/>
        <s v="20252-M1-72" u="1"/>
        <s v="19675-M3-76" u="1"/>
        <s v="19695-M2-76" u="1"/>
        <s v="19497-M0008" u="1"/>
        <s v="20312-M3-72" u="1"/>
        <s v="19597-M0008" u="1"/>
        <s v="20012-M3-73" u="1"/>
        <s v="20283-M3" u="1"/>
        <s v="20932-M2-71" u="1"/>
        <s v="12031-M3" u="1"/>
        <s v="20232-M2-73" u="1"/>
        <s v="20252-M1-73" u="1"/>
        <s v="19497-M0009" u="1"/>
        <s v="20312-M3-73" u="1"/>
        <s v="19597-M0009" u="1"/>
        <s v="20012-M3-74" u="1"/>
        <s v="24432-M2-63" u="1"/>
        <s v="19502-M0010" u="1"/>
        <s v="20932-M2-72" u="1"/>
        <s v="19602-M0010" u="1"/>
        <s v="20232-M2-74" u="1"/>
        <s v="20252-M1-74" u="1"/>
        <s v="19675-M3-78" u="1"/>
        <s v="19685-M3-70" u="1"/>
        <s v="19695-M2-78" u="1"/>
        <s v="27954-M0010" u="1"/>
        <s v="20312-M3-74" u="1"/>
        <s v="20012-M3-75" u="1"/>
        <s v="24432-M2-64" u="1"/>
        <s v="20932-M2-73" u="1"/>
        <s v="20232-M2-75" u="1"/>
        <s v="20252-M1-75" u="1"/>
        <s v="19685-M3-71" u="1"/>
        <s v="20312-M3-75" u="1"/>
        <s v="24432-M2-65" u="1"/>
        <s v="20932-M2-74" u="1"/>
        <s v="20232-M2-76" u="1"/>
        <s v="20252-M1-76" u="1"/>
        <s v="19685-M3-72" u="1"/>
        <s v="20034-M0008" u="1"/>
        <s v="20312-M3-76" u="1"/>
        <s v="20134-M0008" u="1"/>
        <s v="20932-M2-75" u="1"/>
        <s v="19685-M3-73" u="1"/>
        <s v="20034-M0009" u="1"/>
        <s v="20134-M0009" u="1"/>
        <s v="20932-M2-76" u="1"/>
        <s v="20222-M3-70" u="1"/>
        <s v="20232-M2-78" u="1"/>
        <s v="20242-M2-70" u="1"/>
        <s v="20252-M1-78" u="1"/>
        <s v="20262-M1-70" u="1"/>
        <s v="19685-M3-74" u="1"/>
        <s v="20834-M0008" u="1"/>
        <s v="20312-M3-78" u="1"/>
        <s v="24342-M2-60" u="1"/>
        <s v="17975-M2-23" u="1"/>
        <s v="17995-M1-23" u="1"/>
        <s v="12775-M3-60" u="1"/>
        <s v="20222-M3-71" u="1"/>
        <s v="20242-M2-71" u="1"/>
        <s v="20262-M1-71" u="1"/>
        <s v="19685-M3-75" u="1"/>
        <s v="20834-M0009" u="1"/>
        <s v="24342-M2-61" u="1"/>
        <s v="17975-M2-24" u="1"/>
        <s v="17995-M1-24" u="1"/>
        <s v="12775-M3-61" u="1"/>
        <s v="20922-M3-70" u="1"/>
        <s v="20932-M2-78" u="1"/>
        <s v="20942-M2-70" u="1"/>
        <s v="20222-M3-72" u="1"/>
        <s v="20242-M2-72" u="1"/>
        <s v="20262-M1-72" u="1"/>
        <s v="19685-M3-76" u="1"/>
        <s v="24342-M2-62" u="1"/>
        <s v="17975-M2-25" u="1"/>
        <s v="17995-M1-25" u="1"/>
        <s v="20022-M3-73" u="1"/>
        <s v="12775-M3-62" u="1"/>
        <s v="20293-M3" u="1"/>
        <s v="20922-M3-71" u="1"/>
        <s v="20942-M2-71" u="1"/>
        <s v="20222-M3-73" u="1"/>
        <s v="20242-M2-73" u="1"/>
        <s v="20262-M1-73" u="1"/>
        <s v="20493-M3" u="1"/>
        <s v="24342-M2-63" u="1"/>
        <s v="20022-M3-74" u="1"/>
        <s v="24442-M2-63" u="1"/>
        <s v="12775-M3-63" u="1"/>
        <s v="27764-M0010" u="1"/>
        <s v="19512-M0010" u="1"/>
        <s v="20922-M3-72" u="1"/>
        <s v="20942-M2-72" u="1"/>
        <s v="19612-M0010" u="1"/>
        <s v="20222-M3-74" u="1"/>
        <s v="20242-M2-74" u="1"/>
        <s v="20262-M1-74" u="1"/>
        <s v="19685-M3-78" u="1"/>
        <s v="19695-M3-70" u="1"/>
        <s v="27964-M0010" u="1"/>
        <s v="24342-M2-64" u="1"/>
        <s v="16510-M1-63" u="1"/>
        <s v="20022-M3-75" u="1"/>
        <s v="12775-M3-64" u="1"/>
        <s v="20922-M3-73" u="1"/>
        <s v="20942-M2-73" u="1"/>
        <s v="20222-M3-75" u="1"/>
        <s v="20242-M2-75" u="1"/>
        <s v="20262-M1-75" u="1"/>
        <s v="19695-M3-71" u="1"/>
        <s v="24342-M2-65" u="1"/>
        <s v="16510-M1-64" u="1"/>
        <s v="12775-M3-65" u="1"/>
        <s v="20922-M3-74" u="1"/>
        <s v="20942-M2-74" u="1"/>
        <s v="20222-M3-76" u="1"/>
        <s v="20242-M2-76" u="1"/>
        <s v="20262-M1-76" u="1"/>
        <s v="19695-M3-72" u="1"/>
        <s v="20044-M0008" u="1"/>
        <s v="24342-M2-66" u="1"/>
        <s v="16510-M1-65" u="1"/>
        <s v="20144-M0008" u="1"/>
        <s v="12775-M3-66" u="1"/>
        <s v="20922-M3-75" u="1"/>
        <s v="20942-M2-75" u="1"/>
        <s v="19695-M3-73" u="1"/>
        <s v="20044-M0009" u="1"/>
        <s v="20144-M0009" u="1"/>
        <s v="20922-M3-76" u="1"/>
        <s v="20942-M2-76" u="1"/>
        <s v="19995-M3-73" u="1"/>
        <s v="20222-M3-78" u="1"/>
        <s v="20232-M3-70" u="1"/>
        <s v="20242-M2-78" u="1"/>
        <s v="20252-M2-70" u="1"/>
        <s v="20262-M1-78" u="1"/>
        <s v="20272-M1-70" u="1"/>
        <s v="19695-M3-74" u="1"/>
        <s v="20844-M0008" u="1"/>
        <s v="24342-M2-68" u="1"/>
        <s v="12775-M3-68" u="1"/>
        <s v="19995-M3-74" u="1"/>
        <s v="20232-M3-71" u="1"/>
        <s v="20252-M2-71" u="1"/>
        <s v="20272-M1-71" u="1"/>
        <s v="19695-M3-75" u="1"/>
        <s v="20844-M0009" u="1"/>
        <s v="20922-M3-78" u="1"/>
        <s v="20932-M3-70" u="1"/>
        <s v="20942-M2-78" u="1"/>
        <s v="19995-M3-75" u="1"/>
        <s v="20232-M3-72" u="1"/>
        <s v="20252-M2-72" u="1"/>
        <s v="20272-M1-72" u="1"/>
        <s v="19695-M3-76" u="1"/>
        <s v="15008-M1-20" u="1"/>
        <s v="20932-M3-71" u="1"/>
        <s v="20232-M3-73" u="1"/>
        <s v="20252-M2-73" u="1"/>
        <s v="20272-M1-73" u="1"/>
        <s v="15008-M1-21" u="1"/>
        <s v="24432-M3-63" u="1"/>
        <s v="19522-M0010" u="1"/>
        <s v="20932-M3-72" u="1"/>
        <s v="19622-M0010" u="1"/>
        <s v="20232-M3-74" u="1"/>
        <s v="20252-M2-74" u="1"/>
        <s v="20272-M1-74" u="1"/>
        <s v="19695-M3-78" u="1"/>
        <s v="16520-M1-63" u="1"/>
        <s v="15008-M1-22" u="1"/>
        <s v="24432-M3-64" u="1"/>
        <s v="12791-M1" u="1"/>
        <s v="20932-M3-73" u="1"/>
        <s v="20232-M3-75" u="1"/>
        <s v="20252-M2-75" u="1"/>
        <s v="20272-M1-75" u="1"/>
        <s v="16520-M1-64" u="1"/>
        <s v="15008-M1-23" u="1"/>
        <s v="24432-M3-65" u="1"/>
        <s v="20932-M3-74" u="1"/>
        <s v="20232-M3-76" u="1"/>
        <s v="20252-M2-76" u="1"/>
        <s v="20272-M1-76" u="1"/>
        <s v="16520-M1-65" u="1"/>
        <s v="20154-M0008" u="1"/>
        <s v="15008-M1-24" u="1"/>
        <s v="20932-M3-75" u="1"/>
        <s v="20154-M0009" u="1"/>
        <s v="15008-M1-25" u="1"/>
        <s v="20932-M3-76" u="1"/>
        <s v="20232-M3-78" u="1"/>
        <s v="20242-M3-70" u="1"/>
        <s v="20252-M2-78" u="1"/>
        <s v="20262-M2-70" u="1"/>
        <s v="20272-M1-78" u="1"/>
        <s v="20282-M1-70" u="1"/>
        <s v="24342-M3-60" u="1"/>
        <s v="17975-M3-23" u="1"/>
        <s v="17995-M2-23" u="1"/>
        <s v="20242-M3-71" u="1"/>
        <s v="20262-M2-71" u="1"/>
        <s v="20282-M1-71" u="1"/>
        <s v="24342-M3-61" u="1"/>
        <s v="17975-M3-24" u="1"/>
        <s v="17995-M2-24" u="1"/>
        <s v="20932-M3-78" u="1"/>
        <s v="20942-M3-70" u="1"/>
        <s v="20242-M3-72" u="1"/>
        <s v="20262-M2-72" u="1"/>
        <s v="20282-M1-72" u="1"/>
        <s v="24342-M3-62" u="1"/>
        <s v="17975-M3-25" u="1"/>
        <s v="17995-M2-25" u="1"/>
        <s v="20942-M3-71" u="1"/>
        <s v="20242-M3-73" u="1"/>
        <s v="20262-M2-73" u="1"/>
        <s v="20282-M1-73" u="1"/>
        <s v="28299-M5410" u="1"/>
        <s v="24342-M3-63" u="1"/>
        <s v="24442-M3-63" u="1"/>
        <s v="27784-M0010" u="1"/>
        <s v="19532-M0010" u="1"/>
        <s v="20942-M3-72" u="1"/>
        <s v="19632-M0010" u="1"/>
        <s v="20242-M3-74" u="1"/>
        <s v="20262-M2-74" u="1"/>
        <s v="20282-M1-74" u="1"/>
        <s v="28299-M5411" u="1"/>
        <s v="27984-M0010" u="1"/>
        <s v="24342-M3-64" u="1"/>
        <s v="16510-M2-63" u="1"/>
        <s v="16530-M1-63" u="1"/>
        <s v="20942-M3-73" u="1"/>
        <s v="20242-M3-75" u="1"/>
        <s v="20262-M2-75" u="1"/>
        <s v="20282-M1-75" u="1"/>
        <s v="28299-M5412" u="1"/>
        <s v="27900-M4211" u="1"/>
        <s v="24342-M3-65" u="1"/>
        <s v="16510-M2-64" u="1"/>
        <s v="16530-M1-64" u="1"/>
        <s v="20942-M3-74" u="1"/>
        <s v="20242-M3-76" u="1"/>
        <s v="20262-M2-76" u="1"/>
        <s v="20282-M1-76" u="1"/>
        <s v="20064-M0008" u="1"/>
        <s v="27900-M4212" u="1"/>
        <s v="24342-M3-66" u="1"/>
        <s v="16510-M2-65" u="1"/>
        <s v="16530-M1-65" u="1"/>
        <s v="20164-M0008" u="1"/>
        <s v="20942-M3-75" u="1"/>
        <s v="20064-M0009" u="1"/>
        <s v="27900-M4213" u="1"/>
        <s v="20164-M0009" u="1"/>
        <s v="20942-M3-76" u="1"/>
        <s v="20242-M3-78" u="1"/>
        <s v="20252-M3-70" u="1"/>
        <s v="20262-M2-78" u="1"/>
        <s v="20272-M2-70" u="1"/>
        <s v="20282-M1-78" u="1"/>
        <s v="20292-M1-70" u="1"/>
        <s v="20864-M0008" u="1"/>
        <s v="24342-M3-68" u="1"/>
        <s v="20252-M3-71" u="1"/>
        <s v="20272-M2-71" u="1"/>
        <s v="20292-M1-71" u="1"/>
        <s v="20864-M0009" u="1"/>
        <s v="20942-M3-78" u="1"/>
        <s v="20252-M3-72" u="1"/>
        <s v="20272-M2-72" u="1"/>
        <s v="20292-M1-72" u="1"/>
        <s v="15008-M2-20" u="1"/>
        <s v="20252-M3-73" u="1"/>
        <s v="20272-M2-73" u="1"/>
        <s v="20292-M1-73" u="1"/>
        <s v="27900-M4217" u="1"/>
        <s v="15008-M2-21" u="1"/>
        <s v="27794-M0010" u="1"/>
        <s v="19542-M0010" u="1"/>
        <s v="27894-M0010" u="1"/>
        <s v="19642-M0010" u="1"/>
        <s v="20252-M3-74" u="1"/>
        <s v="20272-M2-74" u="1"/>
        <s v="20292-M1-74" u="1"/>
        <s v="27900-M4218" u="1"/>
        <s v="27994-M0010" u="1"/>
        <s v="16520-M2-63" u="1"/>
        <s v="16540-M1-63" u="1"/>
        <s v="15008-M2-22" u="1"/>
        <s v="12791-M2" u="1"/>
        <s v="20252-M3-75" u="1"/>
        <s v="20272-M2-75" u="1"/>
        <s v="20292-M1-75" u="1"/>
        <s v="27900-M4219" u="1"/>
        <s v="16520-M2-64" u="1"/>
        <s v="16540-M1-64" u="1"/>
        <s v="15008-M2-23" u="1"/>
        <s v="20252-M3-76" u="1"/>
        <s v="20272-M2-76" u="1"/>
        <s v="20292-M1-76" u="1"/>
        <s v="20074-M0008" u="1"/>
        <s v="16520-M2-65" u="1"/>
        <s v="16540-M1-65" u="1"/>
        <s v="20174-M0008" u="1"/>
        <s v="15008-M2-24" u="1"/>
        <s v="20074-M0009" u="1"/>
        <s v="20174-M0009" u="1"/>
        <s v="15008-M2-25" u="1"/>
        <s v="20774-M0008" u="1"/>
        <s v="20252-M3-78" u="1"/>
        <s v="20262-M3-70" u="1"/>
        <s v="20272-M2-78" u="1"/>
        <s v="20282-M2-70" u="1"/>
        <s v="20292-M1-78" u="1"/>
        <s v="20874-M0008" u="1"/>
        <s v="17995-M3-23" u="1"/>
        <s v="20774-M0009" u="1"/>
        <s v="20262-M3-71" u="1"/>
        <s v="20282-M2-71" u="1"/>
        <s v="20874-M0009" u="1"/>
        <s v="17995-M3-24" u="1"/>
        <s v="20262-M3-72" u="1"/>
        <s v="20282-M2-72" u="1"/>
        <s v="21418-M4211" u="1"/>
        <s v="17995-M3-25" u="1"/>
        <s v="21618-M4211" u="1"/>
        <s v="20262-M3-73" u="1"/>
        <s v="20282-M2-73" u="1"/>
        <s v="21418-M4212" u="1"/>
        <s v="21618-M4212" u="1"/>
        <s v="19552-M0010" u="1"/>
        <s v="19652-M0010" u="1"/>
        <s v="20262-M3-74" u="1"/>
        <s v="20282-M2-74" u="1"/>
        <s v="21418-M4213" u="1"/>
        <s v="10814-M1" u="1"/>
        <s v="16510-M3-63" u="1"/>
        <s v="16530-M2-63" u="1"/>
        <s v="21618-M4213" u="1"/>
        <s v="20262-M3-75" u="1"/>
        <s v="20282-M2-75" u="1"/>
        <s v="16510-M3-64" u="1"/>
        <s v="16530-M2-64" u="1"/>
        <s v="20262-M3-76" u="1"/>
        <s v="20282-M2-76" u="1"/>
        <s v="20084-M0008" u="1"/>
        <s v="17568-M1-73" u="1"/>
        <s v="16510-M3-65" u="1"/>
        <s v="16530-M2-65" u="1"/>
        <s v="20184-M0008" u="1"/>
        <s v="20084-M0009" u="1"/>
        <s v="17568-M1-74" u="1"/>
        <s v="17968-M1-73" u="1"/>
        <s v="20184-M0009" u="1"/>
        <s v="20584-M0008" u="1"/>
        <s v="22205-M1-60" u="1"/>
        <s v="20784-M0008" u="1"/>
        <s v="14399-M3716" u="1"/>
        <s v="20262-M3-78" u="1"/>
        <s v="20272-M3-70" u="1"/>
        <s v="20282-M2-78" u="1"/>
        <s v="20292-M2-70" u="1"/>
        <s v="21418-M4217" u="1"/>
        <s v="22505-M1-60" u="1"/>
        <s v="17568-M1-75" u="1"/>
        <s v="17968-M1-74" u="1"/>
        <s v="20584-M0009" u="1"/>
        <s v="22205-M1-61" u="1"/>
        <s v="21618-M4217" u="1"/>
        <s v="20784-M0009" u="1"/>
        <s v="14399-M3717" u="1"/>
        <s v="20272-M3-71" u="1"/>
        <s v="20292-M2-71" u="1"/>
        <s v="21418-M4218" u="1"/>
        <s v="22505-M1-61" u="1"/>
        <s v="17968-M1-75" u="1"/>
        <s v="22205-M1-62" u="1"/>
        <s v="21618-M4218" u="1"/>
        <s v="14399-M3718" u="1"/>
        <s v="20272-M3-72" u="1"/>
        <s v="20292-M2-72" u="1"/>
        <s v="21418-M4219" u="1"/>
        <s v="22505-M1-62" u="1"/>
        <s v="22205-M1-63" u="1"/>
        <s v="15008-M3-20" u="1"/>
        <s v="21618-M4219" u="1"/>
        <s v="20272-M3-73" u="1"/>
        <s v="20292-M2-73" u="1"/>
        <s v="22505-M1-63" u="1"/>
        <s v="22205-M1-64" u="1"/>
        <s v="15008-M3-21" u="1"/>
        <s v="20272-M3-74" u="1"/>
        <s v="20292-M2-74" u="1"/>
        <s v="22505-M1-64" u="1"/>
        <s v="16520-M3-63" u="1"/>
        <s v="16540-M2-63" u="1"/>
        <s v="22205-M1-65" u="1"/>
        <s v="15008-M3-22" u="1"/>
        <s v="12791-M3" u="1"/>
        <s v="27830-M4211" u="1"/>
        <s v="20272-M3-75" u="1"/>
        <s v="20292-M2-75" u="1"/>
        <s v="22505-M1-65" u="1"/>
        <s v="16520-M3-64" u="1"/>
        <s v="16540-M2-64" u="1"/>
        <s v="22205-M1-66" u="1"/>
        <s v="15008-M3-23" u="1"/>
        <s v="27830-M4212" u="1"/>
        <s v="20272-M3-76" u="1"/>
        <s v="20292-M2-76" u="1"/>
        <s v="20094-M0008" u="1"/>
        <s v="22505-M1-66" u="1"/>
        <s v="16520-M3-65" u="1"/>
        <s v="16540-M2-65" u="1"/>
        <s v="20194-M0008" u="1"/>
        <s v="15008-M3-24" u="1"/>
        <s v="27830-M4213" u="1"/>
        <s v="20094-M0009" u="1"/>
        <s v="20194-M0009" u="1"/>
        <s v="22205-M1-68" u="1"/>
        <s v="22215-M1-60" u="1"/>
        <s v="15008-M3-25" u="1"/>
        <s v="20272-M3-78" u="1"/>
        <s v="20282-M3-70" u="1"/>
        <s v="20292-M2-78" u="1"/>
        <s v="20894-M0008" u="1"/>
        <s v="22505-M1-68" u="1"/>
        <s v="22515-M1-60" u="1"/>
        <s v="22215-M1-61" u="1"/>
        <s v="20282-M3-71" u="1"/>
        <s v="20894-M0009" u="1"/>
        <s v="22515-M1-61" u="1"/>
        <s v="22215-M1-62" u="1"/>
        <s v="20282-M3-72" u="1"/>
        <s v="22515-M1-62" u="1"/>
        <s v="21417-M0020" u="1"/>
        <s v="22215-M1-63" u="1"/>
        <s v="27830-M4217" u="1"/>
        <s v="20282-M3-73" u="1"/>
        <s v="22515-M1-63" u="1"/>
        <s v="21417-M0021" u="1"/>
        <s v="22215-M1-64" u="1"/>
        <s v="27830-M4218" u="1"/>
        <s v="20282-M3-74" u="1"/>
        <s v="16470-M1-63" u="1"/>
        <s v="22515-M1-64" u="1"/>
        <s v="10814-M2" u="1"/>
        <s v="21417-M0022" u="1"/>
        <s v="16530-M3-63" u="1"/>
        <s v="22215-M1-65" u="1"/>
        <s v="27830-M4219" u="1"/>
        <s v="20282-M3-75" u="1"/>
        <s v="16470-M1-64" u="1"/>
        <s v="22515-M1-65" u="1"/>
        <s v="27940-M4211" u="1"/>
        <s v="16530-M3-64" u="1"/>
        <s v="22215-M1-66" u="1"/>
        <s v="20282-M3-76" u="1"/>
        <s v="16470-M1-65" u="1"/>
        <s v="22515-M1-66" u="1"/>
        <s v="27940-M4212" u="1"/>
        <s v="17568-M2-73" u="1"/>
        <s v="16530-M3-65" u="1"/>
        <s v="27940-M4213" u="1"/>
        <s v="17568-M2-74" u="1"/>
        <s v="17968-M2-73" u="1"/>
        <s v="17988-M1-73" u="1"/>
        <s v="22205-M2-60" u="1"/>
        <s v="22215-M1-68" u="1"/>
        <s v="22225-M1-60" u="1"/>
        <s v="20282-M3-78" u="1"/>
        <s v="20292-M3-70" u="1"/>
        <s v="22505-M2-60" u="1"/>
        <s v="22515-M1-68" u="1"/>
        <s v="17568-M2-75" u="1"/>
        <s v="17968-M2-74" u="1"/>
        <s v="17988-M1-74" u="1"/>
        <s v="21417-M0026" u="1"/>
        <s v="22205-M2-61" u="1"/>
        <s v="22225-M1-61" u="1"/>
        <s v="20292-M3-71" u="1"/>
        <s v="22505-M2-61" u="1"/>
        <s v="17968-M2-75" u="1"/>
        <s v="17988-M1-75" u="1"/>
        <s v="21417-M0027" u="1"/>
        <s v="22205-M2-62" u="1"/>
        <s v="22225-M1-62" u="1"/>
        <s v="20292-M3-72" u="1"/>
        <s v="22505-M2-62" u="1"/>
        <s v="21417-M0028" u="1"/>
        <s v="22205-M2-63" u="1"/>
        <s v="22225-M1-63" u="1"/>
        <s v="20292-M3-73" u="1"/>
        <s v="22505-M2-63" u="1"/>
        <s v="27940-M4217" u="1"/>
        <s v="22205-M2-64" u="1"/>
        <s v="22225-M1-64" u="1"/>
        <s v="19482-M0010" u="1"/>
        <s v="19582-M0010" u="1"/>
        <s v="20292-M3-74" u="1"/>
        <s v="22505-M2-64" u="1"/>
        <s v="27940-M4218" u="1"/>
        <s v="16540-M3-63" u="1"/>
        <s v="22205-M2-65" u="1"/>
        <s v="22225-M1-65" u="1"/>
        <s v="27850-M4211" u="1"/>
        <s v="20292-M3-75" u="1"/>
        <s v="22505-M2-65" u="1"/>
        <s v="27940-M4219" u="1"/>
        <s v="27950-M4211" u="1"/>
        <s v="16540-M3-64" u="1"/>
        <s v="22205-M2-66" u="1"/>
        <s v="22225-M1-66" u="1"/>
        <s v="27850-M4212" u="1"/>
        <s v="20292-M3-76" u="1"/>
        <s v="22505-M2-66" u="1"/>
        <s v="27950-M4212" u="1"/>
        <s v="16540-M3-65" u="1"/>
        <s v="27850-M4213" u="1"/>
        <s v="27950-M4213" u="1"/>
        <s v="22205-M2-68" u="1"/>
        <s v="22215-M2-60" u="1"/>
        <s v="22225-M1-68" u="1"/>
        <s v="22235-M1-60" u="1"/>
        <s v="20292-M3-78" u="1"/>
        <s v="22505-M2-68" u="1"/>
        <s v="22515-M2-60" u="1"/>
        <s v="22215-M2-61" u="1"/>
        <s v="22235-M1-61" u="1"/>
        <s v="17570-M1-33" u="1"/>
        <s v="19982-M0014" u="1"/>
        <s v="22515-M2-61" u="1"/>
        <s v="22215-M2-62" u="1"/>
        <s v="22235-M1-62" u="1"/>
        <s v="17570-M1-34" u="1"/>
        <s v="17970-M1-33" u="1"/>
        <s v="19982-M0015" u="1"/>
        <s v="22515-M2-62" u="1"/>
        <s v="22215-M2-63" u="1"/>
        <s v="22235-M1-63" u="1"/>
        <s v="17570-M1-35" u="1"/>
        <s v="17970-M1-34" u="1"/>
        <s v="19982-M0016" u="1"/>
        <s v="27850-M4217" u="1"/>
        <s v="22515-M2-63" u="1"/>
        <s v="27950-M4217" u="1"/>
        <s v="22201-M1" u="1"/>
        <s v="22215-M2-64" u="1"/>
        <s v="22235-M1-64" u="1"/>
        <s v="19492-M0010" u="1"/>
        <s v="17970-M1-35" u="1"/>
        <s v="19592-M0010" u="1"/>
        <s v="27850-M4218" u="1"/>
        <s v="22501-M1" u="1"/>
        <s v="16470-M2-63" u="1"/>
        <s v="22515-M2-64" u="1"/>
        <s v="27950-M4218" u="1"/>
        <s v="10814-M3" u="1"/>
        <s v="22215-M2-65" u="1"/>
        <s v="22235-M1-65" u="1"/>
        <s v="27760-M4211" u="1"/>
        <s v="27850-M4219" u="1"/>
        <s v="16470-M2-64" u="1"/>
        <s v="22515-M2-65" u="1"/>
        <s v="27950-M4219" u="1"/>
        <s v="22215-M2-66" u="1"/>
        <s v="22235-M1-66" u="1"/>
        <s v="27760-M4212" u="1"/>
        <s v="16470-M2-65" u="1"/>
        <s v="22515-M2-66" u="1"/>
        <s v="17568-M3-73" u="1"/>
        <s v="27760-M4213" u="1"/>
        <s v="17568-M3-74" u="1"/>
        <s v="17968-M3-73" u="1"/>
        <s v="17988-M2-73" u="1"/>
        <s v="22205-M3-60" u="1"/>
        <s v="22215-M2-68" u="1"/>
        <s v="22225-M2-60" u="1"/>
        <s v="22235-M1-68" u="1"/>
        <s v="22245-M1-60" u="1"/>
        <s v="22505-M3-60" u="1"/>
        <s v="22515-M2-68" u="1"/>
        <s v="17568-M3-75" u="1"/>
        <s v="17968-M3-74" u="1"/>
        <s v="17988-M2-74" u="1"/>
        <s v="22205-M3-61" u="1"/>
        <s v="22225-M2-61" u="1"/>
        <s v="22245-M1-61" u="1"/>
        <s v="22505-M3-61" u="1"/>
        <s v="17968-M3-75" u="1"/>
        <s v="17988-M2-75" u="1"/>
        <s v="22205-M3-62" u="1"/>
        <s v="22225-M2-62" u="1"/>
        <s v="22245-M1-62" u="1"/>
        <s v="17980-M1-33" u="1"/>
        <s v="22505-M3-62" u="1"/>
        <s v="22205-M3-63" u="1"/>
        <s v="22225-M2-63" u="1"/>
        <s v="22245-M1-63" u="1"/>
        <s v="17980-M1-34" u="1"/>
        <s v="27760-M4217" u="1"/>
        <s v="21647-M0020" u="1"/>
        <s v="22505-M3-63" u="1"/>
        <s v="21968-M4211" u="1"/>
        <s v="22211-M1" u="1"/>
        <s v="22205-M3-64" u="1"/>
        <s v="22225-M2-64" u="1"/>
        <s v="22245-M1-64" u="1"/>
        <s v="17980-M1-35" u="1"/>
        <s v="27760-M4218" u="1"/>
        <s v="21647-M0021" u="1"/>
        <s v="22511-M1" u="1"/>
        <s v="22505-M3-64" u="1"/>
        <s v="21968-M4212" u="1"/>
        <s v="22205-M3-65" u="1"/>
        <s v="22225-M2-65" u="1"/>
        <s v="22245-M1-65" u="1"/>
        <s v="27760-M4219" u="1"/>
        <s v="27770-M4211" u="1"/>
        <s v="21647-M0022" u="1"/>
        <s v="27870-M4211" u="1"/>
        <s v="22505-M3-65" u="1"/>
        <s v="21968-M4213" u="1"/>
        <s v="22205-M3-66" u="1"/>
        <s v="22225-M2-66" u="1"/>
        <s v="22245-M1-66" u="1"/>
        <s v="27770-M4212" u="1"/>
        <s v="27870-M4212" u="1"/>
        <s v="22505-M3-66" u="1"/>
        <s v="27770-M4213" u="1"/>
        <s v="27870-M4213" u="1"/>
        <s v="22205-M3-68" u="1"/>
        <s v="22215-M3-60" u="1"/>
        <s v="22225-M2-68" u="1"/>
        <s v="22235-M2-60" u="1"/>
        <s v="22245-M1-68" u="1"/>
        <s v="22255-M1-60" u="1"/>
        <s v="22505-M3-68" u="1"/>
        <s v="22515-M3-60" u="1"/>
        <s v="22215-M3-61" u="1"/>
        <s v="22235-M2-61" u="1"/>
        <s v="22255-M1-61" u="1"/>
        <s v="17570-M2-33" u="1"/>
        <s v="22515-M3-61" u="1"/>
        <s v="21968-M4217" u="1"/>
        <s v="22215-M3-62" u="1"/>
        <s v="22235-M2-62" u="1"/>
        <s v="22255-M1-62" u="1"/>
        <s v="17570-M2-34" u="1"/>
        <s v="17970-M2-33" u="1"/>
        <s v="17990-M1-33" u="1"/>
        <s v="22515-M3-62" u="1"/>
        <s v="21968-M4218" u="1"/>
        <s v="22215-M3-63" u="1"/>
        <s v="22235-M2-63" u="1"/>
        <s v="22255-M1-63" u="1"/>
        <s v="15098-M1-20" u="1"/>
        <s v="17570-M2-35" u="1"/>
        <s v="17970-M2-34" u="1"/>
        <s v="17990-M1-34" u="1"/>
        <s v="27770-M4217" u="1"/>
        <s v="27870-M4217" u="1"/>
        <s v="21878-M4211" u="1"/>
        <s v="22515-M3-63" u="1"/>
        <s v="21968-M4219" u="1"/>
        <s v="22201-M2" u="1"/>
        <s v="22221-M1" u="1"/>
        <s v="22215-M3-64" u="1"/>
        <s v="22235-M2-64" u="1"/>
        <s v="22255-M1-64" u="1"/>
        <s v="15098-M1-21" u="1"/>
        <s v="17970-M2-35" u="1"/>
        <s v="17990-M1-35" u="1"/>
        <s v="27770-M4218" u="1"/>
        <s v="27870-M4218" u="1"/>
        <s v="21878-M4212" u="1"/>
        <s v="22501-M2" u="1"/>
        <s v="16470-M3-63" u="1"/>
        <s v="22515-M3-64" u="1"/>
        <s v="22215-M3-65" u="1"/>
        <s v="22235-M2-65" u="1"/>
        <s v="22255-M1-65" u="1"/>
        <s v="15098-M1-22" u="1"/>
        <s v="27770-M4219" u="1"/>
        <s v="27870-M4219" u="1"/>
        <s v="21878-M4213" u="1"/>
        <s v="16470-M3-64" u="1"/>
        <s v="22515-M3-65" u="1"/>
        <s v="22215-M3-66" u="1"/>
        <s v="22235-M2-66" u="1"/>
        <s v="22255-M1-66" u="1"/>
        <s v="23945-M1-30" u="1"/>
        <s v="15098-M1-23" u="1"/>
        <s v="16470-M3-65" u="1"/>
        <s v="22515-M3-66" u="1"/>
        <s v="23945-M1-31" u="1"/>
        <s v="15098-M1-24" u="1"/>
        <s v="17988-M3-73" u="1"/>
        <s v="22215-M3-68" u="1"/>
        <s v="22225-M3-60" u="1"/>
        <s v="22235-M2-68" u="1"/>
        <s v="22245-M2-60" u="1"/>
        <s v="22255-M1-68" u="1"/>
        <s v="23945-M1-32" u="1"/>
        <s v="15098-M1-25" u="1"/>
        <s v="22465-M1-60" u="1"/>
        <s v="22515-M3-68" u="1"/>
        <s v="17988-M3-74" u="1"/>
        <s v="22225-M3-61" u="1"/>
        <s v="22245-M2-61" u="1"/>
        <s v="23945-M1-33" u="1"/>
        <s v="22465-M1-61" u="1"/>
        <s v="21878-M4217" u="1"/>
        <s v="17988-M3-75" u="1"/>
        <s v="22225-M3-62" u="1"/>
        <s v="22245-M2-62" u="1"/>
        <s v="23945-M1-34" u="1"/>
        <s v="17980-M2-33" u="1"/>
        <s v="22465-M1-62" u="1"/>
        <s v="21878-M4218" u="1"/>
        <s v="22225-M3-63" u="1"/>
        <s v="22245-M2-63" u="1"/>
        <s v="23945-M1-35" u="1"/>
        <s v="17980-M2-34" u="1"/>
        <s v="22465-M1-63" u="1"/>
        <s v="21878-M4219" u="1"/>
        <s v="22211-M2" u="1"/>
        <s v="22225-M3-64" u="1"/>
        <s v="22245-M2-64" u="1"/>
        <s v="23945-M1-36" u="1"/>
        <s v="17980-M2-35" u="1"/>
        <s v="22465-M1-64" u="1"/>
        <s v="22511-M2" u="1"/>
        <s v="22225-M3-65" u="1"/>
        <s v="22245-M2-65" u="1"/>
        <s v="22465-M1-65" u="1"/>
        <s v="27890-M4211" u="1"/>
        <s v="22225-M3-66" u="1"/>
        <s v="22245-M2-66" u="1"/>
        <s v="23945-M1-38" u="1"/>
        <s v="19703-M1-20" u="1"/>
        <s v="22465-M1-66" u="1"/>
        <s v="27890-M4212" u="1"/>
        <s v="19703-M1-21" u="1"/>
        <s v="27890-M4213" u="1"/>
        <s v="22225-M3-68" u="1"/>
        <s v="22235-M3-60" u="1"/>
        <s v="22245-M2-68" u="1"/>
        <s v="22255-M2-60" u="1"/>
        <s v="19303-M1-23" u="1"/>
        <s v="19703-M1-22" u="1"/>
        <s v="22465-M1-68" u="1"/>
        <s v="22475-M1-60" u="1"/>
        <s v="22235-M3-61" u="1"/>
        <s v="22255-M2-61" u="1"/>
        <s v="19303-M1-24" u="1"/>
        <s v="19703-M1-23" u="1"/>
        <s v="17570-M3-33" u="1"/>
        <s v="22475-M1-61" u="1"/>
        <s v="22235-M3-62" u="1"/>
        <s v="22255-M2-62" u="1"/>
        <s v="19303-M1-25" u="1"/>
        <s v="19703-M1-24" u="1"/>
        <s v="17570-M3-34" u="1"/>
        <s v="17970-M3-33" u="1"/>
        <s v="17990-M2-33" u="1"/>
        <s v="22475-M1-62" u="1"/>
        <s v="22235-M3-63" u="1"/>
        <s v="22255-M2-63" u="1"/>
        <s v="15098-M2-20" u="1"/>
        <s v="19703-M1-25" u="1"/>
        <s v="17570-M3-35" u="1"/>
        <s v="17970-M3-34" u="1"/>
        <s v="17990-M2-34" u="1"/>
        <s v="22475-M1-63" u="1"/>
        <s v="27890-M4217" u="1"/>
        <s v="21877-M0020" u="1"/>
        <s v="22201-M3" u="1"/>
        <s v="22221-M2" u="1"/>
        <s v="22241-M1" u="1"/>
        <s v="22235-M3-64" u="1"/>
        <s v="22255-M2-64" u="1"/>
        <s v="15098-M2-21" u="1"/>
        <s v="19703-M1-26" u="1"/>
        <s v="17970-M3-35" u="1"/>
        <s v="17990-M2-35" u="1"/>
        <s v="22475-M1-64" u="1"/>
        <s v="27890-M4218" u="1"/>
        <s v="22501-M3" u="1"/>
        <s v="21877-M0021" u="1"/>
        <s v="22235-M3-65" u="1"/>
        <s v="22255-M2-65" u="1"/>
        <s v="15098-M2-22" u="1"/>
        <s v="22475-M1-65" u="1"/>
        <s v="27890-M4219" u="1"/>
        <s v="21877-M0022" u="1"/>
        <s v="22235-M3-66" u="1"/>
        <s v="22255-M2-66" u="1"/>
        <s v="23945-M2-30" u="1"/>
        <s v="15098-M2-23" u="1"/>
        <s v="19703-M1-28" u="1"/>
        <s v="19713-M1-20" u="1"/>
        <s v="22475-M1-66" u="1"/>
        <s v="28294-M5422" u="1"/>
        <s v="23945-M2-31" u="1"/>
        <s v="15098-M2-24" u="1"/>
        <s v="19713-M1-21" u="1"/>
        <s v="19707-M1" u="1"/>
        <s v="28294-M5423" u="1"/>
        <s v="22235-M3-68" u="1"/>
        <s v="22245-M3-60" u="1"/>
        <s v="22255-M2-68" u="1"/>
        <s v="23945-M2-32" u="1"/>
        <s v="15098-M2-25" u="1"/>
        <s v="19313-M1-23" u="1"/>
        <s v="19713-M1-22" u="1"/>
        <s v="22465-M2-60" u="1"/>
        <s v="22475-M1-68" u="1"/>
        <s v="22485-M1-60" u="1"/>
        <s v="10805-M0008" u="1"/>
        <s v="28294-M5424" u="1"/>
        <s v="22245-M3-61" u="1"/>
        <s v="23945-M2-33" u="1"/>
        <s v="19313-M1-24" u="1"/>
        <s v="19713-M1-23" u="1"/>
        <s v="22465-M2-61" u="1"/>
        <s v="22485-M1-61" u="1"/>
        <s v="10805-M0009" u="1"/>
        <s v="22245-M3-62" u="1"/>
        <s v="23945-M2-34" u="1"/>
        <s v="19313-M1-25" u="1"/>
        <s v="19713-M1-24" u="1"/>
        <s v="17980-M3-33" u="1"/>
        <s v="22465-M2-62" u="1"/>
        <s v="22485-M1-62" u="1"/>
        <s v="22245-M3-63" u="1"/>
        <s v="23945-M2-35" u="1"/>
        <s v="19713-M1-25" u="1"/>
        <s v="17980-M3-34" u="1"/>
        <s v="22465-M2-63" u="1"/>
        <s v="22485-M1-63" u="1"/>
        <s v="21787-M0020" u="1"/>
        <s v="22211-M3" u="1"/>
        <s v="22251-M1" u="1"/>
        <s v="22245-M3-64" u="1"/>
        <s v="23945-M2-36" u="1"/>
        <s v="19713-M1-26" u="1"/>
        <s v="17980-M3-35" u="1"/>
        <s v="22465-M2-64" u="1"/>
        <s v="22485-M1-64" u="1"/>
        <s v="21787-M0021" u="1"/>
        <s v="22511-M3" u="1"/>
        <s v="22245-M3-65" u="1"/>
        <s v="22465-M2-65" u="1"/>
        <s v="22485-M1-65" u="1"/>
        <s v="21787-M0022" u="1"/>
        <s v="22245-M3-66" u="1"/>
        <s v="23945-M2-38" u="1"/>
        <s v="19703-M2-20" u="1"/>
        <s v="19713-M1-28" u="1"/>
        <s v="19723-M1-20" u="1"/>
        <s v="22465-M2-66" u="1"/>
        <s v="22485-M1-66" u="1"/>
        <s v="19703-M2-21" u="1"/>
        <s v="19723-M1-21" u="1"/>
        <s v="16555-M0040" u="1"/>
        <s v="19717-M1" u="1"/>
        <s v="22195-M1-60" u="1"/>
        <s v="22245-M3-68" u="1"/>
        <s v="22255-M3-60" u="1"/>
        <s v="19303-M2-23" u="1"/>
        <s v="19703-M2-22" u="1"/>
        <s v="19723-M1-22" u="1"/>
        <s v="22465-M2-68" u="1"/>
        <s v="22475-M2-60" u="1"/>
        <s v="22485-M1-68" u="1"/>
        <s v="22495-M1-60" u="1"/>
        <s v="22195-M1-61" u="1"/>
        <s v="22255-M3-61" u="1"/>
        <s v="19303-M2-24" u="1"/>
        <s v="19703-M2-23" u="1"/>
        <s v="19723-M1-23" u="1"/>
        <s v="22475-M2-61" u="1"/>
        <s v="22495-M1-61" u="1"/>
        <s v="14643-M1-60" u="1"/>
        <s v="22195-M1-62" u="1"/>
        <s v="22255-M3-62" u="1"/>
        <s v="19303-M2-25" u="1"/>
        <s v="19703-M2-24" u="1"/>
        <s v="19723-M1-24" u="1"/>
        <s v="17990-M3-33" u="1"/>
        <s v="22475-M2-62" u="1"/>
        <s v="22495-M1-62" u="1"/>
        <s v="14643-M1-61" u="1"/>
        <s v="22195-M1-63" u="1"/>
        <s v="22255-M3-63" u="1"/>
        <s v="15098-M3-20" u="1"/>
        <s v="19703-M2-25" u="1"/>
        <s v="19723-M1-25" u="1"/>
        <s v="17990-M3-34" u="1"/>
        <s v="22475-M2-63" u="1"/>
        <s v="22495-M1-63" u="1"/>
        <s v="14643-M1-62" u="1"/>
        <s v="22195-M1-64" u="1"/>
        <s v="22221-M3" u="1"/>
        <s v="22241-M2" u="1"/>
        <s v="22255-M3-64" u="1"/>
        <s v="15098-M3-21" u="1"/>
        <s v="19703-M2-26" u="1"/>
        <s v="19723-M1-26" u="1"/>
        <s v="17990-M3-35" u="1"/>
        <s v="22461-M1" u="1"/>
        <s v="22475-M2-64" u="1"/>
        <s v="22495-M1-64" u="1"/>
        <s v="14643-M1-63" u="1"/>
        <s v="22195-M1-65" u="1"/>
        <s v="22255-M3-65" u="1"/>
        <s v="15098-M3-22" u="1"/>
        <s v="22475-M2-65" u="1"/>
        <s v="22495-M1-65" u="1"/>
        <s v="14643-M1-64" u="1"/>
        <s v="22195-M1-66" u="1"/>
        <s v="22255-M3-66" u="1"/>
        <s v="23945-M3-30" u="1"/>
        <s v="15098-M3-23" u="1"/>
        <s v="19703-M2-28" u="1"/>
        <s v="19713-M2-20" u="1"/>
        <s v="19723-M1-28" u="1"/>
        <s v="19733-M1-20" u="1"/>
        <s v="22475-M2-66" u="1"/>
        <s v="22495-M1-66" u="1"/>
        <s v="14643-M1-65" u="1"/>
        <s v="23945-M3-31" u="1"/>
        <s v="15098-M3-24" u="1"/>
        <s v="19713-M2-21" u="1"/>
        <s v="19733-M1-21" u="1"/>
        <s v="14643-M1-66" u="1"/>
        <s v="19707-M2" u="1"/>
        <s v="19727-M1" u="1"/>
        <s v="22195-M1-68" u="1"/>
        <s v="22255-M3-68" u="1"/>
        <s v="23945-M3-32" u="1"/>
        <s v="15098-M3-25" u="1"/>
        <s v="19313-M2-23" u="1"/>
        <s v="19713-M2-22" u="1"/>
        <s v="19733-M1-22" u="1"/>
        <s v="22465-M3-60" u="1"/>
        <s v="22475-M2-68" u="1"/>
        <s v="22485-M2-60" u="1"/>
        <s v="22495-M1-68" u="1"/>
        <s v="23945-M3-33" u="1"/>
        <s v="19313-M2-24" u="1"/>
        <s v="19713-M2-23" u="1"/>
        <s v="19733-M1-23" u="1"/>
        <s v="22200-M1-70" u="1"/>
        <s v="22465-M3-61" u="1"/>
        <s v="22485-M2-61" u="1"/>
        <s v="14643-M1-68" u="1"/>
        <s v="22500-M1-70" u="1"/>
        <s v="23945-M3-34" u="1"/>
        <s v="19313-M2-25" u="1"/>
        <s v="19713-M2-24" u="1"/>
        <s v="19733-M1-24" u="1"/>
        <s v="22200-M1-71" u="1"/>
        <s v="22465-M3-62" u="1"/>
        <s v="22485-M2-62" u="1"/>
        <s v="22500-M1-71" u="1"/>
        <s v="23945-M3-35" u="1"/>
        <s v="19713-M2-25" u="1"/>
        <s v="19733-M1-25" u="1"/>
        <s v="22200-M1-72" u="1"/>
        <s v="22465-M3-63" u="1"/>
        <s v="22485-M2-63" u="1"/>
        <s v="22251-M2" u="1"/>
        <s v="22500-M1-72" u="1"/>
        <s v="23945-M3-36" u="1"/>
        <s v="19713-M2-26" u="1"/>
        <s v="19733-M1-26" u="1"/>
        <s v="22200-M1-73" u="1"/>
        <s v="22471-M1" u="1"/>
        <s v="22465-M3-64" u="1"/>
        <s v="22485-M2-64" u="1"/>
        <s v="22500-M1-73" u="1"/>
        <s v="22200-M1-74" u="1"/>
        <s v="22465-M3-65" u="1"/>
        <s v="22485-M2-65" u="1"/>
        <s v="22500-M1-74" u="1"/>
        <s v="23945-M3-38" u="1"/>
        <s v="19703-M3-20" u="1"/>
        <s v="19713-M2-28" u="1"/>
        <s v="19723-M2-20" u="1"/>
        <s v="19733-M1-28" u="1"/>
        <s v="19743-M1-20" u="1"/>
        <s v="22200-M1-75" u="1"/>
        <s v="22465-M3-66" u="1"/>
        <s v="22485-M2-66" u="1"/>
        <s v="19437-M1" u="1"/>
        <s v="22500-M1-75" u="1"/>
        <s v="19703-M3-21" u="1"/>
        <s v="19723-M2-21" u="1"/>
        <s v="19743-M1-21" u="1"/>
        <s v="22200-M1-76" u="1"/>
        <s v="20308-M1-60" u="1"/>
        <s v="19717-M2" u="1"/>
        <s v="19737-M1" u="1"/>
        <s v="22195-M2-60" u="1"/>
        <s v="19243-M1-23" u="1"/>
        <s v="22500-M1-76" u="1"/>
        <s v="19303-M3-23" u="1"/>
        <s v="19703-M3-22" u="1"/>
        <s v="19723-M2-22" u="1"/>
        <s v="19743-M1-22" u="1"/>
        <s v="22465-M3-68" u="1"/>
        <s v="22475-M3-60" u="1"/>
        <s v="22485-M2-68" u="1"/>
        <s v="22495-M2-60" u="1"/>
        <s v="20308-M1-61" u="1"/>
        <s v="22195-M2-61" u="1"/>
        <s v="19243-M1-24" u="1"/>
        <s v="19303-M3-24" u="1"/>
        <s v="19703-M3-23" u="1"/>
        <s v="19723-M2-23" u="1"/>
        <s v="19743-M1-23" u="1"/>
        <s v="20908-M1-60" u="1"/>
        <s v="22200-M1-78" u="1"/>
        <s v="22210-M1-70" u="1"/>
        <s v="22475-M3-61" u="1"/>
        <s v="22495-M2-61" u="1"/>
        <s v="14643-M2-60" u="1"/>
        <s v="20308-M1-62" u="1"/>
        <s v="22195-M2-62" u="1"/>
        <s v="19243-M1-25" u="1"/>
        <s v="20008-M1-63" u="1"/>
        <s v="22500-M1-78" u="1"/>
        <s v="22510-M1-70" u="1"/>
        <s v="19303-M3-25" u="1"/>
        <s v="19703-M3-24" u="1"/>
        <s v="19723-M2-24" u="1"/>
        <s v="19743-M1-24" u="1"/>
        <s v="20908-M1-61" u="1"/>
        <s v="22210-M1-71" u="1"/>
        <s v="22475-M3-62" u="1"/>
        <s v="22495-M2-62" u="1"/>
        <s v="14643-M2-61" u="1"/>
        <s v="20308-M1-63" u="1"/>
        <s v="22195-M2-63" u="1"/>
        <s v="26810-M1-60" u="1"/>
        <s v="22510-M1-71" u="1"/>
        <s v="19703-M3-25" u="1"/>
        <s v="19723-M2-25" u="1"/>
        <s v="19743-M1-25" u="1"/>
        <s v="20908-M1-62" u="1"/>
        <s v="22210-M1-72" u="1"/>
        <s v="22475-M3-63" u="1"/>
        <s v="22495-M2-63" u="1"/>
        <s v="14643-M2-62" u="1"/>
        <s v="20308-M1-64" u="1"/>
        <s v="22195-M2-64" u="1"/>
        <s v="26810-M1-61" u="1"/>
        <s v="22241-M3" u="1"/>
        <s v="22510-M1-72" u="1"/>
        <s v="19703-M3-26" u="1"/>
        <s v="19723-M2-26" u="1"/>
        <s v="19743-M1-26" u="1"/>
        <s v="20908-M1-63" u="1"/>
        <s v="22210-M1-73" u="1"/>
        <s v="22461-M2" u="1"/>
        <s v="22481-M1" u="1"/>
        <s v="22475-M3-64" u="1"/>
        <s v="22495-M2-64" u="1"/>
        <s v="14643-M2-63" u="1"/>
        <s v="20308-M1-65" u="1"/>
        <s v="22195-M2-65" u="1"/>
        <s v="26810-M1-62" u="1"/>
        <s v="22510-M1-73" u="1"/>
        <s v="20908-M1-64" u="1"/>
        <s v="22210-M1-74" u="1"/>
        <s v="22475-M3-65" u="1"/>
        <s v="22495-M2-65" u="1"/>
        <s v="14643-M2-64" u="1"/>
        <s v="20308-M1-66" u="1"/>
        <s v="22195-M2-66" u="1"/>
        <s v="26810-M1-63" u="1"/>
        <s v="22510-M1-74" u="1"/>
        <s v="19703-M3-28" u="1"/>
        <s v="19713-M3-20" u="1"/>
        <s v="19723-M2-28" u="1"/>
        <s v="19733-M2-20" u="1"/>
        <s v="19743-M1-28" u="1"/>
        <s v="20908-M1-65" u="1"/>
        <s v="22210-M1-75" u="1"/>
        <s v="22475-M3-66" u="1"/>
        <s v="22495-M2-66" u="1"/>
        <s v="14643-M2-65" u="1"/>
        <s v="26810-M1-64" u="1"/>
        <s v="19447-M1" u="1"/>
        <s v="22510-M1-75" u="1"/>
        <s v="19713-M3-21" u="1"/>
        <s v="19733-M2-21" u="1"/>
        <s v="20908-M1-66" u="1"/>
        <s v="22210-M1-76" u="1"/>
        <s v="14643-M2-66" u="1"/>
        <s v="20308-M1-68" u="1"/>
        <s v="19707-M3" u="1"/>
        <s v="19727-M2" u="1"/>
        <s v="19747-M1" u="1"/>
        <s v="17565-M0014" u="1"/>
        <s v="22195-M2-68" u="1"/>
        <s v="26810-M1-65" u="1"/>
        <s v="22510-M1-76" u="1"/>
        <s v="19313-M3-23" u="1"/>
        <s v="19713-M3-22" u="1"/>
        <s v="19733-M2-22" u="1"/>
        <s v="22475-M3-68" u="1"/>
        <s v="22485-M3-60" u="1"/>
        <s v="22495-M2-68" u="1"/>
        <s v="17565-M0015" u="1"/>
        <s v="26810-M1-66" u="1"/>
        <s v="19313-M3-24" u="1"/>
        <s v="19713-M3-23" u="1"/>
        <s v="19733-M2-23" u="1"/>
        <s v="20908-M1-68" u="1"/>
        <s v="22200-M2-70" u="1"/>
        <s v="22210-M1-78" u="1"/>
        <s v="22220-M1-70" u="1"/>
        <s v="22485-M3-61" u="1"/>
        <s v="14643-M2-68" u="1"/>
        <s v="17565-M0016" u="1"/>
        <s v="20018-M1-63" u="1"/>
        <s v="22500-M2-70" u="1"/>
        <s v="22510-M1-78" u="1"/>
        <s v="22520-M1-70" u="1"/>
        <s v="19313-M3-25" u="1"/>
        <s v="19713-M3-24" u="1"/>
        <s v="19733-M2-24" u="1"/>
        <s v="22200-M2-71" u="1"/>
        <s v="22220-M1-71" u="1"/>
        <s v="22485-M3-62" u="1"/>
        <s v="26810-M1-68" u="1"/>
        <s v="26820-M1-60" u="1"/>
        <s v="22500-M2-71" u="1"/>
        <s v="22520-M1-71" u="1"/>
        <s v="19713-M3-25" u="1"/>
        <s v="19733-M2-25" u="1"/>
        <s v="22200-M2-72" u="1"/>
        <s v="22220-M1-72" u="1"/>
        <s v="22485-M3-63" u="1"/>
        <s v="26820-M1-61" u="1"/>
        <s v="22251-M3" u="1"/>
        <s v="22500-M2-72" u="1"/>
        <s v="22520-M1-72" u="1"/>
        <s v="19713-M3-26" u="1"/>
        <s v="19733-M2-26" u="1"/>
        <s v="22200-M2-73" u="1"/>
        <s v="22220-M1-73" u="1"/>
        <s v="22471-M2" u="1"/>
        <s v="22491-M1" u="1"/>
        <s v="22485-M3-64" u="1"/>
        <s v="26820-M1-62" u="1"/>
        <s v="22500-M2-73" u="1"/>
        <s v="22520-M1-73" u="1"/>
        <s v="22200-M2-74" u="1"/>
        <s v="22220-M1-74" u="1"/>
        <s v="22485-M3-65" u="1"/>
        <s v="26820-M1-63" u="1"/>
        <s v="19663-M1-20" u="1"/>
        <s v="22500-M2-74" u="1"/>
        <s v="22520-M1-74" u="1"/>
        <s v="19713-M3-28" u="1"/>
        <s v="19723-M3-20" u="1"/>
        <s v="19733-M2-28" u="1"/>
        <s v="19743-M2-20" u="1"/>
        <s v="22200-M2-75" u="1"/>
        <s v="22220-M1-75" u="1"/>
        <s v="22485-M3-66" u="1"/>
        <s v="26820-M1-64" u="1"/>
        <s v="19663-M1-21" u="1"/>
        <s v="19437-M2" u="1"/>
        <s v="22500-M2-75" u="1"/>
        <s v="22520-M1-75" u="1"/>
        <s v="19723-M3-21" u="1"/>
        <s v="19743-M2-21" u="1"/>
        <s v="22200-M2-76" u="1"/>
        <s v="22220-M1-76" u="1"/>
        <s v="22002-M0008" u="1"/>
        <s v="20308-M2-60" u="1"/>
        <s v="22102-M0008" u="1"/>
        <s v="19717-M3" u="1"/>
        <s v="19737-M2" u="1"/>
        <s v="22195-M3-60" u="1"/>
        <s v="26820-M1-65" u="1"/>
        <s v="19243-M2-23" u="1"/>
        <s v="19663-M1-22" u="1"/>
        <s v="22500-M2-76" u="1"/>
        <s v="22520-M1-76" u="1"/>
        <s v="19723-M3-22" u="1"/>
        <s v="19743-M2-22" u="1"/>
        <s v="22002-M0009" u="1"/>
        <s v="22402-M0008" u="1"/>
        <s v="22485-M3-68" u="1"/>
        <s v="22495-M3-60" u="1"/>
        <s v="20308-M2-61" u="1"/>
        <s v="22102-M0009" u="1"/>
        <s v="10855-M0008" u="1"/>
        <s v="22195-M3-61" u="1"/>
        <s v="26820-M1-66" u="1"/>
        <s v="19243-M2-24" u="1"/>
        <s v="19663-M1-23" u="1"/>
        <s v="19723-M3-23" u="1"/>
        <s v="19743-M2-23" u="1"/>
        <s v="20908-M2-60" u="1"/>
        <s v="20928-M1-60" u="1"/>
        <s v="22200-M2-78" u="1"/>
        <s v="22210-M2-70" u="1"/>
        <s v="22220-M1-78" u="1"/>
        <s v="22230-M1-70" u="1"/>
        <s v="22402-M0009" u="1"/>
        <s v="22495-M3-61" u="1"/>
        <s v="14643-M3-60" u="1"/>
        <s v="20308-M2-62" u="1"/>
        <s v="10855-M0009" u="1"/>
        <s v="22195-M3-62" u="1"/>
        <s v="19243-M2-25" u="1"/>
        <s v="19663-M1-24" u="1"/>
        <s v="20008-M2-63" u="1"/>
        <s v="20300-M1-20" u="1"/>
        <s v="22500-M2-78" u="1"/>
        <s v="22510-M2-70" u="1"/>
        <s v="22520-M1-78" u="1"/>
        <s v="19723-M3-24" u="1"/>
        <s v="19743-M2-24" u="1"/>
        <s v="20908-M2-61" u="1"/>
        <s v="20928-M1-61" u="1"/>
        <s v="22210-M2-71" u="1"/>
        <s v="22230-M1-71" u="1"/>
        <s v="22495-M3-62" u="1"/>
        <s v="14643-M3-61" u="1"/>
        <s v="20308-M2-63" u="1"/>
        <s v="22195-M3-63" u="1"/>
        <s v="26810-M2-60" u="1"/>
        <s v="26820-M1-68" u="1"/>
        <s v="19663-M1-25" u="1"/>
        <s v="20300-M1-21" u="1"/>
        <s v="22510-M2-71" u="1"/>
        <s v="14083-M1-63" u="1"/>
        <s v="19723-M3-25" u="1"/>
        <s v="19743-M2-25" u="1"/>
        <s v="20908-M2-62" u="1"/>
        <s v="20928-M1-62" u="1"/>
        <s v="22210-M2-72" u="1"/>
        <s v="22230-M1-72" u="1"/>
        <s v="20900-M1-20" u="1"/>
        <s v="22495-M3-63" u="1"/>
        <s v="14643-M3-62" u="1"/>
        <s v="20308-M2-64" u="1"/>
        <s v="22195-M3-64" u="1"/>
        <s v="26810-M2-61" u="1"/>
        <s v="19663-M1-26" u="1"/>
        <s v="20300-M1-22" u="1"/>
        <s v="22510-M2-72" u="1"/>
        <s v="14083-M1-64" u="1"/>
        <s v="19723-M3-26" u="1"/>
        <s v="19743-M2-26" u="1"/>
        <s v="20908-M2-63" u="1"/>
        <s v="20928-M1-63" u="1"/>
        <s v="20000-M1-23" u="1"/>
        <s v="22210-M2-73" u="1"/>
        <s v="22230-M1-73" u="1"/>
        <s v="22461-M3" u="1"/>
        <s v="22481-M2" u="1"/>
        <s v="20900-M1-21" u="1"/>
        <s v="22495-M3-64" u="1"/>
        <s v="14643-M3-63" u="1"/>
        <s v="20308-M2-65" u="1"/>
        <s v="22195-M3-65" u="1"/>
        <s v="26810-M2-62" u="1"/>
        <s v="20300-M1-23" u="1"/>
        <s v="22510-M2-73" u="1"/>
        <s v="14083-M1-65" u="1"/>
        <s v="20908-M2-64" u="1"/>
        <s v="20928-M1-64" u="1"/>
        <s v="22210-M2-74" u="1"/>
        <s v="22230-M1-74" u="1"/>
        <s v="20900-M1-22" u="1"/>
        <s v="22495-M3-65" u="1"/>
        <s v="14643-M3-64" u="1"/>
        <s v="20308-M2-66" u="1"/>
        <s v="22195-M3-66" u="1"/>
        <s v="26810-M2-63" u="1"/>
        <s v="19663-M1-28" u="1"/>
        <s v="19673-M1-20" u="1"/>
        <s v="20300-M1-24" u="1"/>
        <s v="22510-M2-74" u="1"/>
        <s v="19723-M3-28" u="1"/>
        <s v="19733-M3-20" u="1"/>
        <s v="19743-M2-28" u="1"/>
        <s v="20908-M2-65" u="1"/>
        <s v="20928-M1-65" u="1"/>
        <s v="22210-M2-75" u="1"/>
        <s v="22230-M1-75" u="1"/>
        <s v="20900-M1-23" u="1"/>
        <s v="22495-M3-66" u="1"/>
        <s v="14643-M3-65" u="1"/>
        <s v="26810-M2-64" u="1"/>
        <s v="19673-M1-21" u="1"/>
        <s v="19447-M2" u="1"/>
        <s v="20300-M1-25" u="1"/>
        <s v="22510-M2-75" u="1"/>
        <s v="19733-M3-21" u="1"/>
        <s v="20908-M2-66" u="1"/>
        <s v="20928-M1-66" u="1"/>
        <s v="22210-M2-76" u="1"/>
        <s v="22230-M1-76" u="1"/>
        <s v="20238-M1-60" u="1"/>
        <s v="22012-M0008" u="1"/>
        <s v="19667-M1" u="1"/>
        <s v="20900-M1-24" u="1"/>
        <s v="14643-M3-66" u="1"/>
        <s v="20308-M2-68" u="1"/>
        <s v="22112-M0008" u="1"/>
        <s v="19727-M3" u="1"/>
        <s v="19747-M2" u="1"/>
        <s v="22195-M3-68" u="1"/>
        <s v="26810-M2-65" u="1"/>
        <s v="19673-M1-22" u="1"/>
        <s v="20300-M1-26" u="1"/>
        <s v="22510-M2-76" u="1"/>
        <s v="19733-M3-22" u="1"/>
        <s v="22312-M0008" u="1"/>
        <s v="20238-M1-61" u="1"/>
        <s v="22012-M0009" u="1"/>
        <s v="22412-M0008" u="1"/>
        <s v="20900-M1-25" u="1"/>
        <s v="22495-M3-68" u="1"/>
        <s v="22112-M0009" u="1"/>
        <s v="26810-M2-66" u="1"/>
        <s v="19673-M1-23" u="1"/>
        <s v="19733-M3-23" u="1"/>
        <s v="20908-M2-68" u="1"/>
        <s v="20928-M1-68" u="1"/>
        <s v="20938-M1-60" u="1"/>
        <s v="22312-M0009" u="1"/>
        <s v="22200-M3-70" u="1"/>
        <s v="22210-M2-78" u="1"/>
        <s v="22220-M2-70" u="1"/>
        <s v="22230-M1-78" u="1"/>
        <s v="22240-M1-70" u="1"/>
        <s v="20238-M1-62" u="1"/>
        <s v="22412-M0009" u="1"/>
        <s v="20900-M1-26" u="1"/>
        <s v="14643-M3-68" u="1"/>
        <s v="19673-M1-24" u="1"/>
        <s v="20018-M2-63" u="1"/>
        <s v="20300-M1-28" u="1"/>
        <s v="20310-M1-20" u="1"/>
        <s v="22500-M3-70" u="1"/>
        <s v="22510-M2-78" u="1"/>
        <s v="22520-M2-70" u="1"/>
        <s v="19733-M3-24" u="1"/>
        <s v="20938-M1-61" u="1"/>
        <s v="22200-M3-71" u="1"/>
        <s v="22220-M2-71" u="1"/>
        <s v="22240-M1-71" u="1"/>
        <s v="20238-M1-63" u="1"/>
        <s v="26810-M2-68" u="1"/>
        <s v="26820-M2-60" u="1"/>
        <s v="19673-M1-25" u="1"/>
        <s v="20310-M1-21" u="1"/>
        <s v="22500-M3-71" u="1"/>
        <s v="22520-M2-71" u="1"/>
        <s v="19733-M3-25" u="1"/>
        <s v="20938-M1-62" u="1"/>
        <s v="22200-M3-72" u="1"/>
        <s v="22220-M2-72" u="1"/>
        <s v="22240-M1-72" u="1"/>
        <s v="20238-M1-64" u="1"/>
        <s v="20900-M1-28" u="1"/>
        <s v="20910-M1-20" u="1"/>
        <s v="20304-M1" u="1"/>
        <s v="26820-M2-61" u="1"/>
        <s v="19673-M1-26" u="1"/>
        <s v="20310-M1-22" u="1"/>
        <s v="22500-M3-72" u="1"/>
        <s v="22520-M2-72" u="1"/>
        <s v="20504-M1" u="1"/>
        <s v="19733-M3-26" u="1"/>
        <s v="20938-M1-63" u="1"/>
        <s v="20010-M1-23" u="1"/>
        <s v="22200-M3-73" u="1"/>
        <s v="22220-M2-73" u="1"/>
        <s v="22240-M1-73" u="1"/>
        <s v="20238-M1-65" u="1"/>
        <s v="22471-M3" u="1"/>
        <s v="22491-M2" u="1"/>
        <s v="20910-M1-21" u="1"/>
        <s v="26820-M2-62" u="1"/>
        <s v="19706-M1-70" u="1"/>
        <s v="20310-M1-23" u="1"/>
        <s v="22500-M3-73" u="1"/>
        <s v="22520-M2-73" u="1"/>
        <s v="20904-M1" u="1"/>
        <s v="20938-M1-64" u="1"/>
        <s v="22200-M3-74" u="1"/>
        <s v="22220-M2-74" u="1"/>
        <s v="22240-M1-74" u="1"/>
        <s v="20238-M1-66" u="1"/>
        <s v="20910-M1-22" u="1"/>
        <s v="26820-M2-63" u="1"/>
        <s v="19663-M2-20" u="1"/>
        <s v="19673-M1-28" u="1"/>
        <s v="19683-M1-20" u="1"/>
        <s v="19706-M1-71" u="1"/>
        <s v="20310-M1-24" u="1"/>
        <s v="22500-M3-74" u="1"/>
        <s v="22520-M2-74" u="1"/>
        <s v="19733-M3-28" u="1"/>
        <s v="19743-M3-20" u="1"/>
        <s v="20938-M1-65" u="1"/>
        <s v="22200-M3-75" u="1"/>
        <s v="22220-M2-75" u="1"/>
        <s v="22240-M1-75" u="1"/>
        <s v="20910-M1-23" u="1"/>
        <s v="26820-M2-64" u="1"/>
        <s v="19663-M2-21" u="1"/>
        <s v="19683-M1-21" u="1"/>
        <s v="19437-M3" u="1"/>
        <s v="19706-M1-72" u="1"/>
        <s v="20310-M1-25" u="1"/>
        <s v="22500-M3-75" u="1"/>
        <s v="22520-M2-75" u="1"/>
        <s v="19743-M3-21" u="1"/>
        <s v="20938-M1-66" u="1"/>
        <s v="22200-M3-76" u="1"/>
        <s v="22220-M2-76" u="1"/>
        <s v="22240-M1-76" u="1"/>
        <s v="20238-M1-68" u="1"/>
        <s v="20248-M1-60" u="1"/>
        <s v="22022-M0008" u="1"/>
        <s v="19677-M1" u="1"/>
        <s v="20910-M1-24" u="1"/>
        <s v="20308-M3-60" u="1"/>
        <s v="19737-M3" u="1"/>
        <s v="26820-M2-65" u="1"/>
        <s v="19243-M3-23" u="1"/>
        <s v="19663-M2-22" u="1"/>
        <s v="19683-M1-22" u="1"/>
        <s v="19706-M1-73" u="1"/>
        <s v="20310-M1-26" u="1"/>
        <s v="22500-M3-76" u="1"/>
        <s v="22520-M2-76" u="1"/>
        <s v="19743-M3-22" u="1"/>
        <s v="22322-M0008" u="1"/>
        <s v="20248-M1-61" u="1"/>
        <s v="22022-M0009" u="1"/>
        <s v="22422-M0008" u="1"/>
        <s v="20910-M1-25" u="1"/>
        <s v="20308-M3-61" u="1"/>
        <s v="26820-M2-66" u="1"/>
        <s v="19243-M3-24" u="1"/>
        <s v="19663-M2-23" u="1"/>
        <s v="19683-M1-23" u="1"/>
        <s v="19706-M1-74" u="1"/>
        <s v="19743-M3-23" u="1"/>
        <s v="20908-M3-60" u="1"/>
        <s v="20928-M2-60" u="1"/>
        <s v="20938-M1-68" u="1"/>
        <s v="22322-M0009" u="1"/>
        <s v="22200-M3-78" u="1"/>
        <s v="22210-M3-70" u="1"/>
        <s v="22220-M2-78" u="1"/>
        <s v="22230-M2-70" u="1"/>
        <s v="22240-M1-78" u="1"/>
        <s v="22250-M1-70" u="1"/>
        <s v="20248-M1-62" u="1"/>
        <s v="22422-M0009" u="1"/>
        <s v="20910-M1-26" u="1"/>
        <s v="20308-M3-62" u="1"/>
        <s v="19243-M3-25" u="1"/>
        <s v="19663-M2-24" u="1"/>
        <s v="19683-M1-24" u="1"/>
        <s v="20008-M3-63" u="1"/>
        <s v="19706-M1-75" u="1"/>
        <s v="20300-M2-20" u="1"/>
        <s v="20310-M1-28" u="1"/>
        <s v="22500-M3-78" u="1"/>
        <s v="22510-M3-70" u="1"/>
        <s v="22520-M2-78" u="1"/>
        <s v="19743-M3-24" u="1"/>
        <s v="20908-M3-61" u="1"/>
        <s v="20928-M2-61" u="1"/>
        <s v="22210-M3-71" u="1"/>
        <s v="22230-M2-71" u="1"/>
        <s v="22250-M1-71" u="1"/>
        <s v="20248-M1-63" u="1"/>
        <s v="20308-M3-63" u="1"/>
        <s v="26810-M3-60" u="1"/>
        <s v="26820-M2-68" u="1"/>
        <s v="19663-M2-25" u="1"/>
        <s v="19683-M1-25" u="1"/>
        <s v="19706-M1-76" u="1"/>
        <s v="20300-M2-21" u="1"/>
        <s v="22510-M3-71" u="1"/>
        <s v="14083-M2-63" u="1"/>
        <s v="19743-M3-25" u="1"/>
        <s v="20908-M3-62" u="1"/>
        <s v="20928-M2-62" u="1"/>
        <s v="22210-M3-72" u="1"/>
        <s v="22230-M2-72" u="1"/>
        <s v="22250-M1-72" u="1"/>
        <s v="20248-M1-64" u="1"/>
        <s v="20900-M2-20" u="1"/>
        <s v="20910-M1-28" u="1"/>
        <s v="20314-M1" u="1"/>
        <s v="20308-M3-64" u="1"/>
        <s v="26810-M3-61" u="1"/>
        <s v="19663-M2-26" u="1"/>
        <s v="19683-M1-26" u="1"/>
        <s v="20300-M2-22" u="1"/>
        <s v="22510-M3-72" u="1"/>
        <s v="14083-M2-64" u="1"/>
        <s v="19743-M3-26" u="1"/>
        <s v="20908-M3-63" u="1"/>
        <s v="20928-M2-63" u="1"/>
        <s v="20000-M2-23" u="1"/>
        <s v="20020-M1-23" u="1"/>
        <s v="22210-M3-73" u="1"/>
        <s v="22230-M2-73" u="1"/>
        <s v="22250-M1-73" u="1"/>
        <s v="20248-M1-65" u="1"/>
        <s v="22481-M3" u="1"/>
        <s v="20900-M2-21" u="1"/>
        <s v="20308-M3-65" u="1"/>
        <s v="26810-M3-62" u="1"/>
        <s v="19706-M1-78" u="1"/>
        <s v="19716-M1-70" u="1"/>
        <s v="20300-M2-23" u="1"/>
        <s v="22510-M3-73" u="1"/>
        <s v="14083-M2-65" u="1"/>
        <s v="20908-M3-64" u="1"/>
        <s v="20928-M2-64" u="1"/>
        <s v="20020-M1-24" u="1"/>
        <s v="22210-M3-74" u="1"/>
        <s v="22230-M2-74" u="1"/>
        <s v="22250-M1-74" u="1"/>
        <s v="20248-M1-66" u="1"/>
        <s v="20900-M2-22" u="1"/>
        <s v="20308-M3-66" u="1"/>
        <s v="26810-M3-63" u="1"/>
        <s v="19663-M2-28" u="1"/>
        <s v="19673-M2-20" u="1"/>
        <s v="19683-M1-28" u="1"/>
        <s v="19693-M1-20" u="1"/>
        <s v="19716-M1-71" u="1"/>
        <s v="20300-M2-24" u="1"/>
        <s v="22510-M3-74" u="1"/>
        <s v="19743-M3-28" u="1"/>
        <s v="20908-M3-65" u="1"/>
        <s v="20928-M2-65" u="1"/>
        <s v="20020-M1-25" u="1"/>
        <s v="22210-M3-75" u="1"/>
        <s v="22230-M2-75" u="1"/>
        <s v="22250-M1-75" u="1"/>
        <s v="20900-M2-23" u="1"/>
        <s v="21652-M0032" u="1"/>
        <s v="26810-M3-64" u="1"/>
        <s v="19673-M2-21" u="1"/>
        <s v="19693-M1-21" u="1"/>
        <s v="19447-M3" u="1"/>
        <s v="19316-M1-73" u="1"/>
        <s v="19716-M1-72" u="1"/>
        <s v="20300-M2-25" u="1"/>
        <s v="22510-M3-75" u="1"/>
        <s v="20908-M3-66" u="1"/>
        <s v="20928-M2-66" u="1"/>
        <s v="22210-M3-76" u="1"/>
        <s v="22230-M2-76" u="1"/>
        <s v="22250-M1-76" u="1"/>
        <s v="20238-M2-60" u="1"/>
        <s v="20248-M1-68" u="1"/>
        <s v="20258-M1-60" u="1"/>
        <s v="19667-M2" u="1"/>
        <s v="19687-M1" u="1"/>
        <s v="20900-M2-24" u="1"/>
        <s v="20308-M3-68" u="1"/>
        <s v="21652-M0033" u="1"/>
        <s v="19747-M3" u="1"/>
        <s v="26810-M3-65" u="1"/>
        <s v="19673-M2-22" u="1"/>
        <s v="19693-M1-22" u="1"/>
        <s v="19316-M1-74" u="1"/>
        <s v="19716-M1-73" u="1"/>
        <s v="20300-M2-26" u="1"/>
        <s v="22510-M3-76" u="1"/>
        <s v="22332-M0008" u="1"/>
        <s v="20238-M2-61" u="1"/>
        <s v="20258-M1-61" u="1"/>
        <s v="20900-M2-25" u="1"/>
        <s v="21652-M0034" u="1"/>
        <s v="26810-M3-66" u="1"/>
        <s v="19673-M2-23" u="1"/>
        <s v="19693-M1-23" u="1"/>
        <s v="19316-M1-75" u="1"/>
        <s v="19716-M1-74" u="1"/>
        <s v="20908-M3-68" u="1"/>
        <s v="20928-M2-68" u="1"/>
        <s v="20938-M2-60" u="1"/>
        <s v="22332-M0009" u="1"/>
        <s v="22210-M3-78" u="1"/>
        <s v="22220-M3-70" u="1"/>
        <s v="22230-M2-78" u="1"/>
        <s v="22240-M2-70" u="1"/>
        <s v="22250-M1-78" u="1"/>
        <s v="20238-M2-62" u="1"/>
        <s v="20258-M1-62" u="1"/>
        <s v="20900-M2-26" u="1"/>
        <s v="19993-M1-23" u="1"/>
        <s v="22460-M1-70" u="1"/>
        <s v="19673-M2-24" u="1"/>
        <s v="19693-M1-24" u="1"/>
        <s v="20018-M3-63" u="1"/>
        <s v="19716-M1-75" u="1"/>
        <s v="20300-M2-28" u="1"/>
        <s v="20310-M2-20" u="1"/>
        <s v="22510-M3-78" u="1"/>
        <s v="22520-M3-70" u="1"/>
        <s v="20938-M2-61" u="1"/>
        <s v="22220-M3-71" u="1"/>
        <s v="22240-M2-71" u="1"/>
        <s v="20238-M2-63" u="1"/>
        <s v="20258-M1-63" u="1"/>
        <s v="19993-M1-24" u="1"/>
        <s v="22460-M1-71" u="1"/>
        <s v="26810-M3-68" u="1"/>
        <s v="26820-M3-60" u="1"/>
        <s v="19673-M2-25" u="1"/>
        <s v="19693-M1-25" u="1"/>
        <s v="19716-M1-76" u="1"/>
        <s v="20310-M2-21" u="1"/>
        <s v="22520-M3-71" u="1"/>
        <s v="20938-M2-62" u="1"/>
        <s v="22220-M3-72" u="1"/>
        <s v="22240-M2-72" u="1"/>
        <s v="20224-M1" u="1"/>
        <s v="20238-M2-64" u="1"/>
        <s v="20258-M1-64" u="1"/>
        <s v="20900-M2-28" u="1"/>
        <s v="20910-M2-20" u="1"/>
        <s v="20930-M1-20" u="1"/>
        <s v="20304-M2" u="1"/>
        <s v="19993-M1-25" u="1"/>
        <s v="22460-M1-72" u="1"/>
        <s v="26820-M3-61" u="1"/>
        <s v="19673-M2-26" u="1"/>
        <s v="19693-M1-26" u="1"/>
        <s v="20310-M2-22" u="1"/>
        <s v="22520-M3-72" u="1"/>
        <s v="20504-M2" u="1"/>
        <s v="20938-M2-63" u="1"/>
        <s v="20010-M2-23" u="1"/>
        <s v="22220-M3-73" u="1"/>
        <s v="22240-M2-73" u="1"/>
        <s v="20238-M2-65" u="1"/>
        <s v="20258-M1-65" u="1"/>
        <s v="22491-M3" u="1"/>
        <s v="20910-M2-21" u="1"/>
        <s v="20930-M1-21" u="1"/>
        <s v="22460-M1-73" u="1"/>
        <s v="26820-M3-62" u="1"/>
        <s v="19706-M2-70" u="1"/>
        <s v="19716-M1-78" u="1"/>
        <s v="19726-M1-70" u="1"/>
        <s v="20310-M2-23" u="1"/>
        <s v="22520-M3-73" u="1"/>
        <s v="20904-M2" u="1"/>
        <s v="20924-M1" u="1"/>
        <s v="20938-M2-64" u="1"/>
        <s v="22220-M3-74" u="1"/>
        <s v="22240-M2-74" u="1"/>
        <s v="20238-M2-66" u="1"/>
        <s v="20258-M1-66" u="1"/>
        <s v="20910-M2-22" u="1"/>
        <s v="20930-M1-22" u="1"/>
        <s v="22460-M1-74" u="1"/>
        <s v="26820-M3-63" u="1"/>
        <s v="19663-M3-20" u="1"/>
        <s v="19673-M2-28" u="1"/>
        <s v="19683-M2-20" u="1"/>
        <s v="19693-M1-28" u="1"/>
        <s v="19706-M2-71" u="1"/>
        <s v="19726-M1-71" u="1"/>
        <s v="20310-M2-24" u="1"/>
        <s v="22520-M3-74" u="1"/>
        <s v="20938-M2-65" u="1"/>
        <s v="22220-M3-75" u="1"/>
        <s v="22240-M2-75" u="1"/>
        <s v="20910-M2-23" u="1"/>
        <s v="20930-M1-23" u="1"/>
        <s v="22460-M1-75" u="1"/>
        <s v="26820-M3-64" u="1"/>
        <s v="19663-M3-21" u="1"/>
        <s v="19683-M2-21" u="1"/>
        <s v="19706-M2-72" u="1"/>
        <s v="19726-M1-72" u="1"/>
        <s v="20310-M2-25" u="1"/>
        <s v="22520-M3-75" u="1"/>
        <s v="20938-M2-66" u="1"/>
        <s v="22220-M3-76" u="1"/>
        <s v="22240-M2-76" u="1"/>
        <s v="20238-M2-68" u="1"/>
        <s v="20248-M2-60" u="1"/>
        <s v="20258-M1-68" u="1"/>
        <s v="20268-M1-60" u="1"/>
        <s v="19677-M2" u="1"/>
        <s v="19697-M1" u="1"/>
        <s v="20910-M2-24" u="1"/>
        <s v="20930-M1-24" u="1"/>
        <s v="22142-M0008" u="1"/>
        <s v="22460-M1-76" u="1"/>
        <s v="26820-M3-65" u="1"/>
        <s v="19663-M3-22" u="1"/>
        <s v="19683-M2-22" u="1"/>
        <s v="19706-M2-73" u="1"/>
        <s v="19726-M1-73" u="1"/>
        <s v="20310-M2-26" u="1"/>
        <s v="22520-M3-76" u="1"/>
        <s v="20248-M2-61" u="1"/>
        <s v="20268-M1-61" u="1"/>
        <s v="22442-M0008" u="1"/>
        <s v="20910-M2-25" u="1"/>
        <s v="20930-M1-25" u="1"/>
        <s v="22142-M0009" u="1"/>
        <s v="26820-M3-66" u="1"/>
        <s v="19663-M3-23" u="1"/>
        <s v="19683-M2-23" u="1"/>
        <s v="19706-M2-74" u="1"/>
        <s v="19726-M1-74" u="1"/>
        <s v="20928-M3-60" u="1"/>
        <s v="20938-M2-68" u="1"/>
        <s v="22220-M3-78" u="1"/>
        <s v="22230-M3-70" u="1"/>
        <s v="22240-M2-78" u="1"/>
        <s v="22250-M2-70" u="1"/>
        <s v="20248-M2-62" u="1"/>
        <s v="20268-M1-62" u="1"/>
        <s v="22442-M0009" u="1"/>
        <s v="20910-M2-26" u="1"/>
        <s v="20930-M1-26" u="1"/>
        <s v="20240-M1-20" u="1"/>
        <s v="22460-M1-78" u="1"/>
        <s v="22470-M1-70" u="1"/>
        <s v="19663-M3-24" u="1"/>
        <s v="19683-M2-24" u="1"/>
        <s v="19706-M2-75" u="1"/>
        <s v="19726-M1-75" u="1"/>
        <s v="20300-M3-20" u="1"/>
        <s v="20310-M2-28" u="1"/>
        <s v="22520-M3-78" u="1"/>
        <s v="20928-M3-61" u="1"/>
        <s v="22230-M3-71" u="1"/>
        <s v="22250-M2-71" u="1"/>
        <s v="26670-M1-60" u="1"/>
        <s v="20248-M2-63" u="1"/>
        <s v="20268-M1-63" u="1"/>
        <s v="20240-M1-21" u="1"/>
        <s v="22470-M1-71" u="1"/>
        <s v="26820-M3-68" u="1"/>
        <s v="19663-M3-25" u="1"/>
        <s v="19683-M2-25" u="1"/>
        <s v="19706-M2-76" u="1"/>
        <s v="19726-M1-76" u="1"/>
        <s v="20300-M3-21" u="1"/>
        <s v="14083-M3-63" u="1"/>
        <s v="19508-M0008" u="1"/>
        <s v="20928-M3-62" u="1"/>
        <s v="22230-M3-72" u="1"/>
        <s v="22250-M2-72" u="1"/>
        <s v="26670-M1-61" u="1"/>
        <s v="20234-M1" u="1"/>
        <s v="19608-M0008" u="1"/>
        <s v="20248-M2-64" u="1"/>
        <s v="20268-M1-64" u="1"/>
        <s v="20900-M3-20" u="1"/>
        <s v="20910-M2-28" u="1"/>
        <s v="20930-M1-28" u="1"/>
        <s v="20940-M1-20" u="1"/>
        <s v="20314-M2" u="1"/>
        <s v="20240-M1-22" u="1"/>
        <s v="22470-M1-72" u="1"/>
        <s v="19663-M3-26" u="1"/>
        <s v="19683-M2-26" u="1"/>
        <s v="20300-M3-22" u="1"/>
        <s v="14083-M3-64" u="1"/>
        <s v="19508-M0009" u="1"/>
        <s v="20928-M3-63" u="1"/>
        <s v="20000-M3-23" u="1"/>
        <s v="20020-M2-23" u="1"/>
        <s v="22230-M3-73" u="1"/>
        <s v="22250-M2-73" u="1"/>
        <s v="26670-M1-62" u="1"/>
        <s v="19608-M0009" u="1"/>
        <s v="20248-M2-65" u="1"/>
        <s v="20268-M1-65" u="1"/>
        <s v="20900-M3-21" u="1"/>
        <s v="20940-M1-21" u="1"/>
        <s v="20240-M1-23" u="1"/>
        <s v="22470-M1-73" u="1"/>
        <s v="19706-M2-78" u="1"/>
        <s v="19716-M2-70" u="1"/>
        <s v="19726-M1-78" u="1"/>
        <s v="19736-M1-70" u="1"/>
        <s v="20300-M3-23" u="1"/>
        <s v="20934-M1" u="1"/>
        <s v="14083-M3-65" u="1"/>
        <s v="20928-M3-64" u="1"/>
        <s v="20020-M2-24" u="1"/>
        <s v="22230-M3-74" u="1"/>
        <s v="22250-M2-74" u="1"/>
        <s v="26670-M1-63" u="1"/>
        <s v="20248-M2-66" u="1"/>
        <s v="20268-M1-66" u="1"/>
        <s v="20900-M3-22" u="1"/>
        <s v="20940-M1-22" u="1"/>
        <s v="20240-M1-24" u="1"/>
        <s v="22470-M1-74" u="1"/>
        <s v="19663-M3-28" u="1"/>
        <s v="19673-M3-20" u="1"/>
        <s v="19683-M2-28" u="1"/>
        <s v="19693-M2-20" u="1"/>
        <s v="19716-M2-71" u="1"/>
        <s v="19736-M1-71" u="1"/>
        <s v="20300-M3-24" u="1"/>
        <s v="20928-M3-65" u="1"/>
        <s v="20020-M2-25" u="1"/>
        <s v="22230-M3-75" u="1"/>
        <s v="22250-M2-75" u="1"/>
        <s v="26670-M1-64" u="1"/>
        <s v="20900-M3-23" u="1"/>
        <s v="20940-M1-23" u="1"/>
        <s v="20240-M1-25" u="1"/>
        <s v="22470-M1-75" u="1"/>
        <s v="19673-M3-21" u="1"/>
        <s v="19693-M2-21" u="1"/>
        <s v="19316-M2-73" u="1"/>
        <s v="19716-M2-72" u="1"/>
        <s v="19736-M1-72" u="1"/>
        <s v="20300-M3-25" u="1"/>
        <s v="20928-M3-66" u="1"/>
        <s v="22230-M3-76" u="1"/>
        <s v="22250-M2-76" u="1"/>
        <s v="26670-M1-65" u="1"/>
        <s v="20238-M3-60" u="1"/>
        <s v="20248-M2-68" u="1"/>
        <s v="20258-M2-60" u="1"/>
        <s v="20268-M1-68" u="1"/>
        <s v="20278-M1-60" u="1"/>
        <s v="22052-M0008" u="1"/>
        <s v="19667-M3" u="1"/>
        <s v="19687-M2" u="1"/>
        <s v="20900-M3-24" u="1"/>
        <s v="20940-M1-24" u="1"/>
        <s v="22152-M0008" u="1"/>
        <s v="20240-M1-26" u="1"/>
        <s v="22470-M1-76" u="1"/>
        <s v="19673-M3-22" u="1"/>
        <s v="19693-M2-22" u="1"/>
        <s v="19316-M2-74" u="1"/>
        <s v="19716-M2-73" u="1"/>
        <s v="19736-M1-73" u="1"/>
        <s v="20300-M3-26" u="1"/>
        <s v="22352-M0008" u="1"/>
        <s v="26670-M1-66" u="1"/>
        <s v="20238-M3-61" u="1"/>
        <s v="20258-M2-61" u="1"/>
        <s v="20278-M1-61" u="1"/>
        <s v="22052-M0009" u="1"/>
        <s v="22452-M0008" u="1"/>
        <s v="20900-M3-25" u="1"/>
        <s v="20940-M1-25" u="1"/>
        <s v="22152-M0009" u="1"/>
        <s v="19673-M3-23" u="1"/>
        <s v="19693-M2-23" u="1"/>
        <s v="19316-M2-75" u="1"/>
        <s v="19716-M2-74" u="1"/>
        <s v="19736-M1-74" u="1"/>
        <s v="20928-M3-68" u="1"/>
        <s v="20938-M3-60" u="1"/>
        <s v="22352-M0009" u="1"/>
        <s v="22230-M3-78" u="1"/>
        <s v="22240-M3-70" u="1"/>
        <s v="22250-M2-78" u="1"/>
        <s v="20238-M3-62" u="1"/>
        <s v="20258-M2-62" u="1"/>
        <s v="20278-M1-62" u="1"/>
        <s v="22452-M0009" u="1"/>
        <s v="20900-M3-26" u="1"/>
        <s v="20940-M1-26" u="1"/>
        <s v="19993-M2-23" u="1"/>
        <s v="20240-M1-28" u="1"/>
        <s v="20250-M1-20" u="1"/>
        <s v="22460-M2-70" u="1"/>
        <s v="22470-M1-78" u="1"/>
        <s v="22480-M1-70" u="1"/>
        <s v="19673-M3-24" u="1"/>
        <s v="19693-M2-24" u="1"/>
        <s v="19716-M2-75" u="1"/>
        <s v="19736-M1-75" u="1"/>
        <s v="20300-M3-28" u="1"/>
        <s v="20310-M3-20" u="1"/>
        <s v="20938-M3-61" u="1"/>
        <s v="22240-M3-71" u="1"/>
        <s v="26670-M1-68" u="1"/>
        <s v="26680-M1-60" u="1"/>
        <s v="20238-M3-63" u="1"/>
        <s v="20258-M2-63" u="1"/>
        <s v="20278-M1-63" u="1"/>
        <s v="19993-M2-24" u="1"/>
        <s v="20250-M1-21" u="1"/>
        <s v="22460-M2-71" u="1"/>
        <s v="22480-M1-71" u="1"/>
        <s v="19673-M3-25" u="1"/>
        <s v="19693-M2-25" u="1"/>
        <s v="19716-M2-76" u="1"/>
        <s v="19736-M1-76" u="1"/>
        <s v="20310-M3-21" u="1"/>
        <s v="19518-M0008" u="1"/>
        <s v="20938-M3-62" u="1"/>
        <s v="22240-M3-72" u="1"/>
        <s v="26680-M1-61" u="1"/>
        <s v="20224-M2" u="1"/>
        <s v="19618-M0008" u="1"/>
        <s v="20238-M3-64" u="1"/>
        <s v="20258-M2-64" u="1"/>
        <s v="20278-M1-64" u="1"/>
        <s v="20900-M3-28" u="1"/>
        <s v="20910-M3-20" u="1"/>
        <s v="20930-M2-20" u="1"/>
        <s v="20940-M1-28" u="1"/>
        <s v="20304-M3" u="1"/>
        <s v="19993-M2-25" u="1"/>
        <s v="20250-M1-22" u="1"/>
        <s v="22460-M2-72" u="1"/>
        <s v="22480-M1-72" u="1"/>
        <s v="19673-M3-26" u="1"/>
        <s v="19693-M2-26" u="1"/>
        <s v="20310-M3-22" u="1"/>
        <s v="20504-M3" u="1"/>
        <s v="19518-M0009" u="1"/>
        <s v="20938-M3-63" u="1"/>
        <s v="20010-M3-23" u="1"/>
        <s v="22240-M3-73" u="1"/>
        <s v="26680-M1-62" u="1"/>
        <s v="19618-M0009" u="1"/>
        <s v="20238-M3-65" u="1"/>
        <s v="20258-M2-65" u="1"/>
        <s v="20278-M1-65" u="1"/>
        <s v="20910-M3-21" u="1"/>
        <s v="20930-M2-21" u="1"/>
        <s v="20250-M1-23" u="1"/>
        <s v="22460-M2-73" u="1"/>
        <s v="22480-M1-73" u="1"/>
        <s v="19706-M3-70" u="1"/>
        <s v="19716-M2-78" u="1"/>
        <s v="19726-M2-70" u="1"/>
        <s v="19736-M1-78" u="1"/>
        <s v="19746-M1-70" u="1"/>
        <s v="20310-M3-23" u="1"/>
        <s v="20904-M3" u="1"/>
        <s v="20924-M2" u="1"/>
        <s v="20944-M1" u="1"/>
        <s v="20938-M3-64" u="1"/>
        <s v="22240-M3-74" u="1"/>
        <s v="26680-M1-63" u="1"/>
        <s v="20238-M3-66" u="1"/>
        <s v="20258-M2-66" u="1"/>
        <s v="20278-M1-66" u="1"/>
        <s v="20910-M3-22" u="1"/>
        <s v="20930-M2-22" u="1"/>
        <s v="20250-M1-24" u="1"/>
        <s v="22460-M2-74" u="1"/>
        <s v="22480-M1-74" u="1"/>
        <s v="19673-M3-28" u="1"/>
        <s v="19683-M3-20" u="1"/>
        <s v="19693-M2-28" u="1"/>
        <s v="19706-M3-71" u="1"/>
        <s v="19726-M2-71" u="1"/>
        <s v="19746-M1-71" u="1"/>
        <s v="20310-M3-24" u="1"/>
        <s v="20938-M3-65" u="1"/>
        <s v="22240-M3-75" u="1"/>
        <s v="26680-M1-64" u="1"/>
        <s v="20910-M3-23" u="1"/>
        <s v="20930-M2-23" u="1"/>
        <s v="20250-M1-25" u="1"/>
        <s v="22460-M2-75" u="1"/>
        <s v="22480-M1-75" u="1"/>
        <s v="19683-M3-21" u="1"/>
        <s v="21368-M1-33" u="1"/>
        <s v="19706-M3-72" u="1"/>
        <s v="19726-M2-72" u="1"/>
        <s v="19746-M1-72" u="1"/>
        <s v="20310-M3-25" u="1"/>
        <s v="20938-M3-66" u="1"/>
        <s v="22240-M3-76" u="1"/>
        <s v="26680-M1-65" u="1"/>
        <s v="20238-M3-68" u="1"/>
        <s v="20248-M3-60" u="1"/>
        <s v="20258-M2-68" u="1"/>
        <s v="20268-M2-60" u="1"/>
        <s v="20278-M1-68" u="1"/>
        <s v="20288-M1-60" u="1"/>
        <s v="22062-M0008" u="1"/>
        <s v="19677-M3" u="1"/>
        <s v="19697-M2" u="1"/>
        <s v="20910-M3-24" u="1"/>
        <s v="20930-M2-24" u="1"/>
        <s v="22162-M0008" u="1"/>
        <s v="20250-M1-26" u="1"/>
        <s v="22460-M2-76" u="1"/>
        <s v="22480-M1-76" u="1"/>
        <s v="19683-M3-22" u="1"/>
        <s v="21368-M1-34" u="1"/>
        <s v="19706-M3-73" u="1"/>
        <s v="19726-M2-73" u="1"/>
        <s v="19746-M1-73" u="1"/>
        <s v="20310-M3-26" u="1"/>
        <s v="26680-M1-66" u="1"/>
        <s v="20248-M3-61" u="1"/>
        <s v="20268-M2-61" u="1"/>
        <s v="20288-M1-61" u="1"/>
        <s v="22062-M0009" u="1"/>
        <s v="20910-M3-25" u="1"/>
        <s v="20930-M2-25" u="1"/>
        <s v="22162-M0009" u="1"/>
        <s v="19683-M3-23" u="1"/>
        <s v="21368-M1-35" u="1"/>
        <s v="19706-M3-74" u="1"/>
        <s v="19726-M2-74" u="1"/>
        <s v="19746-M1-74" u="1"/>
        <s v="20938-M3-68" u="1"/>
        <s v="22240-M3-78" u="1"/>
        <s v="22250-M3-70" u="1"/>
        <s v="20248-M3-62" u="1"/>
        <s v="20268-M2-62" u="1"/>
        <s v="20288-M1-62" u="1"/>
        <s v="20910-M3-26" u="1"/>
        <s v="20930-M2-26" u="1"/>
        <s v="20240-M2-20" u="1"/>
        <s v="20250-M1-28" u="1"/>
        <s v="20260-M1-20" u="1"/>
        <s v="22460-M2-78" u="1"/>
        <s v="22470-M2-70" u="1"/>
        <s v="22480-M1-78" u="1"/>
        <s v="22490-M1-70" u="1"/>
        <s v="19683-M3-24" u="1"/>
        <s v="19706-M3-75" u="1"/>
        <s v="19726-M2-75" u="1"/>
        <s v="19746-M1-75" u="1"/>
        <s v="20310-M3-28" u="1"/>
        <s v="22250-M3-71" u="1"/>
        <s v="26670-M2-60" u="1"/>
        <s v="26680-M1-68" u="1"/>
        <s v="20248-M3-63" u="1"/>
        <s v="20268-M2-63" u="1"/>
        <s v="20288-M1-63" u="1"/>
        <s v="21319480-M1-33" u="1"/>
        <s v="19328-M0008" u="1"/>
        <s v="20240-M2-21" u="1"/>
        <s v="20260-M1-21" u="1"/>
        <s v="22470-M2-71" u="1"/>
        <s v="22490-M1-71" u="1"/>
        <s v="19683-M3-25" u="1"/>
        <s v="19706-M3-76" u="1"/>
        <s v="19726-M2-76" u="1"/>
        <s v="19746-M1-76" u="1"/>
        <s v="19528-M0008" u="1"/>
        <s v="22250-M3-72" u="1"/>
        <s v="26670-M2-61" u="1"/>
        <s v="20234-M2" u="1"/>
        <s v="20254-M1" u="1"/>
        <s v="19628-M0008" u="1"/>
        <s v="20248-M3-64" u="1"/>
        <s v="20268-M2-64" u="1"/>
        <s v="20288-M1-64" u="1"/>
        <s v="20910-M3-28" u="1"/>
        <s v="20930-M2-28" u="1"/>
        <s v="20940-M2-20" u="1"/>
        <s v="21319480-M2-33" u="1"/>
        <s v="20314-M3" u="1"/>
        <s v="19328-M0009" u="1"/>
        <s v="20240-M2-22" u="1"/>
        <s v="20260-M1-22" u="1"/>
        <s v="22470-M2-72" u="1"/>
        <s v="22490-M1-72" u="1"/>
        <s v="19683-M3-26" u="1"/>
        <s v="19528-M0009" u="1"/>
        <s v="20020-M3-23" u="1"/>
        <s v="22250-M3-73" u="1"/>
        <s v="26670-M2-62" u="1"/>
        <s v="19628-M0009" u="1"/>
        <s v="20248-M3-65" u="1"/>
        <s v="20268-M2-65" u="1"/>
        <s v="20288-M1-65" u="1"/>
        <s v="20940-M2-21" u="1"/>
        <s v="21319480-M3-33" u="1"/>
        <s v="20240-M2-23" u="1"/>
        <s v="20260-M1-23" u="1"/>
        <s v="22470-M2-73" u="1"/>
        <s v="22490-M1-73" u="1"/>
        <s v="19706-M3-78" u="1"/>
        <s v="19716-M3-70" u="1"/>
        <s v="19726-M2-78" u="1"/>
        <s v="19736-M2-70" u="1"/>
        <s v="19746-M1-78" u="1"/>
        <s v="20934-M2" u="1"/>
        <s v="20020-M3-24" u="1"/>
        <s v="22250-M3-74" u="1"/>
        <s v="26670-M2-63" u="1"/>
        <s v="20248-M3-66" u="1"/>
        <s v="20268-M2-66" u="1"/>
        <s v="20288-M1-66" u="1"/>
        <s v="20940-M2-22" u="1"/>
        <s v="20240-M2-24" u="1"/>
        <s v="20260-M1-24" u="1"/>
        <s v="22470-M2-74" u="1"/>
        <s v="22490-M1-74" u="1"/>
        <s v="19683-M3-28" u="1"/>
        <s v="19693-M3-20" u="1"/>
        <s v="10820-M0014" u="1"/>
        <s v="19716-M3-71" u="1"/>
        <s v="19736-M2-71" u="1"/>
        <s v="20020-M3-25" u="1"/>
        <s v="22250-M3-75" u="1"/>
        <s v="26670-M2-64" u="1"/>
        <s v="20940-M2-23" u="1"/>
        <s v="20240-M2-25" u="1"/>
        <s v="20260-M1-25" u="1"/>
        <s v="22470-M2-75" u="1"/>
        <s v="22490-M1-75" u="1"/>
        <s v="19693-M3-21" u="1"/>
        <s v="10820-M0015" u="1"/>
        <s v="19316-M3-73" u="1"/>
        <s v="19716-M3-72" u="1"/>
        <s v="19736-M2-72" u="1"/>
        <s v="22250-M3-76" u="1"/>
        <s v="26670-M2-65" u="1"/>
        <s v="20248-M3-68" u="1"/>
        <s v="20258-M3-60" u="1"/>
        <s v="20268-M2-68" u="1"/>
        <s v="20278-M2-60" u="1"/>
        <s v="20288-M1-68" u="1"/>
        <s v="20298-M1-60" u="1"/>
        <s v="19687-M3" u="1"/>
        <s v="20940-M2-24" u="1"/>
        <s v="20240-M2-26" u="1"/>
        <s v="20260-M1-26" u="1"/>
        <s v="22470-M2-76" u="1"/>
        <s v="22490-M1-76" u="1"/>
        <s v="19693-M3-22" u="1"/>
        <s v="10820-M0016" u="1"/>
        <s v="19316-M3-74" u="1"/>
        <s v="19716-M3-73" u="1"/>
        <s v="19736-M2-73" u="1"/>
        <s v="26670-M2-66" u="1"/>
        <s v="20258-M3-61" u="1"/>
        <s v="20278-M2-61" u="1"/>
        <s v="20298-M1-61" u="1"/>
        <s v="20940-M2-25" u="1"/>
        <s v="19693-M3-23" u="1"/>
        <s v="19316-M3-75" u="1"/>
        <s v="19716-M3-74" u="1"/>
        <s v="19736-M2-74" u="1"/>
        <s v="22250-M3-78" u="1"/>
        <s v="20258-M3-62" u="1"/>
        <s v="20278-M2-62" u="1"/>
        <s v="20298-M1-62" u="1"/>
        <s v="20940-M2-26" u="1"/>
        <s v="19993-M3-23" u="1"/>
        <s v="20240-M2-28" u="1"/>
        <s v="20250-M2-20" u="1"/>
        <s v="20260-M1-28" u="1"/>
        <s v="20270-M1-20" u="1"/>
        <s v="22460-M3-70" u="1"/>
        <s v="22470-M2-78" u="1"/>
        <s v="22480-M2-70" u="1"/>
        <s v="22490-M1-78" u="1"/>
        <s v="19693-M3-24" u="1"/>
        <s v="19716-M3-75" u="1"/>
        <s v="19736-M2-75" u="1"/>
        <s v="26670-M2-68" u="1"/>
        <s v="26680-M2-60" u="1"/>
        <s v="20258-M3-63" u="1"/>
        <s v="20278-M2-63" u="1"/>
        <s v="20298-M1-63" u="1"/>
        <s v="19993-M3-24" u="1"/>
        <s v="20250-M2-21" u="1"/>
        <s v="20270-M1-21" u="1"/>
        <s v="22460-M3-71" u="1"/>
        <s v="22480-M2-71" u="1"/>
        <s v="19693-M3-25" u="1"/>
        <s v="19716-M3-76" u="1"/>
        <s v="19736-M2-76" u="1"/>
        <s v="19538-M0008" u="1"/>
        <s v="26680-M2-61" u="1"/>
        <s v="20224-M3" u="1"/>
        <s v="20264-M1" u="1"/>
        <s v="19638-M0008" u="1"/>
        <s v="20258-M3-64" u="1"/>
        <s v="20278-M2-64" u="1"/>
        <s v="20298-M1-64" u="1"/>
        <s v="20930-M3-20" u="1"/>
        <s v="20940-M2-28" u="1"/>
        <s v="19993-M3-25" u="1"/>
        <s v="20250-M2-22" u="1"/>
        <s v="20270-M1-22" u="1"/>
        <s v="22460-M3-72" u="1"/>
        <s v="22480-M2-72" u="1"/>
        <s v="19693-M3-26" u="1"/>
        <s v="19538-M0009" u="1"/>
        <s v="26680-M2-62" u="1"/>
        <s v="19638-M0009" u="1"/>
        <s v="20258-M3-65" u="1"/>
        <s v="20278-M2-65" u="1"/>
        <s v="20298-M1-65" u="1"/>
        <s v="20930-M3-21" u="1"/>
        <s v="19666-M1-70" u="1"/>
        <s v="20250-M2-23" u="1"/>
        <s v="20270-M1-23" u="1"/>
        <s v="22460-M3-73" u="1"/>
        <s v="22480-M2-73" u="1"/>
        <s v="19716-M3-78" u="1"/>
        <s v="19726-M3-70" u="1"/>
        <s v="19736-M2-78" u="1"/>
        <s v="19746-M2-70" u="1"/>
        <s v="20924-M3" u="1"/>
        <s v="20944-M2" u="1"/>
        <s v="26680-M2-63" u="1"/>
        <s v="20258-M3-66" u="1"/>
        <s v="20278-M2-66" u="1"/>
        <s v="20298-M1-66" u="1"/>
        <s v="20930-M3-22" u="1"/>
        <s v="19666-M1-71" u="1"/>
        <s v="20250-M2-24" u="1"/>
        <s v="20270-M1-24" u="1"/>
        <s v="22460-M3-74" u="1"/>
        <s v="22480-M2-74" u="1"/>
        <s v="19693-M3-28" u="1"/>
        <s v="19726-M3-71" u="1"/>
        <s v="19746-M2-71" u="1"/>
        <s v="26680-M2-64" u="1"/>
        <s v="20930-M3-23" u="1"/>
        <s v="19666-M1-72" u="1"/>
        <s v="20250-M2-25" u="1"/>
        <s v="20270-M1-25" u="1"/>
        <s v="22460-M3-75" u="1"/>
        <s v="22480-M2-75" u="1"/>
        <s v="21368-M2-33" u="1"/>
        <s v="19726-M3-72" u="1"/>
        <s v="19746-M2-72" u="1"/>
        <s v="26680-M2-65" u="1"/>
        <s v="20258-M3-68" u="1"/>
        <s v="20268-M3-60" u="1"/>
        <s v="20278-M2-68" u="1"/>
        <s v="20288-M2-60" u="1"/>
        <s v="20298-M1-68" u="1"/>
        <s v="22082-M0008" u="1"/>
        <s v="19697-M3" u="1"/>
        <s v="20930-M3-24" u="1"/>
        <s v="22182-M0008" u="1"/>
        <s v="19666-M1-73" u="1"/>
        <s v="20250-M2-26" u="1"/>
        <s v="20270-M1-26" u="1"/>
        <s v="22460-M3-76" u="1"/>
        <s v="22480-M2-76" u="1"/>
        <s v="21368-M2-34" u="1"/>
        <s v="22282-M0008" u="1"/>
        <s v="12256-M1-60" u="1"/>
        <s v="19726-M3-73" u="1"/>
        <s v="19746-M2-73" u="1"/>
        <s v="26680-M2-66" u="1"/>
        <s v="20268-M3-61" u="1"/>
        <s v="20288-M2-61" u="1"/>
        <s v="22082-M0009" u="1"/>
        <s v="20930-M3-25" u="1"/>
        <s v="22182-M0009" u="1"/>
        <s v="19666-M1-74" u="1"/>
        <s v="20303-M1-70" u="1"/>
        <s v="21368-M2-35" u="1"/>
        <s v="22282-M0009" u="1"/>
        <s v="12256-M1-61" u="1"/>
        <s v="19726-M3-74" u="1"/>
        <s v="19746-M2-74" u="1"/>
        <s v="20268-M3-62" u="1"/>
        <s v="20288-M2-62" u="1"/>
        <s v="20930-M3-26" u="1"/>
        <s v="19666-M1-75" u="1"/>
        <s v="20240-M3-20" u="1"/>
        <s v="20250-M2-28" u="1"/>
        <s v="20260-M2-20" u="1"/>
        <s v="20270-M1-28" u="1"/>
        <s v="20280-M1-20" u="1"/>
        <s v="22460-M3-78" u="1"/>
        <s v="22470-M3-70" u="1"/>
        <s v="22480-M2-78" u="1"/>
        <s v="22490-M2-70" u="1"/>
        <s v="20303-M1-71" u="1"/>
        <s v="12256-M1-62" u="1"/>
        <s v="19726-M3-75" u="1"/>
        <s v="19746-M2-75" u="1"/>
        <s v="26670-M3-60" u="1"/>
        <s v="26680-M2-68" u="1"/>
        <s v="20268-M3-63" u="1"/>
        <s v="20288-M2-63" u="1"/>
        <s v="20903-M1-70" u="1"/>
        <s v="19666-M1-76" u="1"/>
        <s v="20240-M3-21" u="1"/>
        <s v="20260-M2-21" u="1"/>
        <s v="20280-M1-21" u="1"/>
        <s v="22470-M3-71" u="1"/>
        <s v="22490-M2-71" u="1"/>
        <s v="20303-M1-72" u="1"/>
        <s v="12256-M1-63" u="1"/>
        <s v="19726-M3-76" u="1"/>
        <s v="19746-M2-76" u="1"/>
        <s v="19548-M0008" u="1"/>
        <s v="20003-M1-73" u="1"/>
        <s v="26670-M3-61" u="1"/>
        <s v="20234-M3" u="1"/>
        <s v="20254-M2" u="1"/>
        <s v="20274-M1" u="1"/>
        <s v="19648-M0008" u="1"/>
        <s v="20268-M3-64" u="1"/>
        <s v="20288-M2-64" u="1"/>
        <s v="20903-M1-71" u="1"/>
        <s v="20930-M3-28" u="1"/>
        <s v="20940-M3-20" u="1"/>
        <s v="20240-M3-22" u="1"/>
        <s v="20260-M2-22" u="1"/>
        <s v="20280-M1-22" u="1"/>
        <s v="22470-M3-72" u="1"/>
        <s v="22490-M2-72" u="1"/>
        <s v="20303-M1-73" u="1"/>
        <s v="12256-M1-64" u="1"/>
        <s v="19548-M0009" u="1"/>
        <s v="26670-M3-62" u="1"/>
        <s v="19648-M0009" u="1"/>
        <s v="20268-M3-65" u="1"/>
        <s v="20288-M2-65" u="1"/>
        <s v="20903-M1-72" u="1"/>
        <s v="20940-M3-21" u="1"/>
        <s v="27805-M0010" u="1"/>
        <s v="19666-M1-78" u="1"/>
        <s v="19676-M1-70" u="1"/>
        <s v="20240-M3-23" u="1"/>
        <s v="20260-M2-23" u="1"/>
        <s v="20280-M1-23" u="1"/>
        <s v="22470-M3-73" u="1"/>
        <s v="22490-M2-73" u="1"/>
        <s v="20303-M1-74" u="1"/>
        <s v="12256-M1-65" u="1"/>
        <s v="19726-M3-78" u="1"/>
        <s v="19736-M3-70" u="1"/>
        <s v="19746-M2-78" u="1"/>
        <s v="20934-M3" u="1"/>
        <s v="26670-M3-63" u="1"/>
        <s v="20268-M3-66" u="1"/>
        <s v="20288-M2-66" u="1"/>
        <s v="20903-M1-73" u="1"/>
        <s v="20940-M3-22" u="1"/>
        <s v="19676-M1-71" u="1"/>
        <s v="20240-M3-24" u="1"/>
        <s v="20260-M2-24" u="1"/>
        <s v="20280-M1-24" u="1"/>
        <s v="22470-M3-74" u="1"/>
        <s v="22490-M2-74" u="1"/>
        <s v="20303-M1-75" u="1"/>
        <s v="12256-M1-66" u="1"/>
        <s v="19736-M3-71" u="1"/>
        <s v="26670-M3-64" u="1"/>
        <s v="20903-M1-74" u="1"/>
        <s v="20940-M3-23" u="1"/>
        <s v="19676-M1-72" u="1"/>
        <s v="20240-M3-25" u="1"/>
        <s v="20260-M2-25" u="1"/>
        <s v="20280-M1-25" u="1"/>
        <s v="22470-M3-75" u="1"/>
        <s v="22490-M2-75" u="1"/>
        <s v="20303-M1-76" u="1"/>
        <s v="19736-M3-72" u="1"/>
        <s v="26670-M3-65" u="1"/>
        <s v="20268-M3-68" u="1"/>
        <s v="20278-M3-60" u="1"/>
        <s v="20288-M2-68" u="1"/>
        <s v="20298-M2-60" u="1"/>
        <s v="20903-M1-75" u="1"/>
        <s v="22092-M0008" u="1"/>
        <s v="12066-M1-60" u="1"/>
        <s v="20940-M3-24" u="1"/>
        <s v="19676-M1-73" u="1"/>
        <s v="20240-M3-26" u="1"/>
        <s v="20260-M2-26" u="1"/>
        <s v="20280-M1-26" u="1"/>
        <s v="22470-M3-76" u="1"/>
        <s v="22490-M2-76" u="1"/>
        <s v="22292-M0008" u="1"/>
        <s v="12256-M1-68" u="1"/>
        <s v="19736-M3-73" u="1"/>
        <s v="26670-M3-66" u="1"/>
        <s v="20278-M3-61" u="1"/>
        <s v="20298-M2-61" u="1"/>
        <s v="20903-M1-76" u="1"/>
        <s v="22092-M0009" u="1"/>
        <s v="12066-M1-61" u="1"/>
        <s v="20940-M3-25" u="1"/>
        <s v="19676-M1-74" u="1"/>
        <s v="20303-M1-78" u="1"/>
        <s v="20313-M1-70" u="1"/>
        <s v="22292-M0009" u="1"/>
        <s v="19736-M3-74" u="1"/>
        <s v="20278-M3-62" u="1"/>
        <s v="20298-M2-62" u="1"/>
        <s v="12066-M1-62" u="1"/>
        <s v="20940-M3-26" u="1"/>
        <s v="19676-M1-75" u="1"/>
        <s v="20240-M3-28" u="1"/>
        <s v="20250-M3-20" u="1"/>
        <s v="20260-M2-28" u="1"/>
        <s v="20270-M2-20" u="1"/>
        <s v="20280-M1-28" u="1"/>
        <s v="20290-M1-20" u="1"/>
        <s v="22470-M3-78" u="1"/>
        <s v="22480-M3-70" u="1"/>
        <s v="22490-M2-78" u="1"/>
        <s v="20313-M1-71" u="1"/>
        <s v="10850-M0010" u="1"/>
        <s v="19736-M3-75" u="1"/>
        <s v="26670-M3-68" u="1"/>
        <s v="26680-M3-60" u="1"/>
        <s v="20278-M3-63" u="1"/>
        <s v="20298-M2-63" u="1"/>
        <s v="20903-M1-78" u="1"/>
        <s v="12066-M1-63" u="1"/>
        <s v="19676-M1-76" u="1"/>
        <s v="20250-M3-21" u="1"/>
        <s v="20270-M2-21" u="1"/>
        <s v="20290-M1-21" u="1"/>
        <s v="22480-M3-71" u="1"/>
        <s v="20313-M1-72" u="1"/>
        <s v="19736-M3-76" u="1"/>
        <s v="19558-M0008" u="1"/>
        <s v="20013-M1-73" u="1"/>
        <s v="26680-M3-61" u="1"/>
        <s v="20264-M2" u="1"/>
        <s v="20284-M1" u="1"/>
        <s v="19658-M0008" u="1"/>
        <s v="20278-M3-64" u="1"/>
        <s v="20298-M2-64" u="1"/>
        <s v="12066-M1-64" u="1"/>
        <s v="20940-M3-28" u="1"/>
        <s v="20250-M3-22" u="1"/>
        <s v="20270-M2-22" u="1"/>
        <s v="20290-M1-22" u="1"/>
        <s v="22480-M3-72" u="1"/>
        <s v="20313-M1-73" u="1"/>
        <s v="19558-M0009" u="1"/>
        <s v="26680-M3-62" u="1"/>
        <s v="19658-M0009" u="1"/>
        <s v="20278-M3-65" u="1"/>
        <s v="20298-M2-65" u="1"/>
        <s v="12066-M1-65" u="1"/>
        <s v="23936-M4211" u="1"/>
        <s v="19666-M2-70" u="1"/>
        <s v="19676-M1-78" u="1"/>
        <s v="19686-M1-70" u="1"/>
        <s v="20250-M3-23" u="1"/>
        <s v="20270-M2-23" u="1"/>
        <s v="20290-M1-23" u="1"/>
        <s v="22480-M3-73" u="1"/>
        <s v="27915-M0010" u="1"/>
        <s v="20884-M1" u="1"/>
        <s v="20313-M1-74" u="1"/>
        <s v="12504-M3638" u="1"/>
        <s v="19736-M3-78" u="1"/>
        <s v="19746-M3-70" u="1"/>
        <s v="20944-M3" u="1"/>
        <s v="26680-M3-63" u="1"/>
        <s v="20278-M3-66" u="1"/>
        <s v="20298-M2-66" u="1"/>
        <s v="23936-M4212" u="1"/>
        <s v="19666-M2-71" u="1"/>
        <s v="19686-M1-71" u="1"/>
        <s v="20250-M3-24" u="1"/>
        <s v="20270-M2-24" u="1"/>
        <s v="20290-M1-24" u="1"/>
        <s v="22480-M3-74" u="1"/>
        <s v="20313-M1-75" u="1"/>
        <s v="10850-M0014" u="1"/>
        <s v="12504-M3639" u="1"/>
        <s v="19746-M3-71" u="1"/>
        <s v="26680-M3-64" u="1"/>
        <s v="23936-M4213" u="1"/>
        <s v="19666-M2-72" u="1"/>
        <s v="19686-M1-72" u="1"/>
        <s v="20250-M3-25" u="1"/>
        <s v="20270-M2-25" u="1"/>
        <s v="20290-M1-25" u="1"/>
        <s v="22480-M3-75" u="1"/>
        <s v="20313-M1-76" u="1"/>
        <s v="21368-M3-33" u="1"/>
        <s v="10850-M0015" u="1"/>
        <s v="19746-M3-72" u="1"/>
        <s v="26680-M3-65" u="1"/>
        <s v="20278-M3-68" u="1"/>
        <s v="20288-M3-60" u="1"/>
        <s v="20298-M2-68" u="1"/>
        <s v="19666-M2-73" u="1"/>
        <s v="19686-M1-73" u="1"/>
        <s v="20250-M3-26" u="1"/>
        <s v="20270-M2-26" u="1"/>
        <s v="20290-M1-26" u="1"/>
        <s v="22480-M3-76" u="1"/>
        <s v="21368-M3-34" u="1"/>
        <s v="10850-M0016" u="1"/>
        <s v="12256-M2-60" u="1"/>
        <s v="14050-M0008" u="1"/>
        <s v="19746-M3-73" u="1"/>
        <s v="26680-M3-66" u="1"/>
        <s v="20288-M3-61" u="1"/>
        <s v="20223-M1-70" u="1"/>
        <s v="19666-M2-74" u="1"/>
        <s v="19686-M1-74" u="1"/>
        <s v="20303-M2-70" u="1"/>
        <s v="20313-M1-78" u="1"/>
        <s v="21368-M3-35" u="1"/>
        <s v="12256-M2-61" u="1"/>
        <s v="14050-M0009" u="1"/>
        <s v="19746-M3-74" u="1"/>
        <s v="20288-M3-62" u="1"/>
        <s v="20223-M1-71" u="1"/>
        <s v="19666-M2-75" u="1"/>
        <s v="19686-M1-75" u="1"/>
        <s v="20250-M3-28" u="1"/>
        <s v="20260-M3-20" u="1"/>
        <s v="20270-M2-28" u="1"/>
        <s v="20280-M2-20" u="1"/>
        <s v="20290-M1-28" u="1"/>
        <s v="22480-M3-78" u="1"/>
        <s v="22490-M3-70" u="1"/>
        <s v="20303-M2-71" u="1"/>
        <s v="12256-M2-62" u="1"/>
        <s v="19746-M3-75" u="1"/>
        <s v="26680-M3-68" u="1"/>
        <s v="20288-M3-63" u="1"/>
        <s v="20903-M2-70" u="1"/>
        <s v="20923-M1-70" u="1"/>
        <s v="23936-M4217" u="1"/>
        <s v="21319482-M1-33" u="1"/>
        <s v="20223-M1-72" u="1"/>
        <s v="19666-M2-76" u="1"/>
        <s v="19686-M1-76" u="1"/>
        <s v="20260-M3-21" u="1"/>
        <s v="20280-M2-21" u="1"/>
        <s v="22490-M3-71" u="1"/>
        <s v="23125-M0020" u="1"/>
        <s v="20303-M2-72" u="1"/>
        <s v="12256-M2-63" u="1"/>
        <s v="19746-M3-76" u="1"/>
        <s v="19568-M0008" u="1"/>
        <s v="20003-M2-73" u="1"/>
        <s v="20023-M1-73" u="1"/>
        <s v="20254-M3" u="1"/>
        <s v="20274-M2" u="1"/>
        <s v="20294-M1" u="1"/>
        <s v="20288-M3-64" u="1"/>
        <s v="20903-M2-71" u="1"/>
        <s v="20923-M1-71" u="1"/>
        <s v="23936-M4218" u="1"/>
        <s v="21319482-M2-33" u="1"/>
        <s v="20223-M1-73" u="1"/>
        <s v="20260-M3-22" u="1"/>
        <s v="20280-M2-22" u="1"/>
        <s v="22490-M3-72" u="1"/>
        <s v="23125-M0021" u="1"/>
        <s v="20494-M1" u="1"/>
        <s v="20303-M2-73" u="1"/>
        <s v="12256-M2-64" u="1"/>
        <s v="23746-M4211" u="1"/>
        <s v="19568-M0009" u="1"/>
        <s v="20023-M1-74" u="1"/>
        <s v="20288-M3-65" u="1"/>
        <s v="20903-M2-72" u="1"/>
        <s v="20923-M1-72" u="1"/>
        <s v="23936-M4219" u="1"/>
        <s v="21319482-M3-33" u="1"/>
        <s v="20223-M1-74" u="1"/>
        <s v="19666-M2-78" u="1"/>
        <s v="19676-M2-70" u="1"/>
        <s v="19686-M1-78" u="1"/>
        <s v="19696-M1-70" u="1"/>
        <s v="20260-M3-23" u="1"/>
        <s v="20280-M2-23" u="1"/>
        <s v="22490-M3-73" u="1"/>
        <s v="23125-M0022" u="1"/>
        <s v="27925-M0010" u="1"/>
        <s v="20303-M2-74" u="1"/>
        <s v="12256-M2-65" u="1"/>
        <s v="19746-M3-78" u="1"/>
        <s v="23746-M4212" u="1"/>
        <s v="20023-M1-75" u="1"/>
        <s v="20288-M3-66" u="1"/>
        <s v="20903-M2-73" u="1"/>
        <s v="20923-M1-73" u="1"/>
        <s v="20223-M1-75" u="1"/>
        <s v="19676-M2-71" u="1"/>
        <s v="19696-M1-71" u="1"/>
        <s v="20260-M3-24" u="1"/>
        <s v="20280-M2-24" u="1"/>
        <s v="22490-M3-74" u="1"/>
        <s v="20303-M2-75" u="1"/>
        <s v="12256-M2-66" u="1"/>
        <s v="23746-M4213" u="1"/>
        <s v="20903-M2-74" u="1"/>
        <s v="20923-M1-74" u="1"/>
        <s v="20223-M1-76" u="1"/>
        <s v="19296-M1-73" u="1"/>
        <s v="19676-M2-72" u="1"/>
        <s v="19696-M1-72" u="1"/>
        <s v="20260-M3-25" u="1"/>
        <s v="20280-M2-25" u="1"/>
        <s v="22490-M3-75" u="1"/>
        <s v="20303-M2-76" u="1"/>
        <s v="20105-M0008" u="1"/>
        <s v="20205-M0008" u="1"/>
        <s v="20288-M3-68" u="1"/>
        <s v="20298-M3-60" u="1"/>
        <s v="20903-M2-75" u="1"/>
        <s v="20923-M1-75" u="1"/>
        <s v="12066-M2-60" u="1"/>
        <s v="19296-M1-74" u="1"/>
        <s v="19676-M2-73" u="1"/>
        <s v="19696-M1-73" u="1"/>
        <s v="20260-M3-26" u="1"/>
        <s v="20280-M2-26" u="1"/>
        <s v="22490-M3-76" u="1"/>
        <s v="12256-M2-68" u="1"/>
        <s v="17566-M1-23" u="1"/>
        <s v="20105-M0009" u="1"/>
        <s v="20205-M0009" u="1"/>
        <s v="20298-M3-61" u="1"/>
        <s v="20903-M2-76" u="1"/>
        <s v="20923-M1-76" u="1"/>
        <s v="12066-M2-61" u="1"/>
        <s v="19996-M1-73" u="1"/>
        <s v="20223-M1-78" u="1"/>
        <s v="20233-M1-70" u="1"/>
        <s v="19296-M1-75" u="1"/>
        <s v="19676-M2-74" u="1"/>
        <s v="19696-M1-74" u="1"/>
        <s v="20805-M0008" u="1"/>
        <s v="20303-M2-78" u="1"/>
        <s v="20313-M2-70" u="1"/>
        <s v="17566-M1-24" u="1"/>
        <s v="17966-M1-23" u="1"/>
        <s v="20298-M3-62" u="1"/>
        <s v="12066-M2-62" u="1"/>
        <s v="20233-M1-71" u="1"/>
        <s v="19676-M2-75" u="1"/>
        <s v="19696-M1-75" u="1"/>
        <s v="20260-M3-28" u="1"/>
        <s v="20270-M3-20" u="1"/>
        <s v="20280-M2-28" u="1"/>
        <s v="20290-M2-20" u="1"/>
        <s v="20805-M0009" u="1"/>
        <s v="22490-M3-78" u="1"/>
        <s v="20313-M2-71" u="1"/>
        <s v="17566-M1-25" u="1"/>
        <s v="17966-M1-24" u="1"/>
        <s v="23746-M4217" u="1"/>
        <s v="20298-M3-63" u="1"/>
        <s v="20903-M2-78" u="1"/>
        <s v="20923-M1-78" u="1"/>
        <s v="20933-M1-70" u="1"/>
        <s v="12066-M2-63" u="1"/>
        <s v="20233-M1-72" u="1"/>
        <s v="19676-M2-76" u="1"/>
        <s v="19696-M1-76" u="1"/>
        <s v="20270-M3-21" u="1"/>
        <s v="20290-M2-21" u="1"/>
        <s v="20313-M2-72" u="1"/>
        <s v="17966-M1-25" u="1"/>
        <s v="23746-M4218" u="1"/>
        <s v="19578-M0008" u="1"/>
        <s v="20013-M2-73" u="1"/>
        <s v="23335-M0020" u="1"/>
        <s v="20264-M3" u="1"/>
        <s v="20284-M2" u="1"/>
        <s v="20298-M3-64" u="1"/>
        <s v="20933-M1-71" u="1"/>
        <s v="12066-M2-64" u="1"/>
        <s v="20233-M1-73" u="1"/>
        <s v="20270-M3-22" u="1"/>
        <s v="20290-M2-22" u="1"/>
        <s v="20313-M2-73" u="1"/>
        <s v="23746-M4219" u="1"/>
        <s v="19578-M0009" u="1"/>
        <s v="24433-M1-63" u="1"/>
        <s v="23335-M0021" u="1"/>
        <s v="20298-M3-65" u="1"/>
        <s v="20933-M1-72" u="1"/>
        <s v="12066-M2-65" u="1"/>
        <s v="20233-M1-74" u="1"/>
        <s v="12552-M1" u="1"/>
        <s v="12986-M1-63" u="1"/>
        <s v="19666-M3-70" u="1"/>
        <s v="19676-M2-78" u="1"/>
        <s v="19686-M2-70" u="1"/>
        <s v="19696-M1-78" u="1"/>
        <s v="20270-M3-23" u="1"/>
        <s v="20290-M2-23" u="1"/>
        <s v="23935-M0020" u="1"/>
        <s v="20884-M2" u="1"/>
        <s v="20313-M2-74" u="1"/>
        <s v="23335-M0022" u="1"/>
        <s v="20298-M3-66" u="1"/>
        <s v="20933-M1-73" u="1"/>
        <s v="20233-M1-75" u="1"/>
        <s v="12986-M1-64" u="1"/>
        <s v="19666-M3-71" u="1"/>
        <s v="19686-M2-71" u="1"/>
        <s v="20270-M3-24" u="1"/>
        <s v="20290-M2-24" u="1"/>
        <s v="23935-M0021" u="1"/>
        <s v="20313-M2-75" u="1"/>
        <s v="20933-M1-74" u="1"/>
        <s v="20233-M1-76" u="1"/>
        <s v="12986-M1-65" u="1"/>
        <s v="19666-M3-72" u="1"/>
        <s v="19686-M2-72" u="1"/>
        <s v="20270-M3-25" u="1"/>
        <s v="20290-M2-25" u="1"/>
        <s v="23935-M0022" u="1"/>
        <s v="20313-M2-76" u="1"/>
        <s v="20115-M0008" u="1"/>
        <s v="20215-M0008" u="1"/>
        <s v="20298-M3-68" u="1"/>
        <s v="20933-M1-75" u="1"/>
        <s v="19666-M3-73" u="1"/>
        <s v="19686-M2-73" u="1"/>
        <s v="20270-M3-26" u="1"/>
        <s v="20290-M2-26" u="1"/>
        <s v="12256-M3-60" u="1"/>
        <s v="20115-M0009" u="1"/>
        <s v="20215-M0009" u="1"/>
        <s v="20933-M1-76" u="1"/>
        <s v="20223-M2-70" u="1"/>
        <s v="20233-M1-78" u="1"/>
        <s v="19666-M3-74" u="1"/>
        <s v="19686-M2-74" u="1"/>
        <s v="20815-M0008" u="1"/>
        <s v="20303-M3-70" u="1"/>
        <s v="20313-M2-78" u="1"/>
        <s v="24343-M1-60" u="1"/>
        <s v="12256-M3-61" u="1"/>
        <s v="14570-M0008" u="1"/>
        <s v="20223-M2-71" u="1"/>
        <s v="19666-M3-75" u="1"/>
        <s v="19686-M2-75" u="1"/>
        <s v="20270-M3-28" u="1"/>
        <s v="20280-M3-20" u="1"/>
        <s v="20290-M2-28" u="1"/>
        <s v="20815-M0009" u="1"/>
        <s v="20303-M3-71" u="1"/>
        <s v="24343-M1-61" u="1"/>
        <s v="12256-M3-62" u="1"/>
        <s v="14570-M0009" u="1"/>
        <s v="20903-M3-70" u="1"/>
        <s v="20923-M2-70" u="1"/>
        <s v="20933-M1-78" u="1"/>
        <s v="20943-M1-70" u="1"/>
        <s v="21319483-M1-33" u="1"/>
        <s v="20223-M2-72" u="1"/>
        <s v="19666-M3-76" u="1"/>
        <s v="19686-M2-76" u="1"/>
        <s v="20280-M3-21" u="1"/>
        <s v="19488-M0008" u="1"/>
        <s v="20303-M3-72" u="1"/>
        <s v="24343-M1-62" u="1"/>
        <s v="12256-M3-63" u="1"/>
        <s v="19588-M0008" u="1"/>
        <s v="20003-M3-73" u="1"/>
        <s v="20023-M2-73" u="1"/>
        <s v="20274-M3" u="1"/>
        <s v="20294-M2" u="1"/>
        <s v="20903-M3-71" u="1"/>
        <s v="20923-M2-71" u="1"/>
        <s v="20943-M1-71" u="1"/>
        <s v="21319483-M2-33" u="1"/>
        <s v="20223-M2-73" u="1"/>
        <s v="20280-M3-22" u="1"/>
        <s v="20494-M2" u="1"/>
        <s v="19488-M0009" u="1"/>
        <s v="20303-M3-73" u="1"/>
        <s v="24343-M1-63" u="1"/>
        <s v="12256-M3-64" u="1"/>
        <s v="19588-M0009" u="1"/>
        <s v="20023-M2-74" u="1"/>
        <s v="20903-M3-72" u="1"/>
        <s v="20923-M2-72" u="1"/>
        <s v="20943-M1-72" u="1"/>
        <s v="21319483-M3-33" u="1"/>
        <s v="20223-M2-74" u="1"/>
        <s v="19666-M3-78" u="1"/>
        <s v="19676-M3-70" u="1"/>
        <s v="19686-M2-78" u="1"/>
        <s v="19696-M2-70" u="1"/>
        <s v="20280-M3-23" u="1"/>
        <s v="20303-M3-74" u="1"/>
        <s v="24343-M1-64" u="1"/>
        <s v="12256-M3-65" u="1"/>
        <s v="20023-M2-75" u="1"/>
        <s v="20903-M3-73" u="1"/>
        <s v="20923-M2-73" u="1"/>
        <s v="20943-M1-73" u="1"/>
        <s v="20223-M2-75" u="1"/>
        <s v="19676-M3-71" u="1"/>
        <s v="19696-M2-71" u="1"/>
        <s v="20280-M3-24" u="1"/>
        <s v="20303-M3-75" u="1"/>
        <s v="24343-M1-65" u="1"/>
        <s v="12256-M3-66" u="1"/>
        <s v="24443-M1-65" u="1"/>
        <s v="20903-M3-74" u="1"/>
        <s v="20923-M2-74" u="1"/>
        <s v="20943-M1-74" u="1"/>
        <s v="20223-M2-76" u="1"/>
        <s v="19296-M2-73" u="1"/>
        <s v="19676-M3-72" u="1"/>
        <s v="19696-M2-72" u="1"/>
        <s v="20280-M3-25" u="1"/>
        <s v="20303-M3-76" u="1"/>
        <s v="24343-M1-66" u="1"/>
        <s v="20125-M0008" u="1"/>
        <s v="20903-M3-75" u="1"/>
        <s v="20923-M2-75" u="1"/>
        <s v="20943-M1-75" u="1"/>
        <s v="12066-M3-60" u="1"/>
        <s v="19296-M2-74" u="1"/>
        <s v="19676-M3-73" u="1"/>
        <s v="19696-M2-73" u="1"/>
        <s v="20280-M3-26" u="1"/>
        <s v="12256-M3-68" u="1"/>
        <s v="17566-M2-23" u="1"/>
        <s v="20125-M0009" u="1"/>
        <s v="20903-M3-76" u="1"/>
        <s v="20923-M2-76" u="1"/>
        <s v="20943-M1-76" u="1"/>
        <s v="12066-M3-61" u="1"/>
        <s v="19996-M2-73" u="1"/>
        <s v="20223-M2-78" u="1"/>
        <s v="20233-M2-70" u="1"/>
        <s v="20253-M1-70" u="1"/>
        <s v="19296-M2-75" u="1"/>
        <s v="19676-M3-74" u="1"/>
        <s v="19696-M2-74" u="1"/>
        <s v="20825-M0008" u="1"/>
        <s v="20303-M3-78" u="1"/>
        <s v="20313-M3-70" u="1"/>
        <s v="24343-M1-68" u="1"/>
        <s v="17566-M2-24" u="1"/>
        <s v="17966-M2-23" u="1"/>
        <s v="17986-M1-23" u="1"/>
        <s v="12066-M3-62" u="1"/>
        <s v="20233-M2-71" u="1"/>
        <s v="20253-M1-71" u="1"/>
        <s v="19676-M3-75" u="1"/>
        <s v="19696-M2-75" u="1"/>
        <s v="20280-M3-28" u="1"/>
        <s v="20290-M3-20" u="1"/>
        <s v="20825-M0009" u="1"/>
        <s v="20313-M3-71" u="1"/>
        <s v="17566-M2-25" u="1"/>
        <s v="17966-M2-24" u="1"/>
        <s v="17986-M1-24" u="1"/>
        <s v="20903-M3-78" u="1"/>
        <s v="20923-M2-78" u="1"/>
        <s v="20933-M2-70" u="1"/>
        <s v="20943-M1-78" u="1"/>
        <s v="12066-M3-63" u="1"/>
        <s v="20233-M2-72" u="1"/>
        <s v="20253-M1-72" u="1"/>
        <s v="19676-M3-76" u="1"/>
        <s v="19696-M2-76" u="1"/>
        <s v="20290-M3-21" u="1"/>
        <s v="19498-M0008" u="1"/>
        <s v="20313-M3-72" u="1"/>
        <s v="17966-M2-25" u="1"/>
        <s v="17986-M1-25" u="1"/>
        <s v="19598-M0008" u="1"/>
        <s v="20013-M3-73" u="1"/>
        <s v="20284-M3" u="1"/>
        <s v="20933-M2-71" u="1"/>
        <s v="12066-M3-64" u="1"/>
        <s v="20233-M2-73" u="1"/>
        <s v="20253-M1-73" u="1"/>
        <s v="20290-M3-22" u="1"/>
        <s v="19498-M0009" u="1"/>
        <s v="20313-M3-73" u="1"/>
        <s v="19598-M0009" u="1"/>
        <s v="24433-M2-63" u="1"/>
        <s v="19503-M0010" u="1"/>
        <s v="20933-M2-72" u="1"/>
        <s v="12066-M3-65" u="1"/>
        <s v="19603-M0010" u="1"/>
        <s v="20233-M2-74" u="1"/>
        <s v="20253-M1-74" u="1"/>
        <s v="12552-M2" u="1"/>
        <s v="12986-M2-63" u="1"/>
        <s v="19676-M3-78" u="1"/>
        <s v="19686-M3-70" u="1"/>
        <s v="19696-M2-78" u="1"/>
        <s v="20290-M3-23" u="1"/>
        <s v="20884-M3" u="1"/>
        <s v="20313-M3-74" u="1"/>
        <s v="20933-M2-73" u="1"/>
        <s v="20233-M2-75" u="1"/>
        <s v="20253-M1-75" u="1"/>
        <s v="12986-M2-64" u="1"/>
        <s v="19686-M3-71" u="1"/>
        <s v="20290-M3-24" u="1"/>
        <s v="20313-M3-75" u="1"/>
        <s v="20933-M2-74" u="1"/>
        <s v="20233-M2-76" u="1"/>
        <s v="20253-M1-76" u="1"/>
        <s v="12986-M2-65" u="1"/>
        <s v="19686-M3-72" u="1"/>
        <s v="20035-M0008" u="1"/>
        <s v="20290-M3-25" u="1"/>
        <s v="20313-M3-76" u="1"/>
        <s v="20135-M0008" u="1"/>
        <s v="20933-M2-75" u="1"/>
        <s v="19686-M3-73" u="1"/>
        <s v="20035-M0009" u="1"/>
        <s v="20290-M3-26" u="1"/>
        <s v="20135-M0009" u="1"/>
        <s v="20933-M2-76" u="1"/>
        <s v="20223-M3-70" u="1"/>
        <s v="20233-M2-78" u="1"/>
        <s v="20253-M1-78" u="1"/>
        <s v="20263-M1-70" u="1"/>
        <s v="19686-M3-74" u="1"/>
        <s v="20835-M0008" u="1"/>
        <s v="20313-M3-78" u="1"/>
        <s v="24343-M2-60" u="1"/>
        <s v="20223-M3-71" u="1"/>
        <s v="20263-M1-71" u="1"/>
        <s v="19686-M3-75" u="1"/>
        <s v="20290-M3-28" u="1"/>
        <s v="20835-M0009" u="1"/>
        <s v="24343-M2-61" u="1"/>
        <s v="20923-M3-70" u="1"/>
        <s v="20933-M2-78" u="1"/>
        <s v="20943-M2-70" u="1"/>
        <s v="21319484-M1-33" u="1"/>
        <s v="20223-M3-72" u="1"/>
        <s v="20263-M1-72" u="1"/>
        <s v="19686-M3-76" u="1"/>
        <s v="24343-M2-62" u="1"/>
        <s v="23265-M0020" u="1"/>
        <s v="20023-M3-73" u="1"/>
        <s v="20294-M3" u="1"/>
        <s v="20923-M3-71" u="1"/>
        <s v="20943-M2-71" u="1"/>
        <s v="21319484-M2-33" u="1"/>
        <s v="20223-M3-73" u="1"/>
        <s v="20263-M1-73" u="1"/>
        <s v="20494-M3" u="1"/>
        <s v="24343-M2-63" u="1"/>
        <s v="23265-M0021" u="1"/>
        <s v="20023-M3-74" u="1"/>
        <s v="19513-M0010" u="1"/>
        <s v="20923-M3-72" u="1"/>
        <s v="20943-M2-72" u="1"/>
        <s v="27865-M0010" u="1"/>
        <s v="21319484-M3-33" u="1"/>
        <s v="19613-M0010" u="1"/>
        <s v="20223-M3-74" u="1"/>
        <s v="20263-M1-74" u="1"/>
        <s v="19686-M3-78" u="1"/>
        <s v="19696-M3-70" u="1"/>
        <s v="27965-M0010" u="1"/>
        <s v="24343-M2-64" u="1"/>
        <s v="16511-M1-63" u="1"/>
        <s v="23265-M0022" u="1"/>
        <s v="20023-M3-75" u="1"/>
        <s v="20923-M3-73" u="1"/>
        <s v="20943-M2-73" u="1"/>
        <s v="20223-M3-75" u="1"/>
        <s v="20263-M1-75" u="1"/>
        <s v="19696-M3-71" u="1"/>
        <s v="24343-M2-65" u="1"/>
        <s v="16511-M1-64" u="1"/>
        <s v="24443-M2-65" u="1"/>
        <s v="20923-M3-74" u="1"/>
        <s v="20943-M2-74" u="1"/>
        <s v="20223-M3-76" u="1"/>
        <s v="20263-M1-76" u="1"/>
        <s v="19296-M3-73" u="1"/>
        <s v="19696-M3-72" u="1"/>
        <s v="20045-M0008" u="1"/>
        <s v="24343-M2-66" u="1"/>
        <s v="16511-M1-65" u="1"/>
        <s v="20145-M0008" u="1"/>
        <s v="20923-M3-75" u="1"/>
        <s v="20943-M2-75" u="1"/>
        <s v="19296-M3-74" u="1"/>
        <s v="19696-M3-73" u="1"/>
        <s v="20045-M0009" u="1"/>
        <s v="17566-M3-23" u="1"/>
        <s v="20145-M0009" u="1"/>
        <s v="20923-M3-76" u="1"/>
        <s v="20943-M2-76" u="1"/>
        <s v="19996-M3-73" u="1"/>
        <s v="20223-M3-78" u="1"/>
        <s v="20233-M3-70" u="1"/>
        <s v="20253-M2-70" u="1"/>
        <s v="20263-M1-78" u="1"/>
        <s v="20273-M1-70" u="1"/>
        <s v="19296-M3-75" u="1"/>
        <s v="19696-M3-74" u="1"/>
        <s v="24343-M2-68" u="1"/>
        <s v="17566-M3-24" u="1"/>
        <s v="17966-M3-23" u="1"/>
        <s v="17986-M2-23" u="1"/>
        <s v="20233-M3-71" u="1"/>
        <s v="20253-M2-71" u="1"/>
        <s v="20273-M1-71" u="1"/>
        <s v="19696-M3-75" u="1"/>
        <s v="17566-M3-25" u="1"/>
        <s v="17966-M3-24" u="1"/>
        <s v="17986-M2-24" u="1"/>
        <s v="20923-M3-78" u="1"/>
        <s v="20933-M3-70" u="1"/>
        <s v="20943-M2-78" u="1"/>
        <s v="20233-M3-72" u="1"/>
        <s v="20253-M2-72" u="1"/>
        <s v="20273-M1-72" u="1"/>
        <s v="19696-M3-76" u="1"/>
        <s v="17966-M3-25" u="1"/>
        <s v="17986-M2-25" u="1"/>
        <s v="20933-M3-71" u="1"/>
        <s v="20233-M3-73" u="1"/>
        <s v="20253-M2-73" u="1"/>
        <s v="20273-M1-73" u="1"/>
        <s v="24433-M3-63" u="1"/>
        <s v="19523-M0010" u="1"/>
        <s v="20933-M3-72" u="1"/>
        <s v="19623-M0010" u="1"/>
        <s v="20233-M3-74" u="1"/>
        <s v="20253-M2-74" u="1"/>
        <s v="20273-M1-74" u="1"/>
        <s v="12552-M3" u="1"/>
        <s v="12592-M1" u="1"/>
        <s v="12986-M3-63" u="1"/>
        <s v="19696-M3-78" u="1"/>
        <s v="27975-M0010" u="1"/>
        <s v="16521-M1-63" u="1"/>
        <s v="20933-M3-73" u="1"/>
        <s v="20233-M3-75" u="1"/>
        <s v="20253-M2-75" u="1"/>
        <s v="20273-M1-75" u="1"/>
        <s v="12986-M3-64" u="1"/>
        <s v="16521-M1-64" u="1"/>
        <s v="20933-M3-74" u="1"/>
        <s v="20233-M3-76" u="1"/>
        <s v="20253-M2-76" u="1"/>
        <s v="20273-M1-76" u="1"/>
        <s v="12986-M3-65" u="1"/>
        <s v="16521-M1-65" u="1"/>
        <s v="20155-M0008" u="1"/>
        <s v="20933-M3-75" u="1"/>
        <s v="20155-M0009" u="1"/>
        <s v="20933-M3-76" u="1"/>
        <s v="20233-M3-78" u="1"/>
        <s v="20253-M2-78" u="1"/>
        <s v="20263-M2-70" u="1"/>
        <s v="20273-M1-78" u="1"/>
        <s v="20283-M1-70" u="1"/>
        <s v="20855-M0008" u="1"/>
        <s v="24343-M3-60" u="1"/>
        <s v="20263-M2-71" u="1"/>
        <s v="20283-M1-71" u="1"/>
        <s v="20855-M0009" u="1"/>
        <s v="24343-M3-61" u="1"/>
        <s v="20933-M3-78" u="1"/>
        <s v="20943-M3-70" u="1"/>
        <s v="21319485-M1-33" u="1"/>
        <s v="20263-M2-72" u="1"/>
        <s v="20283-M1-72" u="1"/>
        <s v="24343-M3-62" u="1"/>
        <s v="20943-M3-71" u="1"/>
        <s v="21319485-M2-33" u="1"/>
        <s v="20263-M2-73" u="1"/>
        <s v="20283-M1-73" u="1"/>
        <s v="24343-M3-63" u="1"/>
        <s v="27785-M0010" u="1"/>
        <s v="19533-M0010" u="1"/>
        <s v="20943-M3-72" u="1"/>
        <s v="21319485-M3-33" u="1"/>
        <s v="19633-M0010" u="1"/>
        <s v="20263-M2-74" u="1"/>
        <s v="20283-M1-74" u="1"/>
        <s v="27985-M0010" u="1"/>
        <s v="24343-M3-64" u="1"/>
        <s v="16511-M2-63" u="1"/>
        <s v="16531-M1-63" u="1"/>
        <s v="20943-M3-73" u="1"/>
        <s v="20263-M2-75" u="1"/>
        <s v="20283-M1-75" u="1"/>
        <s v="27901-M4211" u="1"/>
        <s v="24343-M3-65" u="1"/>
        <s v="16511-M2-64" u="1"/>
        <s v="16531-M1-64" u="1"/>
        <s v="24443-M3-65" u="1"/>
        <s v="20943-M3-74" u="1"/>
        <s v="20263-M2-76" u="1"/>
        <s v="20283-M1-76" u="1"/>
        <s v="20065-M0008" u="1"/>
        <s v="27901-M4212" u="1"/>
        <s v="24343-M3-66" u="1"/>
        <s v="16511-M2-65" u="1"/>
        <s v="16531-M1-65" u="1"/>
        <s v="20165-M0008" u="1"/>
        <s v="20943-M3-75" u="1"/>
        <s v="20065-M0009" u="1"/>
        <s v="27901-M4213" u="1"/>
        <s v="20165-M0009" u="1"/>
        <s v="20943-M3-76" u="1"/>
        <s v="20253-M3-70" u="1"/>
        <s v="20263-M2-78" u="1"/>
        <s v="20273-M2-70" u="1"/>
        <s v="20283-M1-78" u="1"/>
        <s v="20293-M1-70" u="1"/>
        <s v="24343-M3-68" u="1"/>
        <s v="17986-M3-23" u="1"/>
        <s v="20253-M3-71" u="1"/>
        <s v="20273-M2-71" u="1"/>
        <s v="20293-M1-71" u="1"/>
        <s v="17986-M3-24" u="1"/>
        <s v="20943-M3-78" u="1"/>
        <s v="20253-M3-72" u="1"/>
        <s v="20273-M2-72" u="1"/>
        <s v="20293-M1-72" u="1"/>
        <s v="17986-M3-25" u="1"/>
        <s v="10911-M1-20" u="1"/>
        <s v="20253-M3-73" u="1"/>
        <s v="20273-M2-73" u="1"/>
        <s v="20293-M1-73" u="1"/>
        <s v="27901-M4217" u="1"/>
        <s v="27795-M0010" u="1"/>
        <s v="19543-M0010" u="1"/>
        <s v="10911-M1-21" u="1"/>
        <s v="19643-M0010" u="1"/>
        <s v="20253-M3-74" u="1"/>
        <s v="20273-M2-74" u="1"/>
        <s v="20293-M1-74" u="1"/>
        <s v="12592-M2" u="1"/>
        <s v="27901-M4218" u="1"/>
        <s v="27995-M0010" u="1"/>
        <s v="16521-M2-63" u="1"/>
        <s v="16541-M1-63" u="1"/>
        <s v="10911-M1-22" u="1"/>
        <s v="27811-M4211" u="1"/>
        <s v="20253-M3-75" u="1"/>
        <s v="20273-M2-75" u="1"/>
        <s v="20293-M1-75" u="1"/>
        <s v="27901-M4219" u="1"/>
        <s v="16521-M2-64" u="1"/>
        <s v="16541-M1-64" u="1"/>
        <s v="10911-M1-23" u="1"/>
        <s v="27811-M4212" u="1"/>
        <s v="20253-M3-76" u="1"/>
        <s v="20273-M2-76" u="1"/>
        <s v="20293-M1-76" u="1"/>
        <s v="20075-M0008" u="1"/>
        <s v="16521-M2-65" u="1"/>
        <s v="16541-M1-65" u="1"/>
        <s v="20175-M0008" u="1"/>
        <s v="10911-M1-24" u="1"/>
        <s v="27811-M4213" u="1"/>
        <s v="20075-M0009" u="1"/>
        <s v="20175-M0009" u="1"/>
        <s v="10911-M1-25" u="1"/>
        <s v="20775-M0008" u="1"/>
        <s v="20253-M3-78" u="1"/>
        <s v="20263-M3-70" u="1"/>
        <s v="20273-M2-78" u="1"/>
        <s v="20283-M2-70" u="1"/>
        <s v="20293-M1-78" u="1"/>
        <s v="20875-M0008" u="1"/>
        <s v="10911-M1-26" u="1"/>
        <s v="20775-M0009" u="1"/>
        <s v="20263-M3-71" u="1"/>
        <s v="20283-M2-71" u="1"/>
        <s v="20875-M0009" u="1"/>
        <s v="20263-M3-72" u="1"/>
        <s v="20283-M2-72" u="1"/>
        <s v="10911-M1-28" u="1"/>
        <s v="27811-M4217" u="1"/>
        <s v="20263-M3-73" u="1"/>
        <s v="20283-M2-73" u="1"/>
        <s v="19553-M0010" u="1"/>
        <s v="27811-M4218" u="1"/>
        <s v="19653-M0010" u="1"/>
        <s v="20263-M3-74" u="1"/>
        <s v="20283-M2-74" u="1"/>
        <s v="16511-M3-63" u="1"/>
        <s v="16531-M2-63" u="1"/>
        <s v="27811-M4219" u="1"/>
        <s v="20263-M3-75" u="1"/>
        <s v="20283-M2-75" u="1"/>
        <s v="16511-M3-64" u="1"/>
        <s v="16531-M2-64" u="1"/>
        <s v="27900-M0020" u="1"/>
        <s v="20263-M3-76" u="1"/>
        <s v="20283-M2-76" u="1"/>
        <s v="20085-M0008" u="1"/>
        <s v="17569-M1-73" u="1"/>
        <s v="16511-M3-65" u="1"/>
        <s v="16531-M2-65" u="1"/>
        <s v="20185-M0008" u="1"/>
        <s v="27900-M0021" u="1"/>
        <s v="20085-M0009" u="1"/>
        <s v="17569-M1-74" u="1"/>
        <s v="17969-M1-73" u="1"/>
        <s v="20185-M0009" u="1"/>
        <s v="22206-M1-60" u="1"/>
        <s v="27900-M0022" u="1"/>
        <s v="20263-M3-78" u="1"/>
        <s v="20273-M3-70" u="1"/>
        <s v="20283-M2-78" u="1"/>
        <s v="20293-M2-70" u="1"/>
        <s v="22506-M1-60" u="1"/>
        <s v="17569-M1-75" u="1"/>
        <s v="17969-M1-74" u="1"/>
        <s v="22206-M1-61" u="1"/>
        <s v="20273-M3-71" u="1"/>
        <s v="20293-M2-71" u="1"/>
        <s v="22506-M1-61" u="1"/>
        <s v="17969-M1-75" u="1"/>
        <s v="22206-M1-62" u="1"/>
        <s v="20273-M3-72" u="1"/>
        <s v="20293-M2-72" u="1"/>
        <s v="22506-M1-62" u="1"/>
        <s v="22206-M1-63" u="1"/>
        <s v="10911-M2-20" u="1"/>
        <s v="20273-M3-73" u="1"/>
        <s v="20293-M2-73" u="1"/>
        <s v="22506-M1-63" u="1"/>
        <s v="22206-M1-64" u="1"/>
        <s v="10911-M2-21" u="1"/>
        <s v="20273-M3-74" u="1"/>
        <s v="20293-M2-74" u="1"/>
        <s v="12592-M3" u="1"/>
        <s v="22506-M1-64" u="1"/>
        <s v="16521-M3-63" u="1"/>
        <s v="16541-M2-63" u="1"/>
        <s v="22206-M1-65" u="1"/>
        <s v="10911-M2-22" u="1"/>
        <s v="27831-M4211" u="1"/>
        <s v="20273-M3-75" u="1"/>
        <s v="20293-M2-75" u="1"/>
        <s v="22506-M1-65" u="1"/>
        <s v="16521-M3-64" u="1"/>
        <s v="16541-M2-64" u="1"/>
        <s v="22206-M1-66" u="1"/>
        <s v="10911-M2-23" u="1"/>
        <s v="27831-M4212" u="1"/>
        <s v="20273-M3-76" u="1"/>
        <s v="20293-M2-76" u="1"/>
        <s v="20095-M0008" u="1"/>
        <s v="22506-M1-66" u="1"/>
        <s v="16521-M3-65" u="1"/>
        <s v="16541-M2-65" u="1"/>
        <s v="20195-M0008" u="1"/>
        <s v="10911-M2-24" u="1"/>
        <s v="27831-M4213" u="1"/>
        <s v="20095-M0009" u="1"/>
        <s v="17979-M1-73" u="1"/>
        <s v="20195-M0009" u="1"/>
        <s v="22206-M1-68" u="1"/>
        <s v="22216-M1-60" u="1"/>
        <s v="20100-M0010" u="1"/>
        <s v="10911-M2-25" u="1"/>
        <s v="20200-M0010" u="1"/>
        <s v="20795-M0008" u="1"/>
        <s v="20273-M3-78" u="1"/>
        <s v="20283-M3-70" u="1"/>
        <s v="20293-M2-78" u="1"/>
        <s v="20895-M0008" u="1"/>
        <s v="22506-M1-68" u="1"/>
        <s v="22516-M1-60" u="1"/>
        <s v="17979-M1-74" u="1"/>
        <s v="22216-M1-61" u="1"/>
        <s v="10911-M2-26" u="1"/>
        <s v="20795-M0009" u="1"/>
        <s v="20283-M3-71" u="1"/>
        <s v="20895-M0009" u="1"/>
        <s v="22516-M1-61" u="1"/>
        <s v="17979-M1-75" u="1"/>
        <s v="22216-M1-62" u="1"/>
        <s v="20283-M3-72" u="1"/>
        <s v="22516-M1-62" u="1"/>
        <s v="21418-M0020" u="1"/>
        <s v="22216-M1-63" u="1"/>
        <s v="21618-M0020" u="1"/>
        <s v="10911-M2-28" u="1"/>
        <s v="27831-M4217" u="1"/>
        <s v="20283-M3-73" u="1"/>
        <s v="22516-M1-63" u="1"/>
        <s v="21418-M0021" u="1"/>
        <s v="22216-M1-64" u="1"/>
        <s v="21618-M0021" u="1"/>
        <s v="27831-M4218" u="1"/>
        <s v="20283-M3-74" u="1"/>
        <s v="16471-M1-63" u="1"/>
        <s v="22516-M1-64" u="1"/>
        <s v="21418-M0022" u="1"/>
        <s v="16531-M3-63" u="1"/>
        <s v="22216-M1-65" u="1"/>
        <s v="21618-M0022" u="1"/>
        <s v="27831-M4219" u="1"/>
        <s v="20283-M3-75" u="1"/>
        <s v="16471-M1-64" u="1"/>
        <s v="22516-M1-65" u="1"/>
        <s v="16531-M3-64" u="1"/>
        <s v="22216-M1-66" u="1"/>
        <s v="20283-M3-76" u="1"/>
        <s v="16471-M1-65" u="1"/>
        <s v="22516-M1-66" u="1"/>
        <s v="17569-M2-73" u="1"/>
        <s v="16531-M3-65" u="1"/>
        <s v="17569-M2-74" u="1"/>
        <s v="17969-M2-73" u="1"/>
        <s v="22206-M2-60" u="1"/>
        <s v="22216-M1-68" u="1"/>
        <s v="22226-M1-60" u="1"/>
        <s v="20110-M0010" u="1"/>
        <s v="20210-M0010" u="1"/>
        <s v="20283-M3-78" u="1"/>
        <s v="20293-M3-70" u="1"/>
        <s v="22506-M2-60" u="1"/>
        <s v="22516-M1-68" u="1"/>
        <s v="17569-M2-75" u="1"/>
        <s v="17969-M2-74" u="1"/>
        <s v="21418-M0026" u="1"/>
        <s v="22206-M2-61" u="1"/>
        <s v="22226-M1-61" u="1"/>
        <s v="24400-M0008" u="1"/>
        <s v="20293-M3-71" u="1"/>
        <s v="22506-M2-61" u="1"/>
        <s v="17969-M2-75" u="1"/>
        <s v="21418-M0027" u="1"/>
        <s v="20810-M0010" u="1"/>
        <s v="22206-M2-62" u="1"/>
        <s v="22226-M1-62" u="1"/>
        <s v="24400-M0009" u="1"/>
        <s v="20293-M3-72" u="1"/>
        <s v="22506-M2-62" u="1"/>
        <s v="21418-M0028" u="1"/>
        <s v="22206-M2-63" u="1"/>
        <s v="22226-M1-63" u="1"/>
        <s v="10911-M3-20" u="1"/>
        <s v="20293-M3-73" u="1"/>
        <s v="22506-M2-63" u="1"/>
        <s v="22206-M2-64" u="1"/>
        <s v="22226-M1-64" u="1"/>
        <s v="19483-M0010" u="1"/>
        <s v="19583-M0010" u="1"/>
        <s v="10911-M3-21" u="1"/>
        <s v="20210-M0014" u="1"/>
        <s v="20293-M3-74" u="1"/>
        <s v="22506-M2-64" u="1"/>
        <s v="16541-M3-63" u="1"/>
        <s v="22206-M2-65" u="1"/>
        <s v="22226-M1-65" u="1"/>
        <s v="10911-M3-22" u="1"/>
        <s v="20210-M0015" u="1"/>
        <s v="27851-M4211" u="1"/>
        <s v="20293-M3-75" u="1"/>
        <s v="22506-M2-65" u="1"/>
        <s v="27830-M0020" u="1"/>
        <s v="27951-M4211" u="1"/>
        <s v="16541-M3-64" u="1"/>
        <s v="22206-M2-66" u="1"/>
        <s v="22226-M1-66" u="1"/>
        <s v="10911-M3-23" u="1"/>
        <s v="20210-M0016" u="1"/>
        <s v="27851-M4212" u="1"/>
        <s v="20293-M3-76" u="1"/>
        <s v="22506-M2-66" u="1"/>
        <s v="27830-M0021" u="1"/>
        <s v="27951-M4212" u="1"/>
        <s v="16541-M3-65" u="1"/>
        <s v="10911-M3-24" u="1"/>
        <s v="27851-M4213" u="1"/>
        <s v="27830-M0022" u="1"/>
        <s v="27951-M4213" u="1"/>
        <s v="17979-M2-73" u="1"/>
        <s v="17999-M1-73" u="1"/>
        <s v="22206-M2-68" u="1"/>
        <s v="22216-M2-60" u="1"/>
        <s v="22226-M1-68" u="1"/>
        <s v="22236-M1-60" u="1"/>
        <s v="20120-M0010" u="1"/>
        <s v="10911-M3-25" u="1"/>
        <s v="20220-M0010" u="1"/>
        <s v="20293-M3-78" u="1"/>
        <s v="22506-M2-68" u="1"/>
        <s v="22516-M2-60" u="1"/>
        <s v="17979-M2-74" u="1"/>
        <s v="17999-M1-74" u="1"/>
        <s v="22216-M2-61" u="1"/>
        <s v="22236-M1-61" u="1"/>
        <s v="24410-M0008" u="1"/>
        <s v="19983-M0014" u="1"/>
        <s v="10911-M3-26" u="1"/>
        <s v="22516-M2-61" u="1"/>
        <s v="17979-M2-75" u="1"/>
        <s v="17999-M1-75" u="1"/>
        <s v="20820-M0010" u="1"/>
        <s v="22216-M2-62" u="1"/>
        <s v="22236-M1-62" u="1"/>
        <s v="24410-M0009" u="1"/>
        <s v="17971-M1-33" u="1"/>
        <s v="19983-M0015" u="1"/>
        <s v="22516-M2-62" u="1"/>
        <s v="22216-M2-63" u="1"/>
        <s v="22236-M1-63" u="1"/>
        <s v="17971-M1-34" u="1"/>
        <s v="19983-M0016" u="1"/>
        <s v="10911-M3-28" u="1"/>
        <s v="27851-M4217" u="1"/>
        <s v="22516-M2-63" u="1"/>
        <s v="27951-M4217" u="1"/>
        <s v="22202-M1" u="1"/>
        <s v="22216-M2-64" u="1"/>
        <s v="22236-M1-64" u="1"/>
        <s v="19493-M0010" u="1"/>
        <s v="17971-M1-35" u="1"/>
        <s v="19593-M0010" u="1"/>
        <s v="20220-M0014" u="1"/>
        <s v="27851-M4218" u="1"/>
        <s v="22502-M1" u="1"/>
        <s v="16471-M2-63" u="1"/>
        <s v="22516-M2-64" u="1"/>
        <s v="27951-M4218" u="1"/>
        <s v="22216-M2-65" u="1"/>
        <s v="22236-M1-65" u="1"/>
        <s v="27761-M4211" u="1"/>
        <s v="20220-M0015" u="1"/>
        <s v="27851-M4219" u="1"/>
        <s v="27861-M4211" u="1"/>
        <s v="16471-M2-64" u="1"/>
        <s v="22516-M2-65" u="1"/>
        <s v="27951-M4219" u="1"/>
        <s v="22216-M2-66" u="1"/>
        <s v="22236-M1-66" u="1"/>
        <s v="27940-M0020" u="1"/>
        <s v="27761-M4212" u="1"/>
        <s v="20220-M0016" u="1"/>
        <s v="27861-M4212" u="1"/>
        <s v="16471-M2-65" u="1"/>
        <s v="22516-M2-66" u="1"/>
        <s v="17569-M3-73" u="1"/>
        <s v="27940-M0021" u="1"/>
        <s v="27761-M4213" u="1"/>
        <s v="27861-M4213" u="1"/>
        <s v="17569-M3-74" u="1"/>
        <s v="17969-M3-73" u="1"/>
        <s v="20030-M0010" u="1"/>
        <s v="22206-M3-60" u="1"/>
        <s v="22216-M2-68" u="1"/>
        <s v="22226-M2-60" u="1"/>
        <s v="22236-M1-68" u="1"/>
        <s v="22246-M1-60" u="1"/>
        <s v="27940-M0022" u="1"/>
        <s v="20130-M0010" u="1"/>
        <s v="22506-M3-60" u="1"/>
        <s v="22516-M2-68" u="1"/>
        <s v="17569-M3-75" u="1"/>
        <s v="17969-M3-74" u="1"/>
        <s v="22206-M3-61" u="1"/>
        <s v="22226-M2-61" u="1"/>
        <s v="22246-M1-61" u="1"/>
        <s v="22506-M3-61" u="1"/>
        <s v="17969-M3-75" u="1"/>
        <s v="22206-M3-62" u="1"/>
        <s v="22226-M2-62" u="1"/>
        <s v="22246-M1-62" u="1"/>
        <s v="17981-M1-33" u="1"/>
        <s v="22506-M3-62" u="1"/>
        <s v="22206-M3-63" u="1"/>
        <s v="22226-M2-63" u="1"/>
        <s v="22246-M1-63" u="1"/>
        <s v="17981-M1-34" u="1"/>
        <s v="27761-M4217" u="1"/>
        <s v="21648-M0020" u="1"/>
        <s v="27861-M4217" u="1"/>
        <s v="22506-M3-63" u="1"/>
        <s v="22206-M3-64" u="1"/>
        <s v="22226-M2-64" u="1"/>
        <s v="22246-M1-64" u="1"/>
        <s v="17981-M1-35" u="1"/>
        <s v="27761-M4218" u="1"/>
        <s v="21648-M0021" u="1"/>
        <s v="27861-M4218" u="1"/>
        <s v="22512-M1" u="1"/>
        <s v="22506-M3-64" u="1"/>
        <s v="22206-M3-65" u="1"/>
        <s v="22226-M2-65" u="1"/>
        <s v="22246-M1-65" u="1"/>
        <s v="27761-M4219" u="1"/>
        <s v="27771-M4211" u="1"/>
        <s v="21648-M0022" u="1"/>
        <s v="27861-M4219" u="1"/>
        <s v="22506-M3-65" u="1"/>
        <s v="27850-M0020" u="1"/>
        <s v="22206-M3-66" u="1"/>
        <s v="22226-M2-66" u="1"/>
        <s v="22246-M1-66" u="1"/>
        <s v="27950-M0020" u="1"/>
        <s v="21350592-M1-24" u="1"/>
        <s v="27771-M4212" u="1"/>
        <s v="22506-M3-66" u="1"/>
        <s v="27850-M0021" u="1"/>
        <s v="27950-M0021" u="1"/>
        <s v="21350592-M2-24" u="1"/>
        <s v="27771-M4213" u="1"/>
        <s v="27850-M0022" u="1"/>
        <s v="17979-M3-73" u="1"/>
        <s v="17999-M2-73" u="1"/>
        <s v="20040-M0010" u="1"/>
        <s v="22206-M3-68" u="1"/>
        <s v="22216-M3-60" u="1"/>
        <s v="22226-M2-68" u="1"/>
        <s v="22236-M2-60" u="1"/>
        <s v="22246-M1-68" u="1"/>
        <s v="22256-M1-60" u="1"/>
        <s v="27950-M0022" u="1"/>
        <s v="21350592-M3-24" u="1"/>
        <s v="20140-M0010" u="1"/>
        <s v="14104-M1-60" u="1"/>
        <s v="22456-M1-60" u="1"/>
        <s v="22506-M3-68" u="1"/>
        <s v="22516-M3-60" u="1"/>
        <s v="17979-M3-74" u="1"/>
        <s v="17999-M2-74" u="1"/>
        <s v="22216-M3-61" u="1"/>
        <s v="22236-M2-61" u="1"/>
        <s v="22256-M1-61" u="1"/>
        <s v="14104-M1-61" u="1"/>
        <s v="22456-M1-61" u="1"/>
        <s v="22516-M3-61" u="1"/>
        <s v="17979-M3-75" u="1"/>
        <s v="17999-M2-75" u="1"/>
        <s v="20840-M0010" u="1"/>
        <s v="22216-M3-62" u="1"/>
        <s v="22236-M2-62" u="1"/>
        <s v="22256-M1-62" u="1"/>
        <s v="17971-M2-33" u="1"/>
        <s v="17991-M1-33" u="1"/>
        <s v="14104-M1-62" u="1"/>
        <s v="22456-M1-62" u="1"/>
        <s v="22516-M3-62" u="1"/>
        <s v="22216-M3-63" u="1"/>
        <s v="22236-M2-63" u="1"/>
        <s v="22256-M1-63" u="1"/>
        <s v="17971-M2-34" u="1"/>
        <s v="17991-M1-34" u="1"/>
        <s v="27771-M4217" u="1"/>
        <s v="14104-M1-63" u="1"/>
        <s v="15199-M1-20" u="1"/>
        <s v="22456-M1-63" u="1"/>
        <s v="21879-M4211" u="1"/>
        <s v="22516-M3-63" u="1"/>
        <s v="22202-M2" u="1"/>
        <s v="22222-M1" u="1"/>
        <s v="22216-M3-64" u="1"/>
        <s v="22236-M2-64" u="1"/>
        <s v="22256-M1-64" u="1"/>
        <s v="17971-M2-35" u="1"/>
        <s v="17991-M1-35" u="1"/>
        <s v="27771-M4218" u="1"/>
        <s v="14104-M1-64" u="1"/>
        <s v="15199-M1-21" u="1"/>
        <s v="22456-M1-64" u="1"/>
        <s v="21879-M4212" u="1"/>
        <s v="22502-M2" u="1"/>
        <s v="16471-M3-63" u="1"/>
        <s v="22516-M3-64" u="1"/>
        <s v="22216-M3-65" u="1"/>
        <s v="22236-M2-65" u="1"/>
        <s v="22256-M1-65" u="1"/>
        <s v="27771-M4219" u="1"/>
        <s v="27781-M4211" u="1"/>
        <s v="14104-M1-65" u="1"/>
        <s v="15199-M1-22" u="1"/>
        <s v="22456-M1-65" u="1"/>
        <s v="27760-M0020" u="1"/>
        <s v="21879-M4213" u="1"/>
        <s v="16471-M3-64" u="1"/>
        <s v="22516-M3-65" u="1"/>
        <s v="22216-M3-66" u="1"/>
        <s v="22236-M2-66" u="1"/>
        <s v="22256-M1-66" u="1"/>
        <s v="23946-M1-30" u="1"/>
        <s v="27781-M4212" u="1"/>
        <s v="14104-M1-66" u="1"/>
        <s v="15199-M1-23" u="1"/>
        <s v="22456-M1-66" u="1"/>
        <s v="27760-M0021" u="1"/>
        <s v="16471-M3-65" u="1"/>
        <s v="22516-M3-66" u="1"/>
        <s v="23946-M1-31" u="1"/>
        <s v="27781-M4213" u="1"/>
        <s v="15199-M1-24" u="1"/>
        <s v="27760-M0022" u="1"/>
        <s v="20050-M0010" u="1"/>
        <s v="22216-M3-68" u="1"/>
        <s v="22226-M3-60" u="1"/>
        <s v="22236-M2-68" u="1"/>
        <s v="22246-M2-60" u="1"/>
        <s v="22256-M1-68" u="1"/>
        <s v="23946-M1-32" u="1"/>
        <s v="20150-M0010" u="1"/>
        <s v="14104-M1-68" u="1"/>
        <s v="15199-M1-25" u="1"/>
        <s v="22456-M1-68" u="1"/>
        <s v="22466-M1-60" u="1"/>
        <s v="22516-M3-68" u="1"/>
        <s v="22226-M3-61" u="1"/>
        <s v="22246-M2-61" u="1"/>
        <s v="23946-M1-33" u="1"/>
        <s v="15199-M1-26" u="1"/>
        <s v="22466-M1-61" u="1"/>
        <s v="14614-M1-60" u="1"/>
        <s v="21879-M4217" u="1"/>
        <s v="20850-M0010" u="1"/>
        <s v="22226-M3-62" u="1"/>
        <s v="22246-M2-62" u="1"/>
        <s v="23946-M1-34" u="1"/>
        <s v="17981-M2-33" u="1"/>
        <s v="14914-M1-60" u="1"/>
        <s v="22466-M1-62" u="1"/>
        <s v="14614-M1-61" u="1"/>
        <s v="21879-M4218" u="1"/>
        <s v="22226-M3-63" u="1"/>
        <s v="22246-M2-63" u="1"/>
        <s v="23946-M1-35" u="1"/>
        <s v="17981-M2-34" u="1"/>
        <s v="27781-M4217" u="1"/>
        <s v="14914-M1-61" u="1"/>
        <s v="15199-M1-28" u="1"/>
        <s v="22466-M1-63" u="1"/>
        <s v="14614-M1-62" u="1"/>
        <s v="21879-M4219" u="1"/>
        <s v="22232-M1" u="1"/>
        <s v="22226-M3-64" u="1"/>
        <s v="22246-M2-64" u="1"/>
        <s v="23946-M1-36" u="1"/>
        <s v="21968-M0020" u="1"/>
        <s v="17981-M2-35" u="1"/>
        <s v="27781-M4218" u="1"/>
        <s v="14914-M1-62" u="1"/>
        <s v="22466-M1-64" u="1"/>
        <s v="14614-M1-63" u="1"/>
        <s v="22512-M2" u="1"/>
        <s v="22226-M3-65" u="1"/>
        <s v="22246-M2-65" u="1"/>
        <s v="21968-M0021" u="1"/>
        <s v="27781-M4219" u="1"/>
        <s v="27791-M4211" u="1"/>
        <s v="21268343-M1-65" u="1"/>
        <s v="14914-M1-63" u="1"/>
        <s v="22466-M1-65" u="1"/>
        <s v="27770-M0020" u="1"/>
        <s v="27891-M4211" u="1"/>
        <s v="14614-M1-64" u="1"/>
        <s v="27870-M0020" u="1"/>
        <s v="22226-M3-66" u="1"/>
        <s v="22246-M2-66" u="1"/>
        <s v="23946-M1-38" u="1"/>
        <s v="19704-M1-20" u="1"/>
        <s v="21968-M0022" u="1"/>
        <s v="21350593-M1-24" u="1"/>
        <s v="27791-M4212" u="1"/>
        <s v="21268343-M2-65" u="1"/>
        <s v="14914-M1-64" u="1"/>
        <s v="22466-M1-66" u="1"/>
        <s v="23370-M0032" u="1"/>
        <s v="27770-M0021" u="1"/>
        <s v="27891-M4212" u="1"/>
        <s v="14614-M1-65" u="1"/>
        <s v="27870-M0021" u="1"/>
        <s v="19704-M1-21" u="1"/>
        <s v="21350593-M2-24" u="1"/>
        <s v="27791-M4213" u="1"/>
        <s v="21268343-M3-65" u="1"/>
        <s v="14914-M1-65" u="1"/>
        <s v="23370-M0033" u="1"/>
        <s v="27770-M0022" u="1"/>
        <s v="27891-M4213" u="1"/>
        <s v="14614-M1-66" u="1"/>
        <s v="27870-M0022" u="1"/>
        <s v="17999-M3-73" u="1"/>
        <s v="20060-M0010" u="1"/>
        <s v="22226-M3-68" u="1"/>
        <s v="22236-M3-60" u="1"/>
        <s v="22246-M2-68" u="1"/>
        <s v="22256-M2-60" u="1"/>
        <s v="19704-M1-22" u="1"/>
        <s v="21350593-M3-24" u="1"/>
        <s v="20160-M0010" u="1"/>
        <s v="14104-M2-60" u="1"/>
        <s v="14914-M1-66" u="1"/>
        <s v="22456-M2-60" u="1"/>
        <s v="22466-M1-68" u="1"/>
        <s v="22476-M1-60" u="1"/>
        <s v="23370-M0034" u="1"/>
        <s v="17999-M3-74" u="1"/>
        <s v="22236-M3-61" u="1"/>
        <s v="22256-M2-61" u="1"/>
        <s v="19704-M1-23" u="1"/>
        <s v="14104-M2-61" u="1"/>
        <s v="22456-M2-61" u="1"/>
        <s v="22476-M1-61" u="1"/>
        <s v="14614-M1-68" u="1"/>
        <s v="17999-M3-75" u="1"/>
        <s v="22236-M3-62" u="1"/>
        <s v="22256-M2-62" u="1"/>
        <s v="19704-M1-24" u="1"/>
        <s v="17971-M3-33" u="1"/>
        <s v="17991-M2-33" u="1"/>
        <s v="14104-M2-62" u="1"/>
        <s v="14914-M1-68" u="1"/>
        <s v="22456-M2-62" u="1"/>
        <s v="22476-M1-62" u="1"/>
        <s v="13126-M0020" u="1"/>
        <s v="22236-M3-63" u="1"/>
        <s v="22256-M2-63" u="1"/>
        <s v="19704-M1-25" u="1"/>
        <s v="17971-M3-34" u="1"/>
        <s v="17991-M2-34" u="1"/>
        <s v="27791-M4217" u="1"/>
        <s v="14104-M2-63" u="1"/>
        <s v="15199-M2-20" u="1"/>
        <s v="22456-M2-63" u="1"/>
        <s v="22476-M1-63" u="1"/>
        <s v="27891-M4217" u="1"/>
        <s v="13126-M0021" u="1"/>
        <s v="21878-M0020" u="1"/>
        <s v="22202-M3" u="1"/>
        <s v="22222-M2" u="1"/>
        <s v="22242-M1" u="1"/>
        <s v="22236-M3-64" u="1"/>
        <s v="22256-M2-64" u="1"/>
        <s v="19704-M1-26" u="1"/>
        <s v="17971-M3-35" u="1"/>
        <s v="17991-M2-35" u="1"/>
        <s v="27791-M4218" u="1"/>
        <s v="14104-M2-64" u="1"/>
        <s v="15199-M2-21" u="1"/>
        <s v="22456-M2-64" u="1"/>
        <s v="22476-M1-64" u="1"/>
        <s v="27891-M4218" u="1"/>
        <s v="22502-M3" u="1"/>
        <s v="13126-M0022" u="1"/>
        <s v="21878-M0021" u="1"/>
        <s v="22236-M3-65" u="1"/>
        <s v="22256-M2-65" u="1"/>
        <s v="27791-M4219" u="1"/>
        <s v="14104-M2-65" u="1"/>
        <s v="15199-M2-22" u="1"/>
        <s v="22456-M2-65" u="1"/>
        <s v="22476-M1-65" u="1"/>
        <s v="27891-M4219" u="1"/>
        <s v="21878-M0022" u="1"/>
        <s v="22236-M3-66" u="1"/>
        <s v="22256-M2-66" u="1"/>
        <s v="23946-M2-30" u="1"/>
        <s v="19704-M1-28" u="1"/>
        <s v="19714-M1-20" u="1"/>
        <s v="14104-M2-66" u="1"/>
        <s v="15199-M2-23" u="1"/>
        <s v="22456-M2-66" u="1"/>
        <s v="22476-M1-66" u="1"/>
        <s v="23946-M2-31" u="1"/>
        <s v="19714-M1-21" u="1"/>
        <s v="15199-M2-24" u="1"/>
        <s v="19708-M1" u="1"/>
        <s v="28198-M0032" u="1"/>
        <s v="22236-M3-68" u="1"/>
        <s v="22246-M3-60" u="1"/>
        <s v="22256-M2-68" u="1"/>
        <s v="23946-M2-32" u="1"/>
        <s v="19314-M1-23" u="1"/>
        <s v="19714-M1-22" u="1"/>
        <s v="20170-M0010" u="1"/>
        <s v="14104-M2-68" u="1"/>
        <s v="15199-M2-25" u="1"/>
        <s v="22456-M2-68" u="1"/>
        <s v="22466-M2-60" u="1"/>
        <s v="22476-M1-68" u="1"/>
        <s v="22486-M1-60" u="1"/>
        <s v="24260-M0008" u="1"/>
        <s v="28198-M0033" u="1"/>
        <s v="22246-M3-61" u="1"/>
        <s v="23946-M2-33" u="1"/>
        <s v="19314-M1-24" u="1"/>
        <s v="19714-M1-23" u="1"/>
        <s v="15199-M2-26" u="1"/>
        <s v="22466-M2-61" u="1"/>
        <s v="22486-M1-61" u="1"/>
        <s v="24260-M0009" u="1"/>
        <s v="24660-M0008" u="1"/>
        <s v="14614-M2-60" u="1"/>
        <s v="28198-M0034" u="1"/>
        <s v="22246-M3-62" u="1"/>
        <s v="23946-M2-34" u="1"/>
        <s v="19314-M1-25" u="1"/>
        <s v="19714-M1-24" u="1"/>
        <s v="17981-M3-33" u="1"/>
        <s v="14914-M2-60" u="1"/>
        <s v="22466-M2-62" u="1"/>
        <s v="22486-M1-62" u="1"/>
        <s v="24660-M0009" u="1"/>
        <s v="14614-M2-61" u="1"/>
        <s v="22246-M3-63" u="1"/>
        <s v="23946-M2-35" u="1"/>
        <s v="19714-M1-25" u="1"/>
        <s v="17981-M3-34" u="1"/>
        <s v="14914-M2-61" u="1"/>
        <s v="15199-M2-28" u="1"/>
        <s v="22466-M2-63" u="1"/>
        <s v="22486-M1-63" u="1"/>
        <s v="14614-M2-62" u="1"/>
        <s v="22232-M2" u="1"/>
        <s v="22252-M1" u="1"/>
        <s v="22246-M3-64" u="1"/>
        <s v="23946-M2-36" u="1"/>
        <s v="19714-M1-26" u="1"/>
        <s v="17981-M3-35" u="1"/>
        <s v="14100-M1" u="1"/>
        <s v="14914-M2-62" u="1"/>
        <s v="22466-M2-64" u="1"/>
        <s v="22486-M1-64" u="1"/>
        <s v="14614-M2-63" u="1"/>
        <s v="22512-M3" u="1"/>
        <s v="22246-M3-65" u="1"/>
        <s v="14914-M2-63" u="1"/>
        <s v="22466-M2-65" u="1"/>
        <s v="22486-M1-65" u="1"/>
        <s v="14614-M2-64" u="1"/>
        <s v="27890-M0020" u="1"/>
        <s v="19018-M1" u="1"/>
        <s v="22246-M3-66" u="1"/>
        <s v="23946-M2-38" u="1"/>
        <s v="19704-M2-20" u="1"/>
        <s v="19714-M1-28" u="1"/>
        <s v="19724-M1-20" u="1"/>
        <s v="21350594-M1-24" u="1"/>
        <s v="14914-M2-64" u="1"/>
        <s v="22466-M2-66" u="1"/>
        <s v="22486-M1-66" u="1"/>
        <s v="14614-M2-65" u="1"/>
        <s v="27890-M0021" u="1"/>
        <s v="19704-M2-21" u="1"/>
        <s v="19724-M1-21" u="1"/>
        <s v="21350594-M2-24" u="1"/>
        <s v="14914-M2-65" u="1"/>
        <s v="16556-M0040" u="1"/>
        <s v="14614-M2-66" u="1"/>
        <s v="19718-M1" u="1"/>
        <s v="22196-M1-60" u="1"/>
        <s v="27890-M0022" u="1"/>
        <s v="20080-M0010" u="1"/>
        <s v="22246-M3-68" u="1"/>
        <s v="22256-M3-60" u="1"/>
        <s v="19704-M2-22" u="1"/>
        <s v="19724-M1-22" u="1"/>
        <s v="21350594-M3-24" u="1"/>
        <s v="20180-M0010" u="1"/>
        <s v="14104-M3-60" u="1"/>
        <s v="14914-M2-66" u="1"/>
        <s v="22456-M3-60" u="1"/>
        <s v="22466-M2-68" u="1"/>
        <s v="22476-M2-60" u="1"/>
        <s v="22486-M1-68" u="1"/>
        <s v="22496-M1-60" u="1"/>
        <s v="22196-M1-61" u="1"/>
        <s v="22256-M3-61" u="1"/>
        <s v="19704-M2-23" u="1"/>
        <s v="19724-M1-23" u="1"/>
        <s v="14104-M3-61" u="1"/>
        <s v="22456-M3-61" u="1"/>
        <s v="22476-M2-61" u="1"/>
        <s v="22496-M1-61" u="1"/>
        <s v="24670-M0008" u="1"/>
        <s v="14614-M2-68" u="1"/>
        <s v="20780-M0010" u="1"/>
        <s v="22196-M1-62" u="1"/>
        <s v="20880-M0010" u="1"/>
        <s v="22256-M3-62" u="1"/>
        <s v="19704-M2-24" u="1"/>
        <s v="19724-M1-24" u="1"/>
        <s v="17991-M3-33" u="1"/>
        <s v="14104-M3-62" u="1"/>
        <s v="14914-M2-68" u="1"/>
        <s v="22456-M3-62" u="1"/>
        <s v="22476-M2-62" u="1"/>
        <s v="22496-M1-62" u="1"/>
        <s v="24670-M0009" u="1"/>
        <s v="22196-M1-63" u="1"/>
        <s v="22256-M3-63" u="1"/>
        <s v="19704-M2-25" u="1"/>
        <s v="19724-M1-25" u="1"/>
        <s v="17991-M3-34" u="1"/>
        <s v="14104-M3-63" u="1"/>
        <s v="15199-M3-20" u="1"/>
        <s v="22456-M3-63" u="1"/>
        <s v="22476-M2-63" u="1"/>
        <s v="22496-M1-63" u="1"/>
        <s v="22196-M1-64" u="1"/>
        <s v="22222-M3" u="1"/>
        <s v="22242-M2" u="1"/>
        <s v="22256-M3-64" u="1"/>
        <s v="19704-M2-26" u="1"/>
        <s v="19724-M1-26" u="1"/>
        <s v="17991-M3-35" u="1"/>
        <s v="14104-M3-64" u="1"/>
        <s v="15199-M3-21" u="1"/>
        <s v="22462-M1" u="1"/>
        <s v="22456-M3-64" u="1"/>
        <s v="22476-M2-64" u="1"/>
        <s v="22496-M1-64" u="1"/>
        <s v="22196-M1-65" u="1"/>
        <s v="22256-M3-65" u="1"/>
        <s v="14410-M1" u="1"/>
        <s v="14104-M3-65" u="1"/>
        <s v="15199-M3-22" u="1"/>
        <s v="22456-M3-65" u="1"/>
        <s v="22476-M2-65" u="1"/>
        <s v="22496-M1-65" u="1"/>
        <s v="22196-M1-66" u="1"/>
        <s v="22256-M3-66" u="1"/>
        <s v="23946-M3-30" u="1"/>
        <s v="19704-M2-28" u="1"/>
        <s v="19714-M2-20" u="1"/>
        <s v="19724-M1-28" u="1"/>
        <s v="19734-M1-20" u="1"/>
        <s v="14104-M3-66" u="1"/>
        <s v="15199-M3-23" u="1"/>
        <s v="22456-M3-66" u="1"/>
        <s v="22476-M2-66" u="1"/>
        <s v="22496-M1-66" u="1"/>
        <s v="23946-M3-31" u="1"/>
        <s v="19714-M2-21" u="1"/>
        <s v="19734-M1-21" u="1"/>
        <s v="15199-M3-24" u="1"/>
        <s v="19708-M2" u="1"/>
        <s v="19728-M1" u="1"/>
        <s v="22196-M1-68" u="1"/>
        <s v="20090-M0010" u="1"/>
        <s v="22256-M3-68" u="1"/>
        <s v="23946-M3-32" u="1"/>
        <s v="19314-M2-23" u="1"/>
        <s v="19714-M2-22" u="1"/>
        <s v="19734-M1-22" u="1"/>
        <s v="20190-M0010" u="1"/>
        <s v="14104-M3-68" u="1"/>
        <s v="15199-M3-25" u="1"/>
        <s v="22456-M3-68" u="1"/>
        <s v="22466-M3-60" u="1"/>
        <s v="22476-M2-68" u="1"/>
        <s v="22486-M2-60" u="1"/>
        <s v="22496-M1-68" u="1"/>
        <s v="23946-M3-33" u="1"/>
        <s v="19314-M2-24" u="1"/>
        <s v="19714-M2-23" u="1"/>
        <s v="19734-M1-23" u="1"/>
        <s v="22201-M1-70" u="1"/>
        <s v="15199-M3-26" u="1"/>
        <s v="22466-M3-61" u="1"/>
        <s v="22486-M2-61" u="1"/>
        <s v="14614-M3-60" u="1"/>
        <s v="20790-M0010" u="1"/>
        <s v="20890-M0010" u="1"/>
        <s v="22501-M1-70" u="1"/>
        <s v="23946-M3-34" u="1"/>
        <s v="19314-M2-25" u="1"/>
        <s v="19714-M2-24" u="1"/>
        <s v="19734-M1-24" u="1"/>
        <s v="22201-M1-71" u="1"/>
        <s v="14914-M3-60" u="1"/>
        <s v="22466-M3-62" u="1"/>
        <s v="22486-M2-62" u="1"/>
        <s v="14614-M3-61" u="1"/>
        <s v="22501-M1-71" u="1"/>
        <s v="23946-M3-35" u="1"/>
        <s v="19714-M2-25" u="1"/>
        <s v="19734-M1-25" u="1"/>
        <s v="22201-M1-72" u="1"/>
        <s v="14914-M3-61" u="1"/>
        <s v="15199-M3-28" u="1"/>
        <s v="22466-M3-63" u="1"/>
        <s v="22486-M2-63" u="1"/>
        <s v="14614-M3-62" u="1"/>
        <s v="22232-M3" u="1"/>
        <s v="22252-M2" u="1"/>
        <s v="22501-M1-72" u="1"/>
        <s v="23946-M3-36" u="1"/>
        <s v="19714-M2-26" u="1"/>
        <s v="19734-M1-26" u="1"/>
        <s v="22201-M1-73" u="1"/>
        <s v="14100-M2" u="1"/>
        <s v="14914-M3-62" u="1"/>
        <s v="22472-M1" u="1"/>
        <s v="22466-M3-64" u="1"/>
        <s v="22486-M2-64" u="1"/>
        <s v="14614-M3-63" u="1"/>
        <s v="22501-M1-73" u="1"/>
        <s v="22201-M1-74" u="1"/>
        <s v="14914-M3-63" u="1"/>
        <s v="21103-M0032" u="1"/>
        <s v="22466-M3-65" u="1"/>
        <s v="22486-M2-65" u="1"/>
        <s v="14614-M3-64" u="1"/>
        <s v="19018-M2" u="1"/>
        <s v="20890-M0014" u="1"/>
        <s v="22501-M1-74" u="1"/>
        <s v="23946-M3-38" u="1"/>
        <s v="19704-M3-20" u="1"/>
        <s v="19714-M2-28" u="1"/>
        <s v="19724-M2-20" u="1"/>
        <s v="19734-M1-28" u="1"/>
        <s v="19744-M1-20" u="1"/>
        <s v="21350595-M1-24" u="1"/>
        <s v="22201-M1-75" u="1"/>
        <s v="14914-M3-64" u="1"/>
        <s v="21103-M0033" u="1"/>
        <s v="22466-M3-66" u="1"/>
        <s v="22486-M2-66" u="1"/>
        <s v="14614-M3-65" u="1"/>
        <s v="19438-M1" u="1"/>
        <s v="20890-M0015" u="1"/>
        <s v="22501-M1-75" u="1"/>
        <s v="19704-M3-21" u="1"/>
        <s v="19724-M2-21" u="1"/>
        <s v="19744-M1-21" u="1"/>
        <s v="21350595-M2-24" u="1"/>
        <s v="22201-M1-76" u="1"/>
        <s v="14914-M3-65" u="1"/>
        <s v="21103-M0034" u="1"/>
        <s v="14614-M3-66" u="1"/>
        <s v="20309-M1-60" u="1"/>
        <s v="19718-M2" u="1"/>
        <s v="19738-M1" u="1"/>
        <s v="22196-M2-60" u="1"/>
        <s v="20890-M0016" u="1"/>
        <s v="22501-M1-76" u="1"/>
        <s v="19704-M3-22" u="1"/>
        <s v="19724-M2-22" u="1"/>
        <s v="19744-M1-22" u="1"/>
        <s v="21350595-M3-24" u="1"/>
        <s v="14164-M1-60" u="1"/>
        <s v="14914-M3-66" u="1"/>
        <s v="22466-M3-68" u="1"/>
        <s v="22476-M3-60" u="1"/>
        <s v="22486-M2-68" u="1"/>
        <s v="22496-M2-60" u="1"/>
        <s v="20309-M1-61" u="1"/>
        <s v="22196-M2-61" u="1"/>
        <s v="19704-M3-23" u="1"/>
        <s v="19724-M2-23" u="1"/>
        <s v="19744-M1-23" u="1"/>
        <s v="20909-M1-60" u="1"/>
        <s v="22201-M1-78" u="1"/>
        <s v="22211-M1-70" u="1"/>
        <s v="14164-M1-61" u="1"/>
        <s v="22476-M3-61" u="1"/>
        <s v="22496-M2-61" u="1"/>
        <s v="14614-M3-68" u="1"/>
        <s v="20309-M1-62" u="1"/>
        <s v="22196-M2-62" u="1"/>
        <s v="20009-M1-63" u="1"/>
        <s v="22501-M1-78" u="1"/>
        <s v="22511-M1-70" u="1"/>
        <s v="19704-M3-24" u="1"/>
        <s v="19724-M2-24" u="1"/>
        <s v="19744-M1-24" u="1"/>
        <s v="20909-M1-61" u="1"/>
        <s v="22211-M1-71" u="1"/>
        <s v="14164-M1-62" u="1"/>
        <s v="14914-M3-68" u="1"/>
        <s v="22476-M3-62" u="1"/>
        <s v="22496-M2-62" u="1"/>
        <s v="20309-M1-63" u="1"/>
        <s v="22196-M2-63" u="1"/>
        <s v="26811-M1-60" u="1"/>
        <s v="20009-M1-64" u="1"/>
        <s v="22511-M1-71" u="1"/>
        <s v="19704-M3-25" u="1"/>
        <s v="19724-M2-25" u="1"/>
        <s v="19744-M1-25" u="1"/>
        <s v="20909-M1-62" u="1"/>
        <s v="22211-M1-72" u="1"/>
        <s v="14164-M1-63" u="1"/>
        <s v="22476-M3-63" u="1"/>
        <s v="22496-M2-63" u="1"/>
        <s v="20309-M1-64" u="1"/>
        <s v="22196-M2-64" u="1"/>
        <s v="26811-M1-61" u="1"/>
        <s v="20009-M1-65" u="1"/>
        <s v="22242-M3" u="1"/>
        <s v="22511-M1-72" u="1"/>
        <s v="19704-M3-26" u="1"/>
        <s v="19724-M2-26" u="1"/>
        <s v="19744-M1-26" u="1"/>
        <s v="20909-M1-63" u="1"/>
        <s v="22211-M1-73" u="1"/>
        <s v="14164-M1-64" u="1"/>
        <s v="22462-M2" u="1"/>
        <s v="22482-M1" u="1"/>
        <s v="22476-M3-64" u="1"/>
        <s v="22496-M2-64" u="1"/>
        <s v="20309-M1-65" u="1"/>
        <s v="22196-M2-65" u="1"/>
        <s v="26811-M1-62" u="1"/>
        <s v="22511-M1-73" u="1"/>
        <s v="14410-M2" u="1"/>
        <s v="20909-M1-64" u="1"/>
        <s v="22211-M1-74" u="1"/>
        <s v="14164-M1-65" u="1"/>
        <s v="22476-M3-65" u="1"/>
        <s v="22496-M2-65" u="1"/>
        <s v="20309-M1-66" u="1"/>
        <s v="22196-M2-66" u="1"/>
        <s v="26811-M1-63" u="1"/>
        <s v="22511-M1-74" u="1"/>
        <s v="19704-M3-28" u="1"/>
        <s v="19714-M3-20" u="1"/>
        <s v="19724-M2-28" u="1"/>
        <s v="19734-M2-20" u="1"/>
        <s v="19744-M1-28" u="1"/>
        <s v="20909-M1-65" u="1"/>
        <s v="22211-M1-75" u="1"/>
        <s v="14164-M1-66" u="1"/>
        <s v="22476-M3-66" u="1"/>
        <s v="22496-M2-66" u="1"/>
        <s v="26811-M1-64" u="1"/>
        <s v="19448-M1" u="1"/>
        <s v="22511-M1-75" u="1"/>
        <s v="19714-M3-21" u="1"/>
        <s v="19734-M2-21" u="1"/>
        <s v="20909-M1-66" u="1"/>
        <s v="22211-M1-76" u="1"/>
        <s v="20309-M1-68" u="1"/>
        <s v="19708-M3" u="1"/>
        <s v="19728-M2" u="1"/>
        <s v="22196-M2-68" u="1"/>
        <s v="26811-M1-65" u="1"/>
        <s v="22511-M1-76" u="1"/>
        <s v="19314-M3-23" u="1"/>
        <s v="19714-M3-22" u="1"/>
        <s v="19734-M2-22" u="1"/>
        <s v="14164-M1-68" u="1"/>
        <s v="22476-M3-68" u="1"/>
        <s v="22486-M3-60" u="1"/>
        <s v="22496-M2-68" u="1"/>
        <s v="26811-M1-66" u="1"/>
        <s v="19314-M3-24" u="1"/>
        <s v="19714-M3-23" u="1"/>
        <s v="19734-M2-23" u="1"/>
        <s v="20909-M1-68" u="1"/>
        <s v="22201-M2-70" u="1"/>
        <s v="22211-M1-78" u="1"/>
        <s v="22221-M1-70" u="1"/>
        <s v="22486-M3-61" u="1"/>
        <s v="20019-M1-63" u="1"/>
        <s v="22501-M2-70" u="1"/>
        <s v="22511-M1-78" u="1"/>
        <s v="19314-M3-25" u="1"/>
        <s v="19714-M3-24" u="1"/>
        <s v="19734-M2-24" u="1"/>
        <s v="22201-M2-71" u="1"/>
        <s v="22221-M1-71" u="1"/>
        <s v="22486-M3-62" u="1"/>
        <s v="26811-M1-68" u="1"/>
        <s v="26821-M1-60" u="1"/>
        <s v="20019-M1-64" u="1"/>
        <s v="22501-M2-71" u="1"/>
        <s v="19714-M3-25" u="1"/>
        <s v="19734-M2-25" u="1"/>
        <s v="22201-M2-72" u="1"/>
        <s v="22221-M1-72" u="1"/>
        <s v="22486-M3-63" u="1"/>
        <s v="22192-M1" u="1"/>
        <s v="26821-M1-61" u="1"/>
        <s v="20019-M1-65" u="1"/>
        <s v="22252-M3" u="1"/>
        <s v="22501-M2-72" u="1"/>
        <s v="19714-M3-26" u="1"/>
        <s v="19734-M2-26" u="1"/>
        <s v="22201-M2-73" u="1"/>
        <s v="22221-M1-73" u="1"/>
        <s v="14100-M3" u="1"/>
        <s v="22472-M2" u="1"/>
        <s v="22492-M1" u="1"/>
        <s v="22486-M3-64" u="1"/>
        <s v="26821-M1-62" u="1"/>
        <s v="22501-M2-73" u="1"/>
        <s v="22201-M2-74" u="1"/>
        <s v="22221-M1-74" u="1"/>
        <s v="22486-M3-65" u="1"/>
        <s v="21350586-M1-24" u="1"/>
        <s v="26821-M1-63" u="1"/>
        <s v="19664-M1-20" u="1"/>
        <s v="19018-M3" u="1"/>
        <s v="22501-M2-74" u="1"/>
        <s v="19714-M3-28" u="1"/>
        <s v="19724-M3-20" u="1"/>
        <s v="19734-M2-28" u="1"/>
        <s v="19744-M2-20" u="1"/>
        <s v="21350596-M1-24" u="1"/>
        <s v="22201-M2-75" u="1"/>
        <s v="22221-M1-75" u="1"/>
        <s v="22486-M3-66" u="1"/>
        <s v="21350586-M2-24" u="1"/>
        <s v="26821-M1-64" u="1"/>
        <s v="19664-M1-21" u="1"/>
        <s v="19438-M2" u="1"/>
        <s v="22501-M2-75" u="1"/>
        <s v="19724-M3-21" u="1"/>
        <s v="19744-M2-21" u="1"/>
        <s v="21350596-M2-24" u="1"/>
        <s v="22201-M2-76" u="1"/>
        <s v="22221-M1-76" u="1"/>
        <s v="20309-M2-60" u="1"/>
        <s v="22103-M0008" u="1"/>
        <s v="21350586-M3-24" u="1"/>
        <s v="19718-M3" u="1"/>
        <s v="19738-M2" u="1"/>
        <s v="22196-M3-60" u="1"/>
        <s v="26821-M1-65" u="1"/>
        <s v="19664-M1-22" u="1"/>
        <s v="22501-M2-76" u="1"/>
        <s v="19724-M3-22" u="1"/>
        <s v="19744-M2-22" u="1"/>
        <s v="22303-M0008" u="1"/>
        <s v="21350596-M3-24" u="1"/>
        <s v="14164-M2-60" u="1"/>
        <s v="22486-M3-68" u="1"/>
        <s v="22496-M3-60" u="1"/>
        <s v="20309-M2-61" u="1"/>
        <s v="22103-M0009" u="1"/>
        <s v="10856-M0008" u="1"/>
        <s v="22196-M3-61" u="1"/>
        <s v="26821-M1-66" u="1"/>
        <s v="19664-M1-23" u="1"/>
        <s v="19724-M3-23" u="1"/>
        <s v="19744-M2-23" u="1"/>
        <s v="20909-M2-60" u="1"/>
        <s v="20929-M1-60" u="1"/>
        <s v="22303-M0009" u="1"/>
        <s v="22201-M2-78" u="1"/>
        <s v="22211-M2-70" u="1"/>
        <s v="22221-M1-78" u="1"/>
        <s v="14164-M2-61" u="1"/>
        <s v="22496-M3-61" u="1"/>
        <s v="20309-M2-62" u="1"/>
        <s v="10856-M0009" u="1"/>
        <s v="22196-M3-62" u="1"/>
        <s v="19664-M1-24" u="1"/>
        <s v="20009-M2-63" u="1"/>
        <s v="20301-M1-20" u="1"/>
        <s v="22501-M2-78" u="1"/>
        <s v="22511-M2-70" u="1"/>
        <s v="19724-M3-24" u="1"/>
        <s v="19744-M2-24" u="1"/>
        <s v="20909-M2-61" u="1"/>
        <s v="20929-M1-61" u="1"/>
        <s v="22211-M2-71" u="1"/>
        <s v="14164-M2-62" u="1"/>
        <s v="22496-M3-62" u="1"/>
        <s v="20309-M2-63" u="1"/>
        <s v="22196-M3-63" u="1"/>
        <s v="26811-M2-60" u="1"/>
        <s v="26821-M1-68" u="1"/>
        <s v="19664-M1-25" u="1"/>
        <s v="20009-M2-64" u="1"/>
        <s v="20301-M1-21" u="1"/>
        <s v="22511-M2-71" u="1"/>
        <s v="19724-M3-25" u="1"/>
        <s v="19744-M2-25" u="1"/>
        <s v="20909-M2-62" u="1"/>
        <s v="20929-M1-62" u="1"/>
        <s v="22211-M2-72" u="1"/>
        <s v="14164-M2-63" u="1"/>
        <s v="20901-M1-20" u="1"/>
        <s v="22496-M3-63" u="1"/>
        <s v="20309-M2-64" u="1"/>
        <s v="22196-M3-64" u="1"/>
        <s v="26811-M2-61" u="1"/>
        <s v="19664-M1-26" u="1"/>
        <s v="20009-M2-65" u="1"/>
        <s v="20301-M1-22" u="1"/>
        <s v="22511-M2-72" u="1"/>
        <s v="19724-M3-26" u="1"/>
        <s v="19744-M2-26" u="1"/>
        <s v="20909-M2-63" u="1"/>
        <s v="20929-M1-63" u="1"/>
        <s v="20001-M1-23" u="1"/>
        <s v="22211-M2-73" u="1"/>
        <s v="14164-M2-64" u="1"/>
        <s v="22462-M3" u="1"/>
        <s v="22482-M2" u="1"/>
        <s v="20901-M1-21" u="1"/>
        <s v="22496-M3-64" u="1"/>
        <s v="20309-M2-65" u="1"/>
        <s v="22196-M3-65" u="1"/>
        <s v="26811-M2-62" u="1"/>
        <s v="20301-M1-23" u="1"/>
        <s v="22511-M2-73" u="1"/>
        <s v="14410-M3" u="1"/>
        <s v="20909-M2-64" u="1"/>
        <s v="20929-M1-64" u="1"/>
        <s v="20001-M1-24" u="1"/>
        <s v="22211-M2-74" u="1"/>
        <s v="14164-M2-65" u="1"/>
        <s v="20901-M1-22" u="1"/>
        <s v="22496-M3-65" u="1"/>
        <s v="20309-M2-66" u="1"/>
        <s v="22196-M3-66" u="1"/>
        <s v="26811-M2-63" u="1"/>
        <s v="19664-M1-28" u="1"/>
        <s v="19674-M1-20" u="1"/>
        <s v="20301-M1-24" u="1"/>
        <s v="22511-M2-74" u="1"/>
        <s v="19724-M3-28" u="1"/>
        <s v="19734-M3-20" u="1"/>
        <s v="19744-M2-28" u="1"/>
        <s v="20909-M2-65" u="1"/>
        <s v="20929-M1-65" u="1"/>
        <s v="20001-M1-25" u="1"/>
        <s v="22211-M2-75" u="1"/>
        <s v="14164-M2-66" u="1"/>
        <s v="20901-M1-23" u="1"/>
        <s v="22496-M3-66" u="1"/>
        <s v="26811-M2-64" u="1"/>
        <s v="19674-M1-21" u="1"/>
        <s v="19448-M2" u="1"/>
        <s v="20301-M1-25" u="1"/>
        <s v="22511-M2-75" u="1"/>
        <s v="19734-M3-21" u="1"/>
        <s v="20909-M2-66" u="1"/>
        <s v="20929-M1-66" u="1"/>
        <s v="22211-M2-76" u="1"/>
        <s v="20239-M1-60" u="1"/>
        <s v="22013-M0008" u="1"/>
        <s v="19668-M1" u="1"/>
        <s v="20901-M1-24" u="1"/>
        <s v="20309-M2-68" u="1"/>
        <s v="19728-M3" u="1"/>
        <s v="22196-M3-68" u="1"/>
        <s v="26811-M2-65" u="1"/>
        <s v="19674-M1-22" u="1"/>
        <s v="20301-M1-26" u="1"/>
        <s v="22511-M2-76" u="1"/>
        <s v="19734-M3-22" u="1"/>
        <s v="22313-M0008" u="1"/>
        <s v="14164-M2-68" u="1"/>
        <s v="20239-M1-61" u="1"/>
        <s v="22013-M0009" u="1"/>
        <s v="22413-M0008" u="1"/>
        <s v="20901-M1-25" u="1"/>
        <s v="22496-M3-68" u="1"/>
        <s v="26811-M2-66" u="1"/>
        <s v="19674-M1-23" u="1"/>
        <s v="19734-M3-23" u="1"/>
        <s v="20909-M2-68" u="1"/>
        <s v="20929-M1-68" u="1"/>
        <s v="20939-M1-60" u="1"/>
        <s v="22313-M0009" u="1"/>
        <s v="22201-M3-70" u="1"/>
        <s v="22211-M2-78" u="1"/>
        <s v="22221-M2-70" u="1"/>
        <s v="22241-M1-70" u="1"/>
        <s v="20239-M1-62" u="1"/>
        <s v="22413-M0009" u="1"/>
        <s v="20901-M1-26" u="1"/>
        <s v="14694-M1-60" u="1"/>
        <s v="14794-M1-60" u="1"/>
        <s v="19674-M1-24" u="1"/>
        <s v="20019-M2-63" u="1"/>
        <s v="20301-M1-28" u="1"/>
        <s v="20311-M1-20" u="1"/>
        <s v="22501-M3-70" u="1"/>
        <s v="22511-M2-78" u="1"/>
        <s v="19734-M3-24" u="1"/>
        <s v="20939-M1-61" u="1"/>
        <s v="22201-M3-71" u="1"/>
        <s v="22221-M2-71" u="1"/>
        <s v="22241-M1-71" u="1"/>
        <s v="20239-M1-63" u="1"/>
        <s v="14694-M1-61" u="1"/>
        <s v="26811-M2-68" u="1"/>
        <s v="26821-M2-60" u="1"/>
        <s v="14794-M1-61" u="1"/>
        <s v="19674-M1-25" u="1"/>
        <s v="20019-M2-64" u="1"/>
        <s v="20311-M1-21" u="1"/>
        <s v="22501-M3-71" u="1"/>
        <s v="19734-M3-25" u="1"/>
        <s v="20939-M1-62" u="1"/>
        <s v="22201-M3-72" u="1"/>
        <s v="22221-M2-72" u="1"/>
        <s v="22241-M1-72" u="1"/>
        <s v="20239-M1-64" u="1"/>
        <s v="20901-M1-28" u="1"/>
        <s v="20911-M1-20" u="1"/>
        <s v="20305-M1" u="1"/>
        <s v="14694-M1-62" u="1"/>
        <s v="22192-M2" u="1"/>
        <s v="26821-M2-61" u="1"/>
        <s v="14794-M1-62" u="1"/>
        <s v="19674-M1-26" u="1"/>
        <s v="20019-M2-65" u="1"/>
        <s v="20311-M1-22" u="1"/>
        <s v="22501-M3-72" u="1"/>
        <s v="20505-M1" u="1"/>
        <s v="19734-M3-26" u="1"/>
        <s v="20939-M1-63" u="1"/>
        <s v="20011-M1-23" u="1"/>
        <s v="22201-M3-73" u="1"/>
        <s v="22221-M2-73" u="1"/>
        <s v="22241-M1-73" u="1"/>
        <s v="20239-M1-65" u="1"/>
        <s v="22472-M3" u="1"/>
        <s v="22492-M2" u="1"/>
        <s v="20911-M1-21" u="1"/>
        <s v="14694-M1-63" u="1"/>
        <s v="26821-M2-62" u="1"/>
        <s v="14794-M1-63" u="1"/>
        <s v="19707-M1-70" u="1"/>
        <s v="20311-M1-23" u="1"/>
        <s v="22501-M3-73" u="1"/>
        <s v="20905-M1" u="1"/>
        <s v="20939-M1-64" u="1"/>
        <s v="22201-M3-74" u="1"/>
        <s v="22221-M2-74" u="1"/>
        <s v="22241-M1-74" u="1"/>
        <s v="20239-M1-66" u="1"/>
        <s v="20911-M1-22" u="1"/>
        <s v="14694-M1-64" u="1"/>
        <s v="26821-M2-63" u="1"/>
        <s v="14794-M1-64" u="1"/>
        <s v="19664-M2-20" u="1"/>
        <s v="19674-M1-28" u="1"/>
        <s v="19684-M1-20" u="1"/>
        <s v="19707-M1-71" u="1"/>
        <s v="20311-M1-24" u="1"/>
        <s v="22501-M3-74" u="1"/>
        <s v="19734-M3-28" u="1"/>
        <s v="19744-M3-20" u="1"/>
        <s v="20939-M1-65" u="1"/>
        <s v="22201-M3-75" u="1"/>
        <s v="22221-M2-75" u="1"/>
        <s v="22241-M1-75" u="1"/>
        <s v="20911-M1-23" u="1"/>
        <s v="14694-M1-65" u="1"/>
        <s v="26821-M2-64" u="1"/>
        <s v="14794-M1-65" u="1"/>
        <s v="19664-M2-21" u="1"/>
        <s v="19684-M1-21" u="1"/>
        <s v="19438-M3" u="1"/>
        <s v="19307-M1-73" u="1"/>
        <s v="19707-M1-72" u="1"/>
        <s v="20311-M1-25" u="1"/>
        <s v="22501-M3-75" u="1"/>
        <s v="19744-M3-21" u="1"/>
        <s v="20939-M1-66" u="1"/>
        <s v="22201-M3-76" u="1"/>
        <s v="22221-M2-76" u="1"/>
        <s v="22241-M1-76" u="1"/>
        <s v="20239-M1-68" u="1"/>
        <s v="20249-M1-60" u="1"/>
        <s v="19678-M1" u="1"/>
        <s v="20911-M1-24" u="1"/>
        <s v="14694-M1-66" u="1"/>
        <s v="20309-M3-60" u="1"/>
        <s v="22123-M0008" u="1"/>
        <s v="19738-M3" u="1"/>
        <s v="26821-M2-65" u="1"/>
        <s v="19664-M2-22" u="1"/>
        <s v="19684-M1-22" u="1"/>
        <s v="19307-M1-74" u="1"/>
        <s v="19707-M1-73" u="1"/>
        <s v="20311-M1-26" u="1"/>
        <s v="22501-M3-76" u="1"/>
        <s v="19744-M3-22" u="1"/>
        <s v="14164-M3-60" u="1"/>
        <s v="20249-M1-61" u="1"/>
        <s v="20911-M1-25" u="1"/>
        <s v="20309-M3-61" u="1"/>
        <s v="22123-M0009" u="1"/>
        <s v="26821-M2-66" u="1"/>
        <s v="19664-M2-23" u="1"/>
        <s v="19684-M1-23" u="1"/>
        <s v="19307-M1-75" u="1"/>
        <s v="19707-M1-74" u="1"/>
        <s v="19744-M3-23" u="1"/>
        <s v="20909-M3-60" u="1"/>
        <s v="20929-M2-60" u="1"/>
        <s v="20939-M1-68" u="1"/>
        <s v="22201-M3-78" u="1"/>
        <s v="22211-M3-70" u="1"/>
        <s v="22221-M2-78" u="1"/>
        <s v="22241-M1-78" u="1"/>
        <s v="22251-M1-70" u="1"/>
        <s v="14164-M3-61" u="1"/>
        <s v="20249-M1-62" u="1"/>
        <s v="20911-M1-26" u="1"/>
        <s v="14694-M1-68" u="1"/>
        <s v="20309-M3-62" u="1"/>
        <s v="19664-M2-24" u="1"/>
        <s v="19684-M1-24" u="1"/>
        <s v="20009-M3-63" u="1"/>
        <s v="19707-M1-75" u="1"/>
        <s v="20301-M2-20" u="1"/>
        <s v="20311-M1-28" u="1"/>
        <s v="22501-M3-78" u="1"/>
        <s v="22511-M3-70" u="1"/>
        <s v="19744-M3-24" u="1"/>
        <s v="20909-M3-61" u="1"/>
        <s v="20929-M2-61" u="1"/>
        <s v="22211-M3-71" u="1"/>
        <s v="22251-M1-71" u="1"/>
        <s v="14164-M3-62" u="1"/>
        <s v="20249-M1-63" u="1"/>
        <s v="20309-M3-63" u="1"/>
        <s v="26811-M3-60" u="1"/>
        <s v="26821-M2-68" u="1"/>
        <s v="19664-M2-25" u="1"/>
        <s v="19684-M1-25" u="1"/>
        <s v="20009-M3-64" u="1"/>
        <s v="19707-M1-76" u="1"/>
        <s v="20301-M2-21" u="1"/>
        <s v="22511-M3-71" u="1"/>
        <s v="19744-M3-25" u="1"/>
        <s v="20909-M3-62" u="1"/>
        <s v="20929-M2-62" u="1"/>
        <s v="22211-M3-72" u="1"/>
        <s v="22251-M1-72" u="1"/>
        <s v="14164-M3-63" u="1"/>
        <s v="20249-M1-64" u="1"/>
        <s v="20901-M2-20" u="1"/>
        <s v="20911-M1-28" u="1"/>
        <s v="20921-M1-20" u="1"/>
        <s v="20315-M1" u="1"/>
        <s v="20309-M3-64" u="1"/>
        <s v="26811-M3-61" u="1"/>
        <s v="19664-M2-26" u="1"/>
        <s v="19684-M1-26" u="1"/>
        <s v="20009-M3-65" u="1"/>
        <s v="20301-M2-22" u="1"/>
        <s v="22511-M3-72" u="1"/>
        <s v="19744-M3-26" u="1"/>
        <s v="20909-M3-63" u="1"/>
        <s v="20929-M2-63" u="1"/>
        <s v="20001-M2-23" u="1"/>
        <s v="20021-M1-23" u="1"/>
        <s v="22211-M3-73" u="1"/>
        <s v="22251-M1-73" u="1"/>
        <s v="14164-M3-64" u="1"/>
        <s v="20249-M1-65" u="1"/>
        <s v="22482-M3" u="1"/>
        <s v="20901-M2-21" u="1"/>
        <s v="20921-M1-21" u="1"/>
        <s v="20309-M3-65" u="1"/>
        <s v="26811-M3-62" u="1"/>
        <s v="19707-M1-78" u="1"/>
        <s v="19717-M1-70" u="1"/>
        <s v="20301-M2-23" u="1"/>
        <s v="22511-M3-73" u="1"/>
        <s v="14470-M1" u="1"/>
        <s v="20909-M3-64" u="1"/>
        <s v="20929-M2-64" u="1"/>
        <s v="20001-M2-24" u="1"/>
        <s v="20021-M1-24" u="1"/>
        <s v="22211-M3-74" u="1"/>
        <s v="22251-M1-74" u="1"/>
        <s v="14164-M3-65" u="1"/>
        <s v="20249-M1-66" u="1"/>
        <s v="20901-M2-22" u="1"/>
        <s v="20921-M1-22" u="1"/>
        <s v="20309-M3-66" u="1"/>
        <s v="26811-M3-63" u="1"/>
        <s v="19664-M2-28" u="1"/>
        <s v="19674-M2-20" u="1"/>
        <s v="19684-M1-28" u="1"/>
        <s v="19694-M1-20" u="1"/>
        <s v="19717-M1-71" u="1"/>
        <s v="20301-M2-24" u="1"/>
        <s v="22511-M3-74" u="1"/>
        <s v="19744-M3-28" u="1"/>
        <s v="20909-M3-65" u="1"/>
        <s v="20929-M2-65" u="1"/>
        <s v="20001-M2-25" u="1"/>
        <s v="20021-M1-25" u="1"/>
        <s v="22211-M3-75" u="1"/>
        <s v="22251-M1-75" u="1"/>
        <s v="14164-M3-66" u="1"/>
        <s v="20901-M2-23" u="1"/>
        <s v="20921-M1-23" u="1"/>
        <s v="21653-M0032" u="1"/>
        <s v="26811-M3-64" u="1"/>
        <s v="19674-M2-21" u="1"/>
        <s v="19694-M1-21" u="1"/>
        <s v="19448-M3" u="1"/>
        <s v="19317-M1-73" u="1"/>
        <s v="19717-M1-72" u="1"/>
        <s v="20301-M2-25" u="1"/>
        <s v="22511-M3-75" u="1"/>
        <s v="20909-M3-66" u="1"/>
        <s v="20929-M2-66" u="1"/>
        <s v="22211-M3-76" u="1"/>
        <s v="22251-M1-76" u="1"/>
        <s v="20239-M2-60" u="1"/>
        <s v="20249-M1-68" u="1"/>
        <s v="20259-M1-60" u="1"/>
        <s v="22033-M0008" u="1"/>
        <s v="19668-M2" u="1"/>
        <s v="19688-M1" u="1"/>
        <s v="20901-M2-24" u="1"/>
        <s v="20921-M1-24" u="1"/>
        <s v="20309-M3-68" u="1"/>
        <s v="21653-M0033" u="1"/>
        <s v="22133-M0008" u="1"/>
        <s v="26811-M3-65" u="1"/>
        <s v="19674-M2-22" u="1"/>
        <s v="19694-M1-22" u="1"/>
        <s v="19317-M1-74" u="1"/>
        <s v="19717-M1-73" u="1"/>
        <s v="20301-M2-26" u="1"/>
        <s v="22511-M3-76" u="1"/>
        <s v="22333-M0008" u="1"/>
        <s v="14164-M3-68" u="1"/>
        <s v="20239-M2-61" u="1"/>
        <s v="20259-M1-61" u="1"/>
        <s v="22033-M0009" u="1"/>
        <s v="22433-M0008" u="1"/>
        <s v="20901-M2-25" u="1"/>
        <s v="20921-M1-25" u="1"/>
        <s v="21653-M0034" u="1"/>
        <s v="22133-M0009" u="1"/>
        <s v="12507-M1-60" u="1"/>
        <s v="26811-M3-66" u="1"/>
        <s v="19674-M2-23" u="1"/>
        <s v="19694-M1-23" u="1"/>
        <s v="19317-M1-75" u="1"/>
        <s v="19717-M1-74" u="1"/>
        <s v="20909-M3-68" u="1"/>
        <s v="20929-M2-68" u="1"/>
        <s v="20939-M2-60" u="1"/>
        <s v="22333-M0009" u="1"/>
        <s v="22211-M3-78" u="1"/>
        <s v="22221-M3-70" u="1"/>
        <s v="22241-M2-70" u="1"/>
        <s v="22251-M1-78" u="1"/>
        <s v="20239-M2-62" u="1"/>
        <s v="20259-M1-62" u="1"/>
        <s v="22433-M0009" u="1"/>
        <s v="20901-M2-26" u="1"/>
        <s v="20921-M1-26" u="1"/>
        <s v="14694-M2-60" u="1"/>
        <s v="19994-M1-23" u="1"/>
        <s v="12507-M1-61" u="1"/>
        <s v="20231-M1-20" u="1"/>
        <s v="22461-M1-70" u="1"/>
        <s v="14794-M2-60" u="1"/>
        <s v="19674-M2-24" u="1"/>
        <s v="19694-M1-24" u="1"/>
        <s v="20019-M3-63" u="1"/>
        <s v="19717-M1-75" u="1"/>
        <s v="20301-M2-28" u="1"/>
        <s v="20311-M2-20" u="1"/>
        <s v="22511-M3-78" u="1"/>
        <s v="20939-M2-61" u="1"/>
        <s v="22221-M3-71" u="1"/>
        <s v="22241-M2-71" u="1"/>
        <s v="20239-M2-63" u="1"/>
        <s v="20259-M1-63" u="1"/>
        <s v="14694-M2-61" u="1"/>
        <s v="19994-M1-24" u="1"/>
        <s v="12507-M1-62" u="1"/>
        <s v="20231-M1-21" u="1"/>
        <s v="22461-M1-71" u="1"/>
        <s v="26811-M3-68" u="1"/>
        <s v="26821-M3-60" u="1"/>
        <s v="14794-M2-61" u="1"/>
        <s v="19674-M2-25" u="1"/>
        <s v="19694-M1-25" u="1"/>
        <s v="20019-M3-64" u="1"/>
        <s v="19717-M1-76" u="1"/>
        <s v="20311-M2-21" u="1"/>
        <s v="20939-M2-62" u="1"/>
        <s v="22221-M3-72" u="1"/>
        <s v="22241-M2-72" u="1"/>
        <s v="20225-M1" u="1"/>
        <s v="20239-M2-64" u="1"/>
        <s v="20259-M1-64" u="1"/>
        <s v="20901-M2-28" u="1"/>
        <s v="20911-M2-20" u="1"/>
        <s v="20921-M1-28" u="1"/>
        <s v="20931-M1-20" u="1"/>
        <s v="20305-M2" u="1"/>
        <s v="14694-M2-62" u="1"/>
        <s v="19994-M1-25" u="1"/>
        <s v="22192-M3" u="1"/>
        <s v="12507-M1-63" u="1"/>
        <s v="20231-M1-22" u="1"/>
        <s v="22461-M1-72" u="1"/>
        <s v="26821-M3-61" u="1"/>
        <s v="14794-M2-62" u="1"/>
        <s v="19674-M2-26" u="1"/>
        <s v="19694-M1-26" u="1"/>
        <s v="20019-M3-65" u="1"/>
        <s v="20311-M2-22" u="1"/>
        <s v="20505-M2" u="1"/>
        <s v="20939-M2-63" u="1"/>
        <s v="20011-M2-23" u="1"/>
        <s v="22221-M3-73" u="1"/>
        <s v="22241-M2-73" u="1"/>
        <s v="20239-M2-65" u="1"/>
        <s v="20259-M1-65" u="1"/>
        <s v="22492-M3" u="1"/>
        <s v="20911-M2-21" u="1"/>
        <s v="20931-M1-21" u="1"/>
        <s v="14694-M2-63" u="1"/>
        <s v="12507-M1-64" u="1"/>
        <s v="20231-M1-23" u="1"/>
        <s v="22461-M1-73" u="1"/>
        <s v="26821-M3-62" u="1"/>
        <s v="21268338-M1-65" u="1"/>
        <s v="14794-M2-63" u="1"/>
        <s v="19707-M2-70" u="1"/>
        <s v="19717-M1-78" u="1"/>
        <s v="19727-M1-70" u="1"/>
        <s v="20311-M2-23" u="1"/>
        <s v="20905-M2" u="1"/>
        <s v="20925-M1" u="1"/>
        <s v="20939-M2-64" u="1"/>
        <s v="22221-M3-74" u="1"/>
        <s v="22241-M2-74" u="1"/>
        <s v="20239-M2-66" u="1"/>
        <s v="20259-M1-66" u="1"/>
        <s v="20911-M2-22" u="1"/>
        <s v="20931-M1-22" u="1"/>
        <s v="14694-M2-64" u="1"/>
        <s v="12507-M1-65" u="1"/>
        <s v="20231-M1-24" u="1"/>
        <s v="22461-M1-74" u="1"/>
        <s v="26821-M3-63" u="1"/>
        <s v="21268338-M2-65" u="1"/>
        <s v="14794-M2-64" u="1"/>
        <s v="19664-M3-20" u="1"/>
        <s v="19674-M2-28" u="1"/>
        <s v="19684-M2-20" u="1"/>
        <s v="19694-M1-28" u="1"/>
        <s v="19707-M2-71" u="1"/>
        <s v="19727-M1-71" u="1"/>
        <s v="20311-M2-24" u="1"/>
        <s v="20939-M2-65" u="1"/>
        <s v="22221-M3-75" u="1"/>
        <s v="22241-M2-75" u="1"/>
        <s v="20911-M2-23" u="1"/>
        <s v="20931-M1-23" u="1"/>
        <s v="14694-M2-65" u="1"/>
        <s v="12507-M1-66" u="1"/>
        <s v="20231-M1-25" u="1"/>
        <s v="22461-M1-75" u="1"/>
        <s v="26821-M3-64" u="1"/>
        <s v="21268338-M3-65" u="1"/>
        <s v="14794-M2-65" u="1"/>
        <s v="19664-M3-21" u="1"/>
        <s v="19684-M2-21" u="1"/>
        <s v="19307-M2-73" u="1"/>
        <s v="19707-M2-72" u="1"/>
        <s v="19727-M1-72" u="1"/>
        <s v="20311-M2-25" u="1"/>
        <s v="20939-M2-66" u="1"/>
        <s v="22221-M3-76" u="1"/>
        <s v="22241-M2-76" u="1"/>
        <s v="20239-M2-68" u="1"/>
        <s v="20249-M2-60" u="1"/>
        <s v="20259-M1-68" u="1"/>
        <s v="20269-M1-60" u="1"/>
        <s v="22043-M0008" u="1"/>
        <s v="19678-M2" u="1"/>
        <s v="19698-M1" u="1"/>
        <s v="20911-M2-24" u="1"/>
        <s v="20931-M1-24" u="1"/>
        <s v="14694-M2-66" u="1"/>
        <s v="22143-M0008" u="1"/>
        <s v="20231-M1-26" u="1"/>
        <s v="22461-M1-76" u="1"/>
        <s v="26821-M3-65" u="1"/>
        <s v="19664-M3-22" u="1"/>
        <s v="19684-M2-22" u="1"/>
        <s v="19307-M2-74" u="1"/>
        <s v="19707-M2-73" u="1"/>
        <s v="19727-M1-73" u="1"/>
        <s v="20311-M2-26" u="1"/>
        <s v="22343-M0008" u="1"/>
        <s v="20249-M2-61" u="1"/>
        <s v="20269-M1-61" u="1"/>
        <s v="22043-M0009" u="1"/>
        <s v="20911-M2-25" u="1"/>
        <s v="20931-M1-25" u="1"/>
        <s v="22143-M0009" u="1"/>
        <s v="12507-M1-68" u="1"/>
        <s v="26821-M3-66" u="1"/>
        <s v="19664-M3-23" u="1"/>
        <s v="19684-M2-23" u="1"/>
        <s v="19307-M2-75" u="1"/>
        <s v="19707-M2-74" u="1"/>
        <s v="19727-M1-74" u="1"/>
        <s v="20929-M3-60" u="1"/>
        <s v="20939-M2-68" u="1"/>
        <s v="22343-M0009" u="1"/>
        <s v="22221-M3-78" u="1"/>
        <s v="22241-M2-78" u="1"/>
        <s v="22251-M2-70" u="1"/>
        <s v="20249-M2-62" u="1"/>
        <s v="20269-M1-62" u="1"/>
        <s v="20911-M2-26" u="1"/>
        <s v="20931-M1-26" u="1"/>
        <s v="14694-M2-68" u="1"/>
        <s v="20231-M1-28" u="1"/>
        <s v="20241-M1-20" u="1"/>
        <s v="22461-M1-78" u="1"/>
        <s v="22471-M1-70" u="1"/>
        <s v="19664-M3-24" u="1"/>
        <s v="19684-M2-24" u="1"/>
        <s v="19707-M2-75" u="1"/>
        <s v="19727-M1-75" u="1"/>
        <s v="20301-M3-20" u="1"/>
        <s v="20311-M2-28" u="1"/>
        <s v="20929-M3-61" u="1"/>
        <s v="22251-M2-71" u="1"/>
        <s v="26671-M1-60" u="1"/>
        <s v="20249-M2-63" u="1"/>
        <s v="20269-M1-63" u="1"/>
        <s v="20241-M1-21" u="1"/>
        <s v="22471-M1-71" u="1"/>
        <s v="26821-M3-68" u="1"/>
        <s v="19664-M3-25" u="1"/>
        <s v="19684-M2-25" u="1"/>
        <s v="19707-M2-76" u="1"/>
        <s v="19727-M1-76" u="1"/>
        <s v="20301-M3-21" u="1"/>
        <s v="19509-M0008" u="1"/>
        <s v="20929-M3-62" u="1"/>
        <s v="22251-M2-72" u="1"/>
        <s v="26671-M1-61" u="1"/>
        <s v="20235-M1" u="1"/>
        <s v="19609-M0008" u="1"/>
        <s v="20249-M2-64" u="1"/>
        <s v="20269-M1-64" u="1"/>
        <s v="20901-M3-20" u="1"/>
        <s v="20911-M2-28" u="1"/>
        <s v="20921-M2-20" u="1"/>
        <s v="20931-M1-28" u="1"/>
        <s v="20941-M1-20" u="1"/>
        <s v="20315-M2" u="1"/>
        <s v="20241-M1-22" u="1"/>
        <s v="22471-M1-72" u="1"/>
        <s v="19664-M3-26" u="1"/>
        <s v="19684-M2-26" u="1"/>
        <s v="20301-M3-22" u="1"/>
        <s v="19509-M0009" u="1"/>
        <s v="20929-M3-63" u="1"/>
        <s v="20001-M3-23" u="1"/>
        <s v="20021-M2-23" u="1"/>
        <s v="22251-M2-73" u="1"/>
        <s v="26671-M1-62" u="1"/>
        <s v="19609-M0009" u="1"/>
        <s v="20249-M2-65" u="1"/>
        <s v="20269-M1-65" u="1"/>
        <s v="20901-M3-21" u="1"/>
        <s v="20921-M2-21" u="1"/>
        <s v="20941-M1-21" u="1"/>
        <s v="20241-M1-23" u="1"/>
        <s v="22471-M1-73" u="1"/>
        <s v="19707-M2-78" u="1"/>
        <s v="19717-M2-70" u="1"/>
        <s v="19727-M1-78" u="1"/>
        <s v="19737-M1-70" u="1"/>
        <s v="20301-M3-23" u="1"/>
        <s v="14470-M2" u="1"/>
        <s v="20935-M1" u="1"/>
        <s v="20929-M3-64" u="1"/>
        <s v="20001-M3-24" u="1"/>
        <s v="20021-M2-24" u="1"/>
        <s v="22251-M2-74" u="1"/>
        <s v="26671-M1-63" u="1"/>
        <s v="20249-M2-66" u="1"/>
        <s v="20269-M1-66" u="1"/>
        <s v="20901-M3-22" u="1"/>
        <s v="20921-M2-22" u="1"/>
        <s v="20941-M1-22" u="1"/>
        <s v="20241-M1-24" u="1"/>
        <s v="22471-M1-74" u="1"/>
        <s v="19664-M3-28" u="1"/>
        <s v="19674-M3-20" u="1"/>
        <s v="19684-M2-28" u="1"/>
        <s v="19694-M2-20" u="1"/>
        <s v="19717-M2-71" u="1"/>
        <s v="19737-M1-71" u="1"/>
        <s v="20301-M3-24" u="1"/>
        <s v="20929-M3-65" u="1"/>
        <s v="20001-M3-25" u="1"/>
        <s v="20021-M2-25" u="1"/>
        <s v="22251-M2-75" u="1"/>
        <s v="26671-M1-64" u="1"/>
        <s v="20901-M3-23" u="1"/>
        <s v="20921-M2-23" u="1"/>
        <s v="20941-M1-23" u="1"/>
        <s v="20241-M1-25" u="1"/>
        <s v="22471-M1-75" u="1"/>
        <s v="19674-M3-21" u="1"/>
        <s v="19694-M2-21" u="1"/>
        <s v="19317-M2-73" u="1"/>
        <s v="19717-M2-72" u="1"/>
        <s v="19737-M1-72" u="1"/>
        <s v="20301-M3-25" u="1"/>
        <s v="20929-M3-66" u="1"/>
        <s v="22251-M2-76" u="1"/>
        <s v="26671-M1-65" u="1"/>
        <s v="20239-M3-60" u="1"/>
        <s v="20249-M2-68" u="1"/>
        <s v="20259-M2-60" u="1"/>
        <s v="20269-M1-68" u="1"/>
        <s v="20279-M1-60" u="1"/>
        <s v="22053-M0008" u="1"/>
        <s v="19668-M3" u="1"/>
        <s v="19688-M2" u="1"/>
        <s v="20901-M3-24" u="1"/>
        <s v="20921-M2-24" u="1"/>
        <s v="20941-M1-24" u="1"/>
        <s v="22153-M0008" u="1"/>
        <s v="20241-M1-26" u="1"/>
        <s v="22471-M1-76" u="1"/>
        <s v="19674-M3-22" u="1"/>
        <s v="19694-M2-22" u="1"/>
        <s v="19317-M2-74" u="1"/>
        <s v="19717-M2-73" u="1"/>
        <s v="19737-M1-73" u="1"/>
        <s v="20301-M3-26" u="1"/>
        <s v="22353-M0008" u="1"/>
        <s v="26671-M1-66" u="1"/>
        <s v="20239-M3-61" u="1"/>
        <s v="20259-M2-61" u="1"/>
        <s v="20279-M1-61" u="1"/>
        <s v="22053-M0009" u="1"/>
        <s v="22453-M0008" u="1"/>
        <s v="20901-M3-25" u="1"/>
        <s v="20921-M2-25" u="1"/>
        <s v="20941-M1-25" u="1"/>
        <s v="22153-M0009" u="1"/>
        <s v="12507-M2-60" u="1"/>
        <s v="19674-M3-23" u="1"/>
        <s v="19694-M2-23" u="1"/>
        <s v="19317-M2-75" u="1"/>
        <s v="19717-M2-74" u="1"/>
        <s v="19737-M1-74" u="1"/>
        <s v="20929-M3-68" u="1"/>
        <s v="20939-M3-60" u="1"/>
        <s v="22353-M0009" u="1"/>
        <s v="22241-M3-70" u="1"/>
        <s v="22251-M2-78" u="1"/>
        <s v="20239-M3-62" u="1"/>
        <s v="20259-M2-62" u="1"/>
        <s v="20279-M1-62" u="1"/>
        <s v="22453-M0009" u="1"/>
        <s v="20901-M3-26" u="1"/>
        <s v="20921-M2-26" u="1"/>
        <s v="20941-M1-26" u="1"/>
        <s v="14694-M3-60" u="1"/>
        <s v="19994-M2-23" u="1"/>
        <s v="12507-M2-61" u="1"/>
        <s v="20231-M2-20" u="1"/>
        <s v="20241-M1-28" u="1"/>
        <s v="22461-M2-70" u="1"/>
        <s v="22471-M1-78" u="1"/>
        <s v="22481-M1-70" u="1"/>
        <s v="14794-M3-60" u="1"/>
        <s v="19674-M3-24" u="1"/>
        <s v="19694-M2-24" u="1"/>
        <s v="19717-M2-75" u="1"/>
        <s v="19737-M1-75" u="1"/>
        <s v="20301-M3-28" u="1"/>
        <s v="20311-M3-20" u="1"/>
        <s v="20939-M3-61" u="1"/>
        <s v="22241-M3-71" u="1"/>
        <s v="26671-M1-68" u="1"/>
        <s v="26681-M1-60" u="1"/>
        <s v="20239-M3-63" u="1"/>
        <s v="20259-M2-63" u="1"/>
        <s v="20279-M1-63" u="1"/>
        <s v="14694-M3-61" u="1"/>
        <s v="19994-M2-24" u="1"/>
        <s v="12507-M2-62" u="1"/>
        <s v="20231-M2-21" u="1"/>
        <s v="22461-M2-71" u="1"/>
        <s v="22481-M1-71" u="1"/>
        <s v="14794-M3-61" u="1"/>
        <s v="19674-M3-25" u="1"/>
        <s v="19694-M2-25" u="1"/>
        <s v="19717-M2-76" u="1"/>
        <s v="19737-M1-76" u="1"/>
        <s v="20311-M3-21" u="1"/>
        <s v="19519-M0008" u="1"/>
        <s v="20939-M3-62" u="1"/>
        <s v="22241-M3-72" u="1"/>
        <s v="26681-M1-61" u="1"/>
        <s v="20225-M2" u="1"/>
        <s v="19619-M0008" u="1"/>
        <s v="20239-M3-64" u="1"/>
        <s v="20259-M2-64" u="1"/>
        <s v="20279-M1-64" u="1"/>
        <s v="20901-M3-28" u="1"/>
        <s v="20911-M3-20" u="1"/>
        <s v="20921-M2-28" u="1"/>
        <s v="20931-M2-20" u="1"/>
        <s v="20941-M1-28" u="1"/>
        <s v="20305-M3" u="1"/>
        <s v="14694-M3-62" u="1"/>
        <s v="19994-M2-25" u="1"/>
        <s v="12507-M2-63" u="1"/>
        <s v="20231-M2-22" u="1"/>
        <s v="22461-M2-72" u="1"/>
        <s v="22481-M1-72" u="1"/>
        <s v="14794-M3-62" u="1"/>
        <s v="19674-M3-26" u="1"/>
        <s v="19694-M2-26" u="1"/>
        <s v="20311-M3-22" u="1"/>
        <s v="20505-M3" u="1"/>
        <s v="19519-M0009" u="1"/>
        <s v="20939-M3-63" u="1"/>
        <s v="20011-M3-23" u="1"/>
        <s v="22241-M3-73" u="1"/>
        <s v="26681-M1-62" u="1"/>
        <s v="19619-M0009" u="1"/>
        <s v="20239-M3-65" u="1"/>
        <s v="20259-M2-65" u="1"/>
        <s v="20279-M1-65" u="1"/>
        <s v="20911-M3-21" u="1"/>
        <s v="20931-M2-21" u="1"/>
        <s v="14172-M3638" u="1"/>
        <s v="14694-M3-63" u="1"/>
        <s v="12507-M2-64" u="1"/>
        <s v="20231-M2-23" u="1"/>
        <s v="22461-M2-73" u="1"/>
        <s v="22481-M1-73" u="1"/>
        <s v="14794-M3-63" u="1"/>
        <s v="19707-M3-70" u="1"/>
        <s v="19717-M2-78" u="1"/>
        <s v="19727-M2-70" u="1"/>
        <s v="19737-M1-78" u="1"/>
        <s v="19747-M1-70" u="1"/>
        <s v="20311-M3-23" u="1"/>
        <s v="20905-M3" u="1"/>
        <s v="20925-M2" u="1"/>
        <s v="20945-M1" u="1"/>
        <s v="20939-M3-64" u="1"/>
        <s v="22241-M3-74" u="1"/>
        <s v="26681-M1-63" u="1"/>
        <s v="20239-M3-66" u="1"/>
        <s v="20259-M2-66" u="1"/>
        <s v="20279-M1-66" u="1"/>
        <s v="21969-M1-30" u="1"/>
        <s v="20911-M3-22" u="1"/>
        <s v="20931-M2-22" u="1"/>
        <s v="14172-M3639" u="1"/>
        <s v="14694-M3-64" u="1"/>
        <s v="12507-M2-65" u="1"/>
        <s v="20231-M2-24" u="1"/>
        <s v="22461-M2-74" u="1"/>
        <s v="22481-M1-74" u="1"/>
        <s v="14794-M3-64" u="1"/>
        <s v="19674-M3-28" u="1"/>
        <s v="19684-M3-20" u="1"/>
        <s v="19694-M2-28" u="1"/>
        <s v="19707-M3-71" u="1"/>
        <s v="19727-M2-71" u="1"/>
        <s v="19747-M1-71" u="1"/>
        <s v="20311-M3-24" u="1"/>
        <s v="20939-M3-65" u="1"/>
        <s v="22241-M3-75" u="1"/>
        <s v="26681-M1-64" u="1"/>
        <s v="21969-M1-31" u="1"/>
        <s v="20911-M3-23" u="1"/>
        <s v="20931-M2-23" u="1"/>
        <s v="14182-M3632" u="1"/>
        <s v="14694-M3-65" u="1"/>
        <s v="12507-M2-66" u="1"/>
        <s v="20231-M2-25" u="1"/>
        <s v="22461-M2-75" u="1"/>
        <s v="22481-M1-75" u="1"/>
        <s v="14794-M3-65" u="1"/>
        <s v="19684-M3-21" u="1"/>
        <s v="21369-M1-33" u="1"/>
        <s v="19307-M3-73" u="1"/>
        <s v="19707-M3-72" u="1"/>
        <s v="19727-M2-72" u="1"/>
        <s v="19747-M1-72" u="1"/>
        <s v="20311-M3-25" u="1"/>
        <s v="20939-M3-66" u="1"/>
        <s v="22241-M3-76" u="1"/>
        <s v="26681-M1-65" u="1"/>
        <s v="20239-M3-68" u="1"/>
        <s v="20249-M3-60" u="1"/>
        <s v="20259-M2-68" u="1"/>
        <s v="20269-M2-60" u="1"/>
        <s v="20279-M1-68" u="1"/>
        <s v="20289-M1-60" u="1"/>
        <s v="21969-M1-32" u="1"/>
        <s v="21983-M0032" u="1"/>
        <s v="19678-M3" u="1"/>
        <s v="19698-M2" u="1"/>
        <s v="20911-M3-24" u="1"/>
        <s v="20931-M2-24" u="1"/>
        <s v="14182-M3633" u="1"/>
        <s v="14694-M3-66" u="1"/>
        <s v="20231-M2-26" u="1"/>
        <s v="22461-M2-76" u="1"/>
        <s v="22481-M1-76" u="1"/>
        <s v="19684-M3-22" u="1"/>
        <s v="21369-M1-34" u="1"/>
        <s v="22263-M0008" u="1"/>
        <s v="19307-M3-74" u="1"/>
        <s v="19707-M3-73" u="1"/>
        <s v="19727-M2-73" u="1"/>
        <s v="19747-M1-73" u="1"/>
        <s v="20311-M3-26" u="1"/>
        <s v="22363-M0008" u="1"/>
        <s v="26681-M1-66" u="1"/>
        <s v="20249-M3-61" u="1"/>
        <s v="20269-M2-61" u="1"/>
        <s v="20289-M1-61" u="1"/>
        <s v="21969-M1-33" u="1"/>
        <s v="21983-M0033" u="1"/>
        <s v="20911-M3-25" u="1"/>
        <s v="20931-M2-25" u="1"/>
        <s v="14182-M3634" u="1"/>
        <s v="12507-M2-68" u="1"/>
        <s v="19684-M3-23" u="1"/>
        <s v="21369-M1-35" u="1"/>
        <s v="22263-M0009" u="1"/>
        <s v="19307-M3-75" u="1"/>
        <s v="19707-M3-74" u="1"/>
        <s v="19727-M2-74" u="1"/>
        <s v="19747-M1-74" u="1"/>
        <s v="20939-M3-68" u="1"/>
        <s v="22363-M0009" u="1"/>
        <s v="22241-M3-78" u="1"/>
        <s v="22251-M3-70" u="1"/>
        <s v="20249-M3-62" u="1"/>
        <s v="20269-M2-62" u="1"/>
        <s v="20289-M1-62" u="1"/>
        <s v="21969-M1-34" u="1"/>
        <s v="21983-M0034" u="1"/>
        <s v="20911-M3-26" u="1"/>
        <s v="20931-M2-26" u="1"/>
        <s v="14694-M3-68" u="1"/>
        <s v="20231-M2-28" u="1"/>
        <s v="20241-M2-20" u="1"/>
        <s v="20261-M1-20" u="1"/>
        <s v="22461-M2-78" u="1"/>
        <s v="22471-M2-70" u="1"/>
        <s v="22481-M1-78" u="1"/>
        <s v="22491-M1-70" u="1"/>
        <s v="19684-M3-24" u="1"/>
        <s v="19707-M3-75" u="1"/>
        <s v="19727-M2-75" u="1"/>
        <s v="19747-M1-75" u="1"/>
        <s v="20311-M3-28" u="1"/>
        <s v="22251-M3-71" u="1"/>
        <s v="26671-M2-60" u="1"/>
        <s v="26681-M1-68" u="1"/>
        <s v="26691-M1-60" u="1"/>
        <s v="20249-M3-63" u="1"/>
        <s v="20269-M2-63" u="1"/>
        <s v="20289-M1-63" u="1"/>
        <s v="21969-M1-35" u="1"/>
        <s v="20241-M2-21" u="1"/>
        <s v="20261-M1-21" u="1"/>
        <s v="22471-M2-71" u="1"/>
        <s v="22491-M1-71" u="1"/>
        <s v="19684-M3-25" u="1"/>
        <s v="19707-M3-76" u="1"/>
        <s v="19727-M2-76" u="1"/>
        <s v="19747-M1-76" u="1"/>
        <s v="19529-M0008" u="1"/>
        <s v="22251-M3-72" u="1"/>
        <s v="26671-M2-61" u="1"/>
        <s v="26691-M1-61" u="1"/>
        <s v="20235-M2" u="1"/>
        <s v="20255-M1" u="1"/>
        <s v="19629-M0008" u="1"/>
        <s v="20249-M3-64" u="1"/>
        <s v="20269-M2-64" u="1"/>
        <s v="20289-M1-64" u="1"/>
        <s v="21969-M1-36" u="1"/>
        <s v="20911-M3-28" u="1"/>
        <s v="20921-M3-20" u="1"/>
        <s v="20931-M2-28" u="1"/>
        <s v="20941-M2-20" u="1"/>
        <s v="20315-M3" u="1"/>
        <s v="20241-M2-22" u="1"/>
        <s v="20261-M1-22" u="1"/>
        <s v="22471-M2-72" u="1"/>
        <s v="22491-M1-72" u="1"/>
        <s v="19684-M3-26" u="1"/>
        <s v="19529-M0009" u="1"/>
        <s v="20021-M3-23" u="1"/>
        <s v="22251-M3-73" u="1"/>
        <s v="26671-M2-62" u="1"/>
        <s v="26691-M1-62" u="1"/>
        <s v="19629-M0009" u="1"/>
        <s v="20249-M3-65" u="1"/>
        <s v="20269-M2-65" u="1"/>
        <s v="20289-M1-65" u="1"/>
        <s v="20921-M3-21" u="1"/>
        <s v="20941-M2-21" u="1"/>
        <s v="20241-M2-23" u="1"/>
        <s v="20261-M1-23" u="1"/>
        <s v="22471-M2-73" u="1"/>
        <s v="22491-M1-73" u="1"/>
        <s v="19707-M3-78" u="1"/>
        <s v="19717-M3-70" u="1"/>
        <s v="19727-M2-78" u="1"/>
        <s v="19737-M2-70" u="1"/>
        <s v="19747-M1-78" u="1"/>
        <s v="14470-M3" u="1"/>
        <s v="20935-M2" u="1"/>
        <s v="20021-M3-24" u="1"/>
        <s v="22251-M3-74" u="1"/>
        <s v="26671-M2-63" u="1"/>
        <s v="26691-M1-63" u="1"/>
        <s v="20249-M3-66" u="1"/>
        <s v="20269-M2-66" u="1"/>
        <s v="20289-M1-66" u="1"/>
        <s v="21969-M1-38" u="1"/>
        <s v="20921-M3-22" u="1"/>
        <s v="20941-M2-22" u="1"/>
        <s v="20241-M2-24" u="1"/>
        <s v="20261-M1-24" u="1"/>
        <s v="22471-M2-74" u="1"/>
        <s v="22491-M1-74" u="1"/>
        <s v="19684-M3-28" u="1"/>
        <s v="19694-M3-20" u="1"/>
        <s v="19717-M3-71" u="1"/>
        <s v="19737-M2-71" u="1"/>
        <s v="20021-M3-25" u="1"/>
        <s v="22251-M3-75" u="1"/>
        <s v="26671-M2-64" u="1"/>
        <s v="26691-M1-64" u="1"/>
        <s v="20921-M3-23" u="1"/>
        <s v="20941-M2-23" u="1"/>
        <s v="20241-M2-25" u="1"/>
        <s v="20261-M1-25" u="1"/>
        <s v="22471-M2-75" u="1"/>
        <s v="22491-M1-75" u="1"/>
        <s v="19694-M3-21" u="1"/>
        <s v="19317-M3-73" u="1"/>
        <s v="19717-M3-72" u="1"/>
        <s v="19737-M2-72" u="1"/>
        <s v="22251-M3-76" u="1"/>
        <s v="26671-M2-65" u="1"/>
        <s v="26691-M1-65" u="1"/>
        <s v="20249-M3-68" u="1"/>
        <s v="20259-M3-60" u="1"/>
        <s v="20269-M2-68" u="1"/>
        <s v="20279-M2-60" u="1"/>
        <s v="20289-M1-68" u="1"/>
        <s v="20299-M1-60" u="1"/>
        <s v="22073-M0008" u="1"/>
        <s v="19688-M3" u="1"/>
        <s v="12047-M1-60" u="1"/>
        <s v="20921-M3-24" u="1"/>
        <s v="20941-M2-24" u="1"/>
        <s v="22173-M0008" u="1"/>
        <s v="20241-M2-26" u="1"/>
        <s v="20261-M1-26" u="1"/>
        <s v="22471-M2-76" u="1"/>
        <s v="22491-M1-76" u="1"/>
        <s v="19694-M3-22" u="1"/>
        <s v="19317-M3-74" u="1"/>
        <s v="19717-M3-73" u="1"/>
        <s v="19737-M2-73" u="1"/>
        <s v="22373-M0008" u="1"/>
        <s v="26671-M2-66" u="1"/>
        <s v="26691-M1-66" u="1"/>
        <s v="20259-M3-61" u="1"/>
        <s v="20279-M2-61" u="1"/>
        <s v="20299-M1-61" u="1"/>
        <s v="22073-M0009" u="1"/>
        <s v="12047-M1-61" u="1"/>
        <s v="20921-M3-25" u="1"/>
        <s v="20941-M2-25" u="1"/>
        <s v="22173-M0009" u="1"/>
        <s v="12507-M3-60" u="1"/>
        <s v="19694-M3-23" u="1"/>
        <s v="20899-M1-60" u="1"/>
        <s v="19317-M3-75" u="1"/>
        <s v="19717-M3-74" u="1"/>
        <s v="19737-M2-74" u="1"/>
        <s v="22373-M0009" u="1"/>
        <s v="22251-M3-78" u="1"/>
        <s v="20259-M3-62" u="1"/>
        <s v="20279-M2-62" u="1"/>
        <s v="20299-M1-62" u="1"/>
        <s v="12047-M1-62" u="1"/>
        <s v="20921-M3-26" u="1"/>
        <s v="20941-M2-26" u="1"/>
        <s v="19994-M3-23" u="1"/>
        <s v="12507-M3-61" u="1"/>
        <s v="20231-M3-20" u="1"/>
        <s v="20241-M2-28" u="1"/>
        <s v="20261-M1-28" u="1"/>
        <s v="20271-M1-20" u="1"/>
        <s v="22461-M3-70" u="1"/>
        <s v="22471-M2-78" u="1"/>
        <s v="22481-M2-70" u="1"/>
        <s v="22491-M1-78" u="1"/>
        <s v="19694-M3-24" u="1"/>
        <s v="20899-M1-61" u="1"/>
        <s v="19717-M3-75" u="1"/>
        <s v="19737-M2-75" u="1"/>
        <s v="26671-M2-68" u="1"/>
        <s v="26681-M2-60" u="1"/>
        <s v="26691-M1-68" u="1"/>
        <s v="20259-M3-63" u="1"/>
        <s v="20279-M2-63" u="1"/>
        <s v="20299-M1-63" u="1"/>
        <s v="12047-M1-63" u="1"/>
        <s v="19994-M3-24" u="1"/>
        <s v="12507-M3-62" u="1"/>
        <s v="20231-M3-21" u="1"/>
        <s v="20271-M1-21" u="1"/>
        <s v="22461-M3-71" u="1"/>
        <s v="22481-M2-71" u="1"/>
        <s v="19694-M3-25" u="1"/>
        <s v="20899-M1-62" u="1"/>
        <s v="19717-M3-76" u="1"/>
        <s v="19737-M2-76" u="1"/>
        <s v="19539-M0008" u="1"/>
        <s v="26681-M2-61" u="1"/>
        <s v="20225-M3" u="1"/>
        <s v="20265-M1" u="1"/>
        <s v="19639-M0008" u="1"/>
        <s v="20259-M3-64" u="1"/>
        <s v="20279-M2-64" u="1"/>
        <s v="20299-M1-64" u="1"/>
        <s v="12047-M1-64" u="1"/>
        <s v="20921-M3-28" u="1"/>
        <s v="20931-M3-20" u="1"/>
        <s v="20941-M2-28" u="1"/>
        <s v="19994-M3-25" u="1"/>
        <s v="12507-M3-63" u="1"/>
        <s v="20231-M3-22" u="1"/>
        <s v="20271-M1-22" u="1"/>
        <s v="22461-M3-72" u="1"/>
        <s v="22481-M2-72" u="1"/>
        <s v="19694-M3-26" u="1"/>
        <s v="20899-M1-63" u="1"/>
        <s v="19539-M0009" u="1"/>
        <s v="26681-M2-62" u="1"/>
        <s v="19639-M0009" u="1"/>
        <s v="20259-M3-65" u="1"/>
        <s v="20279-M2-65" u="1"/>
        <s v="20299-M1-65" u="1"/>
        <s v="12047-M1-65" u="1"/>
        <s v="20931-M3-21" u="1"/>
        <s v="12507-M3-64" u="1"/>
        <s v="19667-M1-70" u="1"/>
        <s v="20231-M3-23" u="1"/>
        <s v="20271-M1-23" u="1"/>
        <s v="22461-M3-73" u="1"/>
        <s v="22481-M2-73" u="1"/>
        <s v="20899-M1-64" u="1"/>
        <s v="19717-M3-78" u="1"/>
        <s v="19727-M3-70" u="1"/>
        <s v="19737-M2-78" u="1"/>
        <s v="19747-M2-70" u="1"/>
        <s v="21327112-M1" u="1"/>
        <s v="20925-M3" u="1"/>
        <s v="20945-M2" u="1"/>
        <s v="26681-M2-63" u="1"/>
        <s v="20259-M3-66" u="1"/>
        <s v="20279-M2-66" u="1"/>
        <s v="20299-M1-66" u="1"/>
        <s v="21969-M2-30" u="1"/>
        <s v="12047-M1-66" u="1"/>
        <s v="20931-M3-22" u="1"/>
        <s v="12507-M3-65" u="1"/>
        <s v="19667-M1-71" u="1"/>
        <s v="20231-M3-24" u="1"/>
        <s v="20271-M1-24" u="1"/>
        <s v="22461-M3-74" u="1"/>
        <s v="22481-M2-74" u="1"/>
        <s v="19694-M3-28" u="1"/>
        <s v="20899-M1-65" u="1"/>
        <s v="19727-M3-71" u="1"/>
        <s v="19747-M2-71" u="1"/>
        <s v="21327112-M2" u="1"/>
        <s v="26681-M2-64" u="1"/>
        <s v="21969-M2-31" u="1"/>
        <s v="20931-M3-23" u="1"/>
        <s v="12507-M3-66" u="1"/>
        <s v="19667-M1-72" u="1"/>
        <s v="20231-M3-25" u="1"/>
        <s v="20271-M1-25" u="1"/>
        <s v="22461-M3-75" u="1"/>
        <s v="22481-M2-75" u="1"/>
        <s v="20899-M1-66" u="1"/>
        <s v="21369-M2-33" u="1"/>
        <s v="19727-M3-72" u="1"/>
        <s v="19747-M2-72" u="1"/>
        <s v="21327112-M3" u="1"/>
        <s v="26681-M2-65" u="1"/>
        <s v="20259-M3-68" u="1"/>
        <s v="20269-M3-60" u="1"/>
        <s v="20279-M2-68" u="1"/>
        <s v="20289-M2-60" u="1"/>
        <s v="20299-M1-68" u="1"/>
        <s v="21969-M2-32" u="1"/>
        <s v="22083-M0008" u="1"/>
        <s v="19698-M3" u="1"/>
        <s v="12047-M1-68" u="1"/>
        <s v="20931-M3-24" u="1"/>
        <s v="19667-M1-73" u="1"/>
        <s v="20231-M3-26" u="1"/>
        <s v="20271-M1-26" u="1"/>
        <s v="22461-M3-76" u="1"/>
        <s v="22481-M2-76" u="1"/>
        <s v="21369-M2-34" u="1"/>
        <s v="19727-M3-73" u="1"/>
        <s v="19747-M2-73" u="1"/>
        <s v="22383-M0008" u="1"/>
        <s v="26681-M2-66" u="1"/>
        <s v="20269-M3-61" u="1"/>
        <s v="20289-M2-61" u="1"/>
        <s v="21969-M2-33" u="1"/>
        <s v="22083-M0009" u="1"/>
        <s v="20931-M3-25" u="1"/>
        <s v="12507-M3-68" u="1"/>
        <s v="19667-M1-74" u="1"/>
        <s v="20304-M1-70" u="1"/>
        <s v="20899-M1-68" u="1"/>
        <s v="21369-M2-35" u="1"/>
        <s v="19727-M3-74" u="1"/>
        <s v="19747-M2-74" u="1"/>
        <s v="22383-M0009" u="1"/>
        <s v="20269-M3-62" u="1"/>
        <s v="20289-M2-62" u="1"/>
        <s v="21969-M2-34" u="1"/>
        <s v="20931-M3-26" u="1"/>
        <s v="19667-M1-75" u="1"/>
        <s v="20231-M3-28" u="1"/>
        <s v="20241-M3-20" u="1"/>
        <s v="20261-M2-20" u="1"/>
        <s v="20271-M1-28" u="1"/>
        <s v="20281-M1-20" u="1"/>
        <s v="22461-M3-78" u="1"/>
        <s v="22471-M3-70" u="1"/>
        <s v="22481-M2-78" u="1"/>
        <s v="22491-M2-70" u="1"/>
        <s v="20304-M1-71" u="1"/>
        <s v="19727-M3-75" u="1"/>
        <s v="19747-M2-75" u="1"/>
        <s v="26671-M3-60" u="1"/>
        <s v="26681-M2-68" u="1"/>
        <s v="26691-M2-60" u="1"/>
        <s v="20269-M3-63" u="1"/>
        <s v="20289-M2-63" u="1"/>
        <s v="20904-M1-70" u="1"/>
        <s v="21969-M2-35" u="1"/>
        <s v="19667-M1-76" u="1"/>
        <s v="20241-M3-21" u="1"/>
        <s v="20261-M2-21" u="1"/>
        <s v="20281-M1-21" u="1"/>
        <s v="22471-M3-71" u="1"/>
        <s v="22491-M2-71" u="1"/>
        <s v="20304-M1-72" u="1"/>
        <s v="19727-M3-76" u="1"/>
        <s v="19747-M2-76" u="1"/>
        <s v="19549-M0008" u="1"/>
        <s v="20004-M1-73" u="1"/>
        <s v="26671-M3-61" u="1"/>
        <s v="26691-M2-61" u="1"/>
        <s v="20235-M3" u="1"/>
        <s v="20255-M2" u="1"/>
        <s v="20275-M1" u="1"/>
        <s v="19649-M0008" u="1"/>
        <s v="20269-M3-64" u="1"/>
        <s v="20289-M2-64" u="1"/>
        <s v="20904-M1-71" u="1"/>
        <s v="21969-M2-36" u="1"/>
        <s v="20931-M3-28" u="1"/>
        <s v="20941-M3-20" u="1"/>
        <s v="20241-M3-22" u="1"/>
        <s v="20261-M2-22" u="1"/>
        <s v="20281-M1-22" u="1"/>
        <s v="22471-M3-72" u="1"/>
        <s v="22491-M2-72" u="1"/>
        <s v="20304-M1-73" u="1"/>
        <s v="19549-M0009" u="1"/>
        <s v="26671-M3-62" u="1"/>
        <s v="26691-M2-62" u="1"/>
        <s v="19649-M0009" u="1"/>
        <s v="20269-M3-65" u="1"/>
        <s v="20289-M2-65" u="1"/>
        <s v="20904-M1-72" u="1"/>
        <s v="20941-M3-21" u="1"/>
        <s v="27806-M0010" u="1"/>
        <s v="19667-M1-78" u="1"/>
        <s v="19677-M1-70" u="1"/>
        <s v="20241-M3-23" u="1"/>
        <s v="20261-M2-23" u="1"/>
        <s v="20281-M1-23" u="1"/>
        <s v="22471-M3-73" u="1"/>
        <s v="22491-M2-73" u="1"/>
        <s v="20304-M1-74" u="1"/>
        <s v="19727-M3-78" u="1"/>
        <s v="19737-M3-70" u="1"/>
        <s v="19747-M2-78" u="1"/>
        <s v="20935-M3" u="1"/>
        <s v="26671-M3-63" u="1"/>
        <s v="26691-M2-63" u="1"/>
        <s v="20269-M3-66" u="1"/>
        <s v="20289-M2-66" u="1"/>
        <s v="20904-M1-73" u="1"/>
        <s v="21969-M2-38" u="1"/>
        <s v="20941-M3-22" u="1"/>
        <s v="19677-M1-71" u="1"/>
        <s v="20241-M3-24" u="1"/>
        <s v="20261-M2-24" u="1"/>
        <s v="20281-M1-24" u="1"/>
        <s v="22471-M3-74" u="1"/>
        <s v="22491-M2-74" u="1"/>
        <s v="20304-M1-75" u="1"/>
        <s v="19737-M3-71" u="1"/>
        <s v="26671-M3-64" u="1"/>
        <s v="26691-M2-64" u="1"/>
        <s v="20904-M1-74" u="1"/>
        <s v="20941-M3-23" u="1"/>
        <s v="19677-M1-72" u="1"/>
        <s v="20241-M3-25" u="1"/>
        <s v="20261-M2-25" u="1"/>
        <s v="20281-M1-25" u="1"/>
        <s v="22471-M3-75" u="1"/>
        <s v="22491-M2-75" u="1"/>
        <s v="20304-M1-76" u="1"/>
        <s v="19737-M3-72" u="1"/>
        <s v="26671-M3-65" u="1"/>
        <s v="26691-M2-65" u="1"/>
        <s v="20269-M3-68" u="1"/>
        <s v="20279-M3-60" u="1"/>
        <s v="20289-M2-68" u="1"/>
        <s v="20299-M2-60" u="1"/>
        <s v="20904-M1-75" u="1"/>
        <s v="12047-M2-60" u="1"/>
        <s v="20941-M3-24" u="1"/>
        <s v="19677-M1-73" u="1"/>
        <s v="20241-M3-26" u="1"/>
        <s v="20261-M2-26" u="1"/>
        <s v="20281-M1-26" u="1"/>
        <s v="22471-M3-76" u="1"/>
        <s v="22491-M2-76" u="1"/>
        <s v="22293-M0008" u="1"/>
        <s v="19737-M3-73" u="1"/>
        <s v="22393-M0008" u="1"/>
        <s v="26671-M3-66" u="1"/>
        <s v="26691-M2-66" u="1"/>
        <s v="20279-M3-61" u="1"/>
        <s v="20299-M2-61" u="1"/>
        <s v="20904-M1-76" u="1"/>
        <s v="12047-M2-61" u="1"/>
        <s v="12467-M1-60" u="1"/>
        <s v="20941-M3-25" u="1"/>
        <s v="19677-M1-74" u="1"/>
        <s v="20304-M1-78" u="1"/>
        <s v="20314-M1-70" u="1"/>
        <s v="20899-M2-60" u="1"/>
        <s v="22293-M0009" u="1"/>
        <s v="19737-M3-74" u="1"/>
        <s v="22393-M0009" u="1"/>
        <s v="20279-M3-62" u="1"/>
        <s v="20299-M2-62" u="1"/>
        <s v="12047-M2-62" u="1"/>
        <s v="12467-M1-61" u="1"/>
        <s v="20941-M3-26" u="1"/>
        <s v="19677-M1-75" u="1"/>
        <s v="20241-M3-28" u="1"/>
      </sharedItems>
    </cacheField>
    <cacheField name="CHANGE STATUS" numFmtId="0">
      <sharedItems/>
    </cacheField>
    <cacheField name="CHANGE STATUS EFFECTIVE DATE" numFmtId="166">
      <sharedItems/>
    </cacheField>
    <cacheField name="1" numFmtId="166">
      <sharedItems containsNonDate="0" containsString="0" containsBlank="1"/>
    </cacheField>
    <cacheField name="Product Family" numFmtId="166">
      <sharedItems count="3">
        <s v="Volume"/>
        <s v="Value" u="1"/>
        <s v="Hardware &amp; Licenses" u="1"/>
      </sharedItems>
    </cacheField>
    <cacheField name="Product Group" numFmtId="166">
      <sharedItems/>
    </cacheField>
    <cacheField name="PRODUCT" numFmtId="0">
      <sharedItems count="31">
        <s v="BACKUP EXEC"/>
        <s v="DLO"/>
        <s v="SAAS BACKUP"/>
        <s v="SYSTEM RECOVERY"/>
        <s v="SYSTEM RECOVERY DESKTOP ED"/>
        <s v="SYSTEM RECOVERY SBS ED"/>
        <s v="NETBACKUP DEDUPLICATION" u="1"/>
        <s v="INFOSCALE ENTERPRISE" u="1"/>
        <s v="APTARE IT ANALYTICS" u="1"/>
        <s v="ACCESS" u="1"/>
        <s v="NETBACKUP FLEX SCALE" u="1"/>
        <s v="DATA INSIGHT" u="1"/>
        <s v="360DM SUITE GOLD" u="1"/>
        <s v="NETBACKUP VIRTUAL APPLIANCE" u="1"/>
        <s v="NETBACKUP" u="1"/>
        <s v="FLEX SOFTWARE" u="1"/>
        <s v="FLEX APPLIANCE" u="1"/>
        <s v="INFOSCALE STORAGE" u="1"/>
        <s v="360DM SUITE BRONZE" u="1"/>
        <s v="NETBACKUP PLATFORM" u="1"/>
        <s v="RESILIENCY PLATFORM" u="1"/>
        <s v="NETBACKUP APPLIANCE" u="1"/>
        <s v="360DM SUITE SILVER" u="1"/>
        <s v="INFOSCALE AVAILABILITY" u="1"/>
        <s v="ENTERPRISE VAULT E-DISCOVERY" u="1"/>
        <s v="INFOSCALE FOUNDATION" u="1"/>
        <s v="OPSCENTER ANALYTICS" u="1"/>
        <s v="APPLICATIONHA" u="1"/>
        <s v="EDISCOVERY" u="1"/>
        <s v="NETBACKUP ENTERPRISE VIRTUAL CLIENT" u="1"/>
        <s v="ENTERPRISE VAULT" u="1"/>
      </sharedItems>
    </cacheField>
    <cacheField name="PRODUCT EXTENSION" numFmtId="0">
      <sharedItems containsMixedTypes="1" containsNumber="1" containsInteger="1" minValue="5150" maxValue="5340" count="28">
        <s v="AGENT FOR APPLICATIONS AND DBS"/>
        <s v="AGENT FOR LINUX"/>
        <s v="AGENT FOR VMWARE AND HYPER-V"/>
        <s v="AGENT FOR WIN"/>
        <s v="AGENT REMOTE MEDIA FOR LINUX SERVERS"/>
        <s v="BRONZE"/>
        <s v="ENT SERVER OPT"/>
        <s v="GOLD"/>
        <s v="OPT DEDUPLICATION"/>
        <s v="OPT LIBRARY EXPANSION"/>
        <s v="OPT NDMP"/>
        <s v="OPT VTL UNLIMITED DRIVE"/>
        <s v="SERVER ED"/>
        <s v="SILVER"/>
        <s v="V-RAY ED"/>
        <s v="N/A"/>
        <s v="DYNAMICS 365"/>
        <s v="G-SUITE"/>
        <s v="OFFICE 365"/>
        <s v="SALESFORCE"/>
        <s v="LINUX ED"/>
        <s v="VIRTUAL ED"/>
        <n v="5150" u="1"/>
        <n v="5330" u="1"/>
        <n v="5340" u="1"/>
        <n v="5230" u="1"/>
        <n v="5240" u="1"/>
        <n v="5250" u="1"/>
      </sharedItems>
    </cacheField>
    <cacheField name="SKU DESCRIPTION" numFmtId="0">
      <sharedItems count="8000">
        <s v="BACKUP EXEC AGENT FOR APPLICATIONS AND DBS WIN 1 SERVER ONPREMISE STANDARD LICENSE + ESSENTIAL MAINTENANCE BUNDLE EXPIRED MAINT UPG INITIAL 12MO ACD"/>
        <s v="BACKUP EXEC AGENT FOR APPLICATIONS AND DBS WIN 1 SERVER ONPREMISE STANDARD LICENSE + ESSENTIAL MAINTENANCE BUNDLE EXPIRED MAINT UPG INITIAL 12MO CORPORATE"/>
        <s v="BACKUP EXEC AGENT FOR APPLICATIONS AND DBS WIN 1 SERVER ONPREMISE STANDARD LICENSE + ESSENTIAL MAINTENANCE BUNDLE EXPIRED MAINT UPG INITIAL 12MO GOV"/>
        <s v="BACKUP EXEC AGENT FOR APPLICATIONS AND DBS WIN 1 SERVER ONPREMISE STANDARD LICENSE + ESSENTIAL MAINTENANCE BUNDLE EXPIRED MAINT UPG INITIAL 24MO ACD"/>
        <s v="BACKUP EXEC AGENT FOR APPLICATIONS AND DBS WIN 1 SERVER ONPREMISE STANDARD LICENSE + ESSENTIAL MAINTENANCE BUNDLE EXPIRED MAINT UPG INITIAL 24MO CORPORATE"/>
        <s v="BACKUP EXEC AGENT FOR APPLICATIONS AND DBS WIN 1 SERVER ONPREMISE STANDARD LICENSE + ESSENTIAL MAINTENANCE BUNDLE EXPIRED MAINT UPG INITIAL 24MO GOV"/>
        <s v="BACKUP EXEC AGENT FOR APPLICATIONS AND DBS WIN 1 SERVER ONPREMISE STANDARD LICENSE + ESSENTIAL MAINTENANCE BUNDLE EXPIRED MAINT UPG INITIAL 36MO ACD"/>
        <s v="BACKUP EXEC AGENT FOR APPLICATIONS AND DBS WIN 1 SERVER ONPREMISE STANDARD LICENSE + ESSENTIAL MAINTENANCE BUNDLE EXPIRED MAINT UPG INITIAL 36MO CORPORATE"/>
        <s v="BACKUP EXEC AGENT FOR APPLICATIONS AND DBS WIN 1 SERVER ONPREMISE STANDARD LICENSE + ESSENTIAL MAINTENANCE BUNDLE EXPIRED MAINT UPG INITIAL 36MO GOV"/>
        <s v="BACKUP EXEC AGENT FOR APPLICATIONS AND DBS WIN 1 SERVER ONPREMISE STANDARD LICENSE + ESSENTIAL MAINTENANCE BUNDLE INITIAL 12MO ACD"/>
        <s v="BACKUP EXEC AGENT FOR APPLICATIONS AND DBS WIN 1 SERVER ONPREMISE STANDARD LICENSE + ESSENTIAL MAINTENANCE BUNDLE INITIAL 12MO CORPORATE"/>
        <s v="BACKUP EXEC AGENT FOR APPLICATIONS AND DBS WIN 1 SERVER ONPREMISE STANDARD LICENSE + ESSENTIAL MAINTENANCE BUNDLE INITIAL 12MO GOV"/>
        <s v="BACKUP EXEC AGENT FOR APPLICATIONS AND DBS WIN 1 SERVER ONPREMISE STANDARD LICENSE + ESSENTIAL MAINTENANCE BUNDLE INITIAL 24MO ACD"/>
        <s v="BACKUP EXEC AGENT FOR APPLICATIONS AND DBS WIN 1 SERVER ONPREMISE STANDARD LICENSE + ESSENTIAL MAINTENANCE BUNDLE INITIAL 24MO CORPORATE"/>
        <s v="BACKUP EXEC AGENT FOR APPLICATIONS AND DBS WIN 1 SERVER ONPREMISE STANDARD LICENSE + ESSENTIAL MAINTENANCE BUNDLE INITIAL 24MO GOV"/>
        <s v="BACKUP EXEC AGENT FOR APPLICATIONS AND DBS WIN 1 SERVER ONPREMISE STANDARD LICENSE + ESSENTIAL MAINTENANCE BUNDLE INITIAL 36MO ACD"/>
        <s v="BACKUP EXEC AGENT FOR APPLICATIONS AND DBS WIN 1 SERVER ONPREMISE STANDARD LICENSE + ESSENTIAL MAINTENANCE BUNDLE INITIAL 36MO CORPORATE"/>
        <s v="BACKUP EXEC AGENT FOR APPLICATIONS AND DBS WIN 1 SERVER ONPREMISE STANDARD LICENSE + ESSENTIAL MAINTENANCE BUNDLE INITIAL 36MO GOV"/>
        <s v="ESSENTIAL 12 MONTHS RENEWAL FOR BACKUP EXEC AGENT FOR APPLICATIONS AND DBS WIN 1 SERVER ONPREMISE STANDARD PERPETUAL LICENSE ACD"/>
        <s v="ESSENTIAL 12 MONTHS RENEWAL FOR BACKUP EXEC AGENT FOR APPLICATIONS AND DBS WIN 1 SERVER ONPREMISE STANDARD PERPETUAL LICENSE CORPORATE"/>
        <s v="ESSENTIAL 12 MONTHS RENEWAL FOR BACKUP EXEC AGENT FOR APPLICATIONS AND DBS WIN 1 SERVER ONPREMISE STANDARD PERPETUAL LICENSE GOV"/>
        <s v="ESSENTIAL 24 MONTHS RENEWAL FOR BACKUP EXEC AGENT FOR APPLICATIONS AND DBS WIN 1 SERVER ONPREMISE STANDARD PERPETUAL LICENSE ACD"/>
        <s v="ESSENTIAL 24 MONTHS RENEWAL FOR BACKUP EXEC AGENT FOR APPLICATIONS AND DBS WIN 1 SERVER ONPREMISE STANDARD PERPETUAL LICENSE CORPORATE"/>
        <s v="ESSENTIAL 24 MONTHS RENEWAL FOR BACKUP EXEC AGENT FOR APPLICATIONS AND DBS WIN 1 SERVER ONPREMISE STANDARD PERPETUAL LICENSE GOV"/>
        <s v="ESSENTIAL 36 MONTHS RENEWAL FOR BACKUP EXEC AGENT FOR APPLICATIONS AND DBS WIN 1 SERVER ONPREMISE STANDARD PERPETUAL LICENSE ACD"/>
        <s v="ESSENTIAL 36 MONTHS RENEWAL FOR BACKUP EXEC AGENT FOR APPLICATIONS AND DBS WIN 1 SERVER ONPREMISE STANDARD PERPETUAL LICENSE CORPORATE"/>
        <s v="ESSENTIAL 36 MONTHS RENEWAL FOR BACKUP EXEC AGENT FOR APPLICATIONS AND DBS WIN 1 SERVER ONPREMISE STANDARD PERPETUAL LICENSE GOV"/>
        <s v="BACKUP EXEC AGENT FOR LINUX 1 SERVER ONPREMISE STANDARD LICENSE + ESSENTIAL MAINTENANCE BUNDLE EXPIRED MAINT UPG INITIAL 12MO ACD"/>
        <s v="BACKUP EXEC AGENT FOR LINUX 1 SERVER ONPREMISE STANDARD LICENSE + ESSENTIAL MAINTENANCE BUNDLE EXPIRED MAINT UPG INITIAL 12MO CORPORATE"/>
        <s v="BACKUP EXEC AGENT FOR LINUX 1 SERVER ONPREMISE STANDARD LICENSE + ESSENTIAL MAINTENANCE BUNDLE EXPIRED MAINT UPG INITIAL 12MO GOV"/>
        <s v="BACKUP EXEC AGENT FOR LINUX 1 SERVER ONPREMISE STANDARD LICENSE + ESSENTIAL MAINTENANCE BUNDLE EXPIRED MAINT UPG INITIAL 24MO ACD"/>
        <s v="BACKUP EXEC AGENT FOR LINUX 1 SERVER ONPREMISE STANDARD LICENSE + ESSENTIAL MAINTENANCE BUNDLE EXPIRED MAINT UPG INITIAL 24MO CORPORATE"/>
        <s v="BACKUP EXEC AGENT FOR LINUX 1 SERVER ONPREMISE STANDARD LICENSE + ESSENTIAL MAINTENANCE BUNDLE EXPIRED MAINT UPG INITIAL 24MO GOV"/>
        <s v="BACKUP EXEC AGENT FOR LINUX 1 SERVER ONPREMISE STANDARD LICENSE + ESSENTIAL MAINTENANCE BUNDLE EXPIRED MAINT UPG INITIAL 36MO ACD"/>
        <s v="BACKUP EXEC AGENT FOR LINUX 1 SERVER ONPREMISE STANDARD LICENSE + ESSENTIAL MAINTENANCE BUNDLE EXPIRED MAINT UPG INITIAL 36MO CORPORATE"/>
        <s v="BACKUP EXEC AGENT FOR LINUX 1 SERVER ONPREMISE STANDARD LICENSE + ESSENTIAL MAINTENANCE BUNDLE EXPIRED MAINT UPG INITIAL 36MO GOV"/>
        <s v="BACKUP EXEC AGENT FOR LINUX 1 SERVER ONPREMISE STANDARD LICENSE + ESSENTIAL MAINTENANCE BUNDLE INITIAL 12MO ACD"/>
        <s v="BACKUP EXEC AGENT FOR LINUX 1 SERVER ONPREMISE STANDARD LICENSE + ESSENTIAL MAINTENANCE BUNDLE INITIAL 12MO CORPORATE"/>
        <s v="BACKUP EXEC AGENT FOR LINUX 1 SERVER ONPREMISE STANDARD LICENSE + ESSENTIAL MAINTENANCE BUNDLE INITIAL 12MO GOV"/>
        <s v="BACKUP EXEC AGENT FOR LINUX 1 SERVER ONPREMISE STANDARD LICENSE + ESSENTIAL MAINTENANCE BUNDLE INITIAL 24MO ACD"/>
        <s v="BACKUP EXEC AGENT FOR LINUX 1 SERVER ONPREMISE STANDARD LICENSE + ESSENTIAL MAINTENANCE BUNDLE INITIAL 24MO CORPORATE"/>
        <s v="BACKUP EXEC AGENT FOR LINUX 1 SERVER ONPREMISE STANDARD LICENSE + ESSENTIAL MAINTENANCE BUNDLE INITIAL 24MO GOV"/>
        <s v="BACKUP EXEC AGENT FOR LINUX 1 SERVER ONPREMISE STANDARD LICENSE + ESSENTIAL MAINTENANCE BUNDLE INITIAL 36MO ACD"/>
        <s v="BACKUP EXEC AGENT FOR LINUX 1 SERVER ONPREMISE STANDARD LICENSE + ESSENTIAL MAINTENANCE BUNDLE INITIAL 36MO CORPORATE"/>
        <s v="BACKUP EXEC AGENT FOR LINUX 1 SERVER ONPREMISE STANDARD LICENSE + ESSENTIAL MAINTENANCE BUNDLE INITIAL 36MO GOV"/>
        <s v="ESSENTIAL 12 MONTHS RENEWAL FOR BACKUP EXEC AGENT FOR LINUX 1 SERVER ONPREMISE STANDARD PERPETUAL LICENSE ACD"/>
        <s v="ESSENTIAL 12 MONTHS RENEWAL FOR BACKUP EXEC AGENT FOR LINUX 1 SERVER ONPREMISE STANDARD PERPETUAL LICENSE CORPORATE"/>
        <s v="ESSENTIAL 12 MONTHS RENEWAL FOR BACKUP EXEC AGENT FOR LINUX 1 SERVER ONPREMISE STANDARD PERPETUAL LICENSE GOV"/>
        <s v="ESSENTIAL 24 MONTHS RENEWAL FOR BACKUP EXEC AGENT FOR LINUX 1 SERVER ONPREMISE STANDARD PERPETUAL LICENSE ACD"/>
        <s v="ESSENTIAL 24 MONTHS RENEWAL FOR BACKUP EXEC AGENT FOR LINUX 1 SERVER ONPREMISE STANDARD PERPETUAL LICENSE CORPORATE"/>
        <s v="ESSENTIAL 24 MONTHS RENEWAL FOR BACKUP EXEC AGENT FOR LINUX 1 SERVER ONPREMISE STANDARD PERPETUAL LICENSE GOV"/>
        <s v="ESSENTIAL 36 MONTHS RENEWAL FOR BACKUP EXEC AGENT FOR LINUX 1 SERVER ONPREMISE STANDARD PERPETUAL LICENSE ACD"/>
        <s v="ESSENTIAL 36 MONTHS RENEWAL FOR BACKUP EXEC AGENT FOR LINUX 1 SERVER ONPREMISE STANDARD PERPETUAL LICENSE CORPORATE"/>
        <s v="ESSENTIAL 36 MONTHS RENEWAL FOR BACKUP EXEC AGENT FOR LINUX 1 SERVER ONPREMISE STANDARD PERPETUAL LICENSE GOV"/>
        <s v="BACKUP EXEC AGENT FOR VMWARE AND HYPER-V WIN 1 HOST SERVER ONPREMISE STANDARD LICENSE + ESSENTIAL MAINTENANCE BUNDLE EXPIRED MAINT UPG INITIAL 12MO ACD"/>
        <s v="BACKUP EXEC AGENT FOR VMWARE AND HYPER-V WIN 1 HOST SERVER ONPREMISE STANDARD LICENSE + ESSENTIAL MAINTENANCE BUNDLE EXPIRED MAINT UPG INITIAL 12MO CORPORATE"/>
        <s v="BACKUP EXEC AGENT FOR VMWARE AND HYPER-V WIN 1 HOST SERVER ONPREMISE STANDARD LICENSE + ESSENTIAL MAINTENANCE BUNDLE EXPIRED MAINT UPG INITIAL 12MO GOV"/>
        <s v="BACKUP EXEC AGENT FOR VMWARE AND HYPER-V WIN 1 HOST SERVER ONPREMISE STANDARD LICENSE + ESSENTIAL MAINTENANCE BUNDLE EXPIRED MAINT UPG INITIAL 24MO ACD"/>
        <s v="BACKUP EXEC AGENT FOR VMWARE AND HYPER-V WIN 1 HOST SERVER ONPREMISE STANDARD LICENSE + ESSENTIAL MAINTENANCE BUNDLE EXPIRED MAINT UPG INITIAL 24MO CORPORATE"/>
        <s v="BACKUP EXEC AGENT FOR VMWARE AND HYPER-V WIN 1 HOST SERVER ONPREMISE STANDARD LICENSE + ESSENTIAL MAINTENANCE BUNDLE EXPIRED MAINT UPG INITIAL 24MO GOV"/>
        <s v="BACKUP EXEC AGENT FOR VMWARE AND HYPER-V WIN 1 HOST SERVER ONPREMISE STANDARD LICENSE + ESSENTIAL MAINTENANCE BUNDLE EXPIRED MAINT UPG INITIAL 36MO ACD"/>
        <s v="BACKUP EXEC AGENT FOR VMWARE AND HYPER-V WIN 1 HOST SERVER ONPREMISE STANDARD LICENSE + ESSENTIAL MAINTENANCE BUNDLE EXPIRED MAINT UPG INITIAL 36MO CORPORATE"/>
        <s v="BACKUP EXEC AGENT FOR VMWARE AND HYPER-V WIN 1 HOST SERVER ONPREMISE STANDARD LICENSE + ESSENTIAL MAINTENANCE BUNDLE EXPIRED MAINT UPG INITIAL 36MO GOV"/>
        <s v="BACKUP EXEC AGENT FOR VMWARE AND HYPER-V WIN 1 HOST SERVER ONPREMISE STANDARD LICENSE + ESSENTIAL MAINTENANCE BUNDLE INITIAL 12MO ACD"/>
        <s v="BACKUP EXEC AGENT FOR VMWARE AND HYPER-V WIN 1 HOST SERVER ONPREMISE STANDARD LICENSE + ESSENTIAL MAINTENANCE BUNDLE INITIAL 12MO CORPORATE"/>
        <s v="BACKUP EXEC AGENT FOR VMWARE AND HYPER-V WIN 1 HOST SERVER ONPREMISE STANDARD LICENSE + ESSENTIAL MAINTENANCE BUNDLE INITIAL 12MO GOV"/>
        <s v="BACKUP EXEC AGENT FOR VMWARE AND HYPER-V WIN 1 HOST SERVER ONPREMISE STANDARD LICENSE + ESSENTIAL MAINTENANCE BUNDLE INITIAL 24MO ACD"/>
        <s v="BACKUP EXEC AGENT FOR VMWARE AND HYPER-V WIN 1 HOST SERVER ONPREMISE STANDARD LICENSE + ESSENTIAL MAINTENANCE BUNDLE INITIAL 24MO CORPORATE"/>
        <s v="BACKUP EXEC AGENT FOR VMWARE AND HYPER-V WIN 1 HOST SERVER ONPREMISE STANDARD LICENSE + ESSENTIAL MAINTENANCE BUNDLE INITIAL 24MO GOV"/>
        <s v="BACKUP EXEC AGENT FOR VMWARE AND HYPER-V WIN 1 HOST SERVER ONPREMISE STANDARD LICENSE + ESSENTIAL MAINTENANCE BUNDLE INITIAL 36MO ACD"/>
        <s v="BACKUP EXEC AGENT FOR VMWARE AND HYPER-V WIN 1 HOST SERVER ONPREMISE STANDARD LICENSE + ESSENTIAL MAINTENANCE BUNDLE INITIAL 36MO CORPORATE"/>
        <s v="BACKUP EXEC AGENT FOR VMWARE AND HYPER-V WIN 1 HOST SERVER ONPREMISE STANDARD LICENSE + ESSENTIAL MAINTENANCE BUNDLE INITIAL 36MO GOV"/>
        <s v="ESSENTIAL 12 MONTHS RENEWAL FOR BACKUP EXEC AGENT FOR VMWARE AND HYPER-V WIN 1 HOST SERVER ONPREMISE STANDARD PERPETUAL LICENSE ACD"/>
        <s v="ESSENTIAL 12 MONTHS RENEWAL FOR BACKUP EXEC AGENT FOR VMWARE AND HYPER-V WIN 1 HOST SERVER ONPREMISE STANDARD PERPETUAL LICENSE CORPORATE"/>
        <s v="ESSENTIAL 12 MONTHS RENEWAL FOR BACKUP EXEC AGENT FOR VMWARE AND HYPER-V WIN 1 HOST SERVER ONPREMISE STANDARD PERPETUAL LICENSE GOV"/>
        <s v="ESSENTIAL 24 MONTHS RENEWAL FOR BACKUP EXEC AGENT FOR VMWARE AND HYPER-V WIN 1 HOST SERVER ONPREMISE STANDARD PERPETUAL LICENSE ACD"/>
        <s v="ESSENTIAL 24 MONTHS RENEWAL FOR BACKUP EXEC AGENT FOR VMWARE AND HYPER-V WIN 1 HOST SERVER ONPREMISE STANDARD PERPETUAL LICENSE CORPORATE"/>
        <s v="ESSENTIAL 24 MONTHS RENEWAL FOR BACKUP EXEC AGENT FOR VMWARE AND HYPER-V WIN 1 HOST SERVER ONPREMISE STANDARD PERPETUAL LICENSE GOV"/>
        <s v="ESSENTIAL 36 MONTHS RENEWAL FOR BACKUP EXEC AGENT FOR VMWARE AND HYPER-V WIN 1 HOST SERVER ONPREMISE STANDARD PERPETUAL LICENSE ACD"/>
        <s v="ESSENTIAL 36 MONTHS RENEWAL FOR BACKUP EXEC AGENT FOR VMWARE AND HYPER-V WIN 1 HOST SERVER ONPREMISE STANDARD PERPETUAL LICENSE CORPORATE"/>
        <s v="ESSENTIAL 36 MONTHS RENEWAL FOR BACKUP EXEC AGENT FOR VMWARE AND HYPER-V WIN 1 HOST SERVER ONPREMISE STANDARD PERPETUAL LICENSE GOV"/>
        <s v="BACKUP EXEC AGENT FOR WIN 1 SERVER ONPREMISE STANDARD LICENSE + ESSENTIAL MAINTENANCE BUNDLE EXPIRED MAINT UPG INITIAL 12MO ACD"/>
        <s v="BACKUP EXEC AGENT FOR WIN 1 SERVER ONPREMISE STANDARD LICENSE + ESSENTIAL MAINTENANCE BUNDLE EXPIRED MAINT UPG INITIAL 12MO CORPORATE"/>
        <s v="BACKUP EXEC AGENT FOR WIN 1 SERVER ONPREMISE STANDARD LICENSE + ESSENTIAL MAINTENANCE BUNDLE EXPIRED MAINT UPG INITIAL 12MO GOV"/>
        <s v="BACKUP EXEC AGENT FOR WIN 1 SERVER ONPREMISE STANDARD LICENSE + ESSENTIAL MAINTENANCE BUNDLE EXPIRED MAINT UPG INITIAL 24MO ACD"/>
        <s v="BACKUP EXEC AGENT FOR WIN 1 SERVER ONPREMISE STANDARD LICENSE + ESSENTIAL MAINTENANCE BUNDLE EXPIRED MAINT UPG INITIAL 24MO CORPORATE"/>
        <s v="BACKUP EXEC AGENT FOR WIN 1 SERVER ONPREMISE STANDARD LICENSE + ESSENTIAL MAINTENANCE BUNDLE EXPIRED MAINT UPG INITIAL 24MO GOV"/>
        <s v="BACKUP EXEC AGENT FOR WIN 1 SERVER ONPREMISE STANDARD LICENSE + ESSENTIAL MAINTENANCE BUNDLE EXPIRED MAINT UPG INITIAL 36MO ACD"/>
        <s v="BACKUP EXEC AGENT FOR WIN 1 SERVER ONPREMISE STANDARD LICENSE + ESSENTIAL MAINTENANCE BUNDLE EXPIRED MAINT UPG INITIAL 36MO CORPORATE"/>
        <s v="BACKUP EXEC AGENT FOR WIN 1 SERVER ONPREMISE STANDARD LICENSE + ESSENTIAL MAINTENANCE BUNDLE EXPIRED MAINT UPG INITIAL 36MO GOV"/>
        <s v="BACKUP EXEC AGENT FOR WIN 1 SERVER ONPREMISE STANDARD LICENSE + ESSENTIAL MAINTENANCE BUNDLE INITIAL 12MO ACD"/>
        <s v="BACKUP EXEC AGENT FOR WIN 1 SERVER ONPREMISE STANDARD LICENSE + ESSENTIAL MAINTENANCE BUNDLE INITIAL 12MO CORPORATE"/>
        <s v="BACKUP EXEC AGENT FOR WIN 1 SERVER ONPREMISE STANDARD LICENSE + ESSENTIAL MAINTENANCE BUNDLE INITIAL 12MO GOV"/>
        <s v="BACKUP EXEC AGENT FOR WIN 1 SERVER ONPREMISE STANDARD LICENSE + ESSENTIAL MAINTENANCE BUNDLE INITIAL 24MO ACD"/>
        <s v="BACKUP EXEC AGENT FOR WIN 1 SERVER ONPREMISE STANDARD LICENSE + ESSENTIAL MAINTENANCE BUNDLE INITIAL 24MO CORPORATE"/>
        <s v="BACKUP EXEC AGENT FOR WIN 1 SERVER ONPREMISE STANDARD LICENSE + ESSENTIAL MAINTENANCE BUNDLE INITIAL 24MO GOV"/>
        <s v="BACKUP EXEC AGENT FOR WIN 1 SERVER ONPREMISE STANDARD LICENSE + ESSENTIAL MAINTENANCE BUNDLE INITIAL 36MO ACD"/>
        <s v="BACKUP EXEC AGENT FOR WIN 1 SERVER ONPREMISE STANDARD LICENSE + ESSENTIAL MAINTENANCE BUNDLE INITIAL 36MO CORPORATE"/>
        <s v="BACKUP EXEC AGENT FOR WIN 1 SERVER ONPREMISE STANDARD LICENSE + ESSENTIAL MAINTENANCE BUNDLE INITIAL 36MO GOV"/>
        <s v="ESSENTIAL 12 MONTHS RENEWAL FOR BACKUP EXEC AGENT FOR WIN 1 SERVER ONPREMISE STANDARD PERPETUAL LICENSE ACD"/>
        <s v="ESSENTIAL 12 MONTHS RENEWAL FOR BACKUP EXEC AGENT FOR WIN 1 SERVER ONPREMISE STANDARD PERPETUAL LICENSE CORPORATE"/>
        <s v="ESSENTIAL 12 MONTHS RENEWAL FOR BACKUP EXEC AGENT FOR WIN 1 SERVER ONPREMISE STANDARD PERPETUAL LICENSE GOV"/>
        <s v="ESSENTIAL 24 MONTHS RENEWAL FOR BACKUP EXEC AGENT FOR WIN 1 SERVER ONPREMISE STANDARD PERPETUAL LICENSE ACD"/>
        <s v="ESSENTIAL 24 MONTHS RENEWAL FOR BACKUP EXEC AGENT FOR WIN 1 SERVER ONPREMISE STANDARD PERPETUAL LICENSE CORPORATE"/>
        <s v="ESSENTIAL 24 MONTHS RENEWAL FOR BACKUP EXEC AGENT FOR WIN 1 SERVER ONPREMISE STANDARD PERPETUAL LICENSE GOV"/>
        <s v="ESSENTIAL 36 MONTHS RENEWAL FOR BACKUP EXEC AGENT FOR WIN 1 SERVER ONPREMISE STANDARD PERPETUAL LICENSE ACD"/>
        <s v="ESSENTIAL 36 MONTHS RENEWAL FOR BACKUP EXEC AGENT FOR WIN 1 SERVER ONPREMISE STANDARD PERPETUAL LICENSE CORPORATE"/>
        <s v="ESSENTIAL 36 MONTHS RENEWAL FOR BACKUP EXEC AGENT FOR WIN 1 SERVER ONPREMISE STANDARD PERPETUAL LICENSE GOV"/>
        <s v="BACKUP EXEC AGENT REMOTE MEDIA FOR LINUX SERVERS LNX 1 SERVER ONPREMISE STANDARD LICENSE + ESSENTIAL MAINTENANCE BUNDLE EXPIRED MAINT UPG INITIAL 12MO ACD"/>
        <s v="BACKUP EXEC AGENT REMOTE MEDIA FOR LINUX SERVERS LNX 1 SERVER ONPREMISE STANDARD LICENSE + ESSENTIAL MAINTENANCE BUNDLE EXPIRED MAINT UPG INITIAL 12MO CORPORATE"/>
        <s v="BACKUP EXEC AGENT REMOTE MEDIA FOR LINUX SERVERS LNX 1 SERVER ONPREMISE STANDARD LICENSE + ESSENTIAL MAINTENANCE BUNDLE EXPIRED MAINT UPG INITIAL 12MO GOV"/>
        <s v="BACKUP EXEC AGENT REMOTE MEDIA FOR LINUX SERVERS LNX 1 SERVER ONPREMISE STANDARD LICENSE + ESSENTIAL MAINTENANCE BUNDLE EXPIRED MAINT UPG INITIAL 24MO ACD"/>
        <s v="BACKUP EXEC AGENT REMOTE MEDIA FOR LINUX SERVERS LNX 1 SERVER ONPREMISE STANDARD LICENSE + ESSENTIAL MAINTENANCE BUNDLE EXPIRED MAINT UPG INITIAL 24MO CORPORATE"/>
        <s v="BACKUP EXEC AGENT REMOTE MEDIA FOR LINUX SERVERS LNX 1 SERVER ONPREMISE STANDARD LICENSE + ESSENTIAL MAINTENANCE BUNDLE EXPIRED MAINT UPG INITIAL 24MO GOV"/>
        <s v="BACKUP EXEC AGENT REMOTE MEDIA FOR LINUX SERVERS LNX 1 SERVER ONPREMISE STANDARD LICENSE + ESSENTIAL MAINTENANCE BUNDLE EXPIRED MAINT UPG INITIAL 36MO ACD"/>
        <s v="BACKUP EXEC AGENT REMOTE MEDIA FOR LINUX SERVERS LNX 1 SERVER ONPREMISE STANDARD LICENSE + ESSENTIAL MAINTENANCE BUNDLE EXPIRED MAINT UPG INITIAL 36MO CORPORATE"/>
        <s v="BACKUP EXEC AGENT REMOTE MEDIA FOR LINUX SERVERS LNX 1 SERVER ONPREMISE STANDARD LICENSE + ESSENTIAL MAINTENANCE BUNDLE EXPIRED MAINT UPG INITIAL 36MO GOV"/>
        <s v="BACKUP EXEC AGENT REMOTE MEDIA FOR LINUX SERVERS LNX 1 SERVER ONPREMISE STANDARD LICENSE + ESSENTIAL MAINTENANCE BUNDLE INITIAL 12MO ACD"/>
        <s v="BACKUP EXEC AGENT REMOTE MEDIA FOR LINUX SERVERS LNX 1 SERVER ONPREMISE STANDARD LICENSE + ESSENTIAL MAINTENANCE BUNDLE INITIAL 12MO CORPORATE"/>
        <s v="BACKUP EXEC AGENT REMOTE MEDIA FOR LINUX SERVERS LNX 1 SERVER ONPREMISE STANDARD LICENSE + ESSENTIAL MAINTENANCE BUNDLE INITIAL 12MO GOV"/>
        <s v="BACKUP EXEC AGENT REMOTE MEDIA FOR LINUX SERVERS LNX 1 SERVER ONPREMISE STANDARD LICENSE + ESSENTIAL MAINTENANCE BUNDLE INITIAL 24MO ACD"/>
        <s v="BACKUP EXEC AGENT REMOTE MEDIA FOR LINUX SERVERS LNX 1 SERVER ONPREMISE STANDARD LICENSE + ESSENTIAL MAINTENANCE BUNDLE INITIAL 24MO CORPORATE"/>
        <s v="BACKUP EXEC AGENT REMOTE MEDIA FOR LINUX SERVERS LNX 1 SERVER ONPREMISE STANDARD LICENSE + ESSENTIAL MAINTENANCE BUNDLE INITIAL 24MO GOV"/>
        <s v="BACKUP EXEC AGENT REMOTE MEDIA FOR LINUX SERVERS LNX 1 SERVER ONPREMISE STANDARD LICENSE + ESSENTIAL MAINTENANCE BUNDLE INITIAL 36MO ACD"/>
        <s v="BACKUP EXEC AGENT REMOTE MEDIA FOR LINUX SERVERS LNX 1 SERVER ONPREMISE STANDARD LICENSE + ESSENTIAL MAINTENANCE BUNDLE INITIAL 36MO CORPORATE"/>
        <s v="BACKUP EXEC AGENT REMOTE MEDIA FOR LINUX SERVERS LNX 1 SERVER ONPREMISE STANDARD LICENSE + ESSENTIAL MAINTENANCE BUNDLE INITIAL 36MO GOV"/>
        <s v="ESSENTIAL 12 MONTHS RENEWAL FOR BACKUP EXEC AGENT REMOTE MEDIA FOR LINUX SERVERS LNX 1 SERVER ONPREMISE STANDARD PERPETUAL LICENSE ACD"/>
        <s v="ESSENTIAL 12 MONTHS RENEWAL FOR BACKUP EXEC AGENT REMOTE MEDIA FOR LINUX SERVERS LNX 1 SERVER ONPREMISE STANDARD PERPETUAL LICENSE CORPORATE"/>
        <s v="ESSENTIAL 12 MONTHS RENEWAL FOR BACKUP EXEC AGENT REMOTE MEDIA FOR LINUX SERVERS LNX 1 SERVER ONPREMISE STANDARD PERPETUAL LICENSE GOV"/>
        <s v="ESSENTIAL 24 MONTHS RENEWAL FOR BACKUP EXEC AGENT REMOTE MEDIA FOR LINUX SERVERS LNX 1 SERVER ONPREMISE STANDARD PERPETUAL LICENSE ACD"/>
        <s v="ESSENTIAL 24 MONTHS RENEWAL FOR BACKUP EXEC AGENT REMOTE MEDIA FOR LINUX SERVERS LNX 1 SERVER ONPREMISE STANDARD PERPETUAL LICENSE CORPORATE"/>
        <s v="ESSENTIAL 24 MONTHS RENEWAL FOR BACKUP EXEC AGENT REMOTE MEDIA FOR LINUX SERVERS LNX 1 SERVER ONPREMISE STANDARD PERPETUAL LICENSE GOV"/>
        <s v="ESSENTIAL 36 MONTHS RENEWAL FOR BACKUP EXEC AGENT REMOTE MEDIA FOR LINUX SERVERS LNX 1 SERVER ONPREMISE STANDARD PERPETUAL LICENSE ACD"/>
        <s v="ESSENTIAL 36 MONTHS RENEWAL FOR BACKUP EXEC AGENT REMOTE MEDIA FOR LINUX SERVERS LNX 1 SERVER ONPREMISE STANDARD PERPETUAL LICENSE CORPORATE"/>
        <s v="ESSENTIAL 36 MONTHS RENEWAL FOR BACKUP EXEC AGENT REMOTE MEDIA FOR LINUX SERVERS LNX 1 SERVER ONPREMISE STANDARD PERPETUAL LICENSE GOV"/>
        <s v="BACKUP EXEC BRONZE WIN 1 FRONT END TB ONPREMISE STANDARD LICENSE + ESSENTIAL MAINTENANCE BUNDLE COMP UPG INITIAL 12MO ACD"/>
        <s v="BACKUP EXEC BRONZE WIN 1 FRONT END TB ONPREMISE STANDARD LICENSE + ESSENTIAL MAINTENANCE BUNDLE COMP UPG INITIAL 12MO CORPORATE"/>
        <s v="BACKUP EXEC BRONZE WIN 1 FRONT END TB ONPREMISE STANDARD LICENSE + ESSENTIAL MAINTENANCE BUNDLE COMP UPG INITIAL 12MO GOV"/>
        <s v="BACKUP EXEC BRONZE WIN 1 FRONT END TB ONPREMISE STANDARD LICENSE + ESSENTIAL MAINTENANCE BUNDLE COMP UPG INITIAL 24MO ACD"/>
        <s v="BACKUP EXEC BRONZE WIN 1 FRONT END TB ONPREMISE STANDARD LICENSE + ESSENTIAL MAINTENANCE BUNDLE COMP UPG INITIAL 24MO CORPORATE"/>
        <s v="BACKUP EXEC BRONZE WIN 1 FRONT END TB ONPREMISE STANDARD LICENSE + ESSENTIAL MAINTENANCE BUNDLE COMP UPG INITIAL 24MO GOV"/>
        <s v="BACKUP EXEC BRONZE WIN 1 FRONT END TB ONPREMISE STANDARD LICENSE + ESSENTIAL MAINTENANCE BUNDLE COMP UPG INITIAL 36MO ACD"/>
        <s v="BACKUP EXEC BRONZE WIN 1 FRONT END TB ONPREMISE STANDARD LICENSE + ESSENTIAL MAINTENANCE BUNDLE COMP UPG INITIAL 36MO CORPORATE"/>
        <s v="BACKUP EXEC BRONZE WIN 1 FRONT END TB ONPREMISE STANDARD LICENSE + ESSENTIAL MAINTENANCE BUNDLE COMP UPG INITIAL 36MO GOV"/>
        <s v="BACKUP EXEC BRONZE WIN 1 FRONT END TB ONPREMISE STANDARD LICENSE + ESSENTIAL MAINTENANCE BUNDLE EXPIRED MAINT UPG INITIAL 12MO ACD"/>
        <s v="BACKUP EXEC BRONZE WIN 1 FRONT END TB ONPREMISE STANDARD LICENSE + ESSENTIAL MAINTENANCE BUNDLE EXPIRED MAINT UPG INITIAL 12MO CORPORATE"/>
        <s v="BACKUP EXEC BRONZE WIN 1 FRONT END TB ONPREMISE STANDARD LICENSE + ESSENTIAL MAINTENANCE BUNDLE EXPIRED MAINT UPG INITIAL 12MO GOV"/>
        <s v="BACKUP EXEC BRONZE WIN 1 FRONT END TB ONPREMISE STANDARD LICENSE + ESSENTIAL MAINTENANCE BUNDLE EXPIRED MAINT UPG INITIAL 24MO ACD"/>
        <s v="BACKUP EXEC BRONZE WIN 1 FRONT END TB ONPREMISE STANDARD LICENSE + ESSENTIAL MAINTENANCE BUNDLE EXPIRED MAINT UPG INITIAL 24MO CORPORATE"/>
        <s v="BACKUP EXEC BRONZE WIN 1 FRONT END TB ONPREMISE STANDARD LICENSE + ESSENTIAL MAINTENANCE BUNDLE EXPIRED MAINT UPG INITIAL 24MO GOV"/>
        <s v="BACKUP EXEC BRONZE WIN 1 FRONT END TB ONPREMISE STANDARD LICENSE + ESSENTIAL MAINTENANCE BUNDLE EXPIRED MAINT UPG INITIAL 36MO ACD"/>
        <s v="BACKUP EXEC BRONZE WIN 1 FRONT END TB ONPREMISE STANDARD LICENSE + ESSENTIAL MAINTENANCE BUNDLE EXPIRED MAINT UPG INITIAL 36MO CORPORATE"/>
        <s v="BACKUP EXEC BRONZE WIN 1 FRONT END TB ONPREMISE STANDARD LICENSE + ESSENTIAL MAINTENANCE BUNDLE EXPIRED MAINT UPG INITIAL 36MO GOV"/>
        <s v="BACKUP EXEC BRONZE WIN 1 FRONT END TB ONPREMISE STANDARD LICENSE + ESSENTIAL MAINTENANCE BUNDLE INITIAL 12MO ACD"/>
        <s v="BACKUP EXEC BRONZE WIN 1 FRONT END TB ONPREMISE STANDARD LICENSE + ESSENTIAL MAINTENANCE BUNDLE INITIAL 12MO CORPORATE"/>
        <s v="BACKUP EXEC BRONZE WIN 1 FRONT END TB ONPREMISE STANDARD LICENSE + ESSENTIAL MAINTENANCE BUNDLE INITIAL 12MO GOV"/>
        <s v="BACKUP EXEC BRONZE WIN 1 FRONT END TB ONPREMISE STANDARD LICENSE + ESSENTIAL MAINTENANCE BUNDLE INITIAL 24MO ACD"/>
        <s v="BACKUP EXEC BRONZE WIN 1 FRONT END TB ONPREMISE STANDARD LICENSE + ESSENTIAL MAINTENANCE BUNDLE INITIAL 24MO CORPORATE"/>
        <s v="BACKUP EXEC BRONZE WIN 1 FRONT END TB ONPREMISE STANDARD LICENSE + ESSENTIAL MAINTENANCE BUNDLE INITIAL 24MO GOV"/>
        <s v="BACKUP EXEC BRONZE WIN 1 FRONT END TB ONPREMISE STANDARD LICENSE + ESSENTIAL MAINTENANCE BUNDLE INITIAL 36MO ACD"/>
        <s v="BACKUP EXEC BRONZE WIN 1 FRONT END TB ONPREMISE STANDARD LICENSE + ESSENTIAL MAINTENANCE BUNDLE INITIAL 36MO CORPORATE"/>
        <s v="BACKUP EXEC BRONZE WIN 1 FRONT END TB ONPREMISE STANDARD LICENSE + ESSENTIAL MAINTENANCE BUNDLE INITIAL 36MO GOV"/>
        <s v="BACKUP EXEC BRONZE WIN 1 FRONT END TB ONPREMISE STANDARD LICENSE + ESSENTIAL MAINTENANCE BUNDLE XG FROM BE ELIG PROD BSG INITIAL 12MO ACD"/>
        <s v="BACKUP EXEC BRONZE WIN 1 FRONT END TB ONPREMISE STANDARD LICENSE + ESSENTIAL MAINTENANCE BUNDLE XG FROM BE ELIG PROD BSG INITIAL 12MO CORPORATE"/>
        <s v="BACKUP EXEC BRONZE WIN 1 FRONT END TB ONPREMISE STANDARD LICENSE + ESSENTIAL MAINTENANCE BUNDLE XG FROM BE ELIG PROD BSG INITIAL 12MO GOV"/>
        <s v="BACKUP EXEC BRONZE WIN 1 FRONT END TB ONPREMISE STANDARD LICENSE + ESSENTIAL MAINTENANCE BUNDLE XG FROM BE ELIG PROD BSG INITIAL 24MO ACD"/>
        <s v="BACKUP EXEC BRONZE WIN 1 FRONT END TB ONPREMISE STANDARD LICENSE + ESSENTIAL MAINTENANCE BUNDLE XG FROM BE ELIG PROD BSG INITIAL 24MO CORPORATE"/>
        <s v="BACKUP EXEC BRONZE WIN 1 FRONT END TB ONPREMISE STANDARD LICENSE + ESSENTIAL MAINTENANCE BUNDLE XG FROM BE ELIG PROD BSG INITIAL 24MO GOV"/>
        <s v="BACKUP EXEC BRONZE WIN 1 FRONT END TB ONPREMISE STANDARD LICENSE + ESSENTIAL MAINTENANCE BUNDLE XG FROM BE ELIG PROD BSG INITIAL 36MO ACD"/>
        <s v="BACKUP EXEC BRONZE WIN 1 FRONT END TB ONPREMISE STANDARD LICENSE + ESSENTIAL MAINTENANCE BUNDLE XG FROM BE ELIG PROD BSG INITIAL 36MO CORPORATE"/>
        <s v="BACKUP EXEC BRONZE WIN 1 FRONT END TB ONPREMISE STANDARD LICENSE + ESSENTIAL MAINTENANCE BUNDLE XG FROM BE ELIG PROD BSG INITIAL 36MO GOV"/>
        <s v="BACKUP EXEC BRONZE WIN 1 FRONT END TB ONPREMISE STANDARD SUBSCRIPTION + ESSENTIAL MAINTENANCE LICENSE INITIAL 12MO ACD"/>
        <s v="BACKUP EXEC BRONZE WIN 1 FRONT END TB ONPREMISE STANDARD SUBSCRIPTION + ESSENTIAL MAINTENANCE LICENSE INITIAL 12MO CORPORATE"/>
        <s v="BACKUP EXEC BRONZE WIN 1 FRONT END TB ONPREMISE STANDARD SUBSCRIPTION + ESSENTIAL MAINTENANCE LICENSE INITIAL 12MO GOV"/>
        <s v="BACKUP EXEC BRONZE WIN 1 FRONT END TB ONPREMISE STANDARD SUBSCRIPTION + ESSENTIAL MAINTENANCE LICENSE INITIAL 24MO ACD"/>
        <s v="BACKUP EXEC BRONZE WIN 1 FRONT END TB ONPREMISE STANDARD SUBSCRIPTION + ESSENTIAL MAINTENANCE LICENSE INITIAL 24MO CORPORATE"/>
        <s v="BACKUP EXEC BRONZE WIN 1 FRONT END TB ONPREMISE STANDARD SUBSCRIPTION + ESSENTIAL MAINTENANCE LICENSE INITIAL 24MO GOV"/>
        <s v="BACKUP EXEC BRONZE WIN 1 FRONT END TB ONPREMISE STANDARD SUBSCRIPTION + ESSENTIAL MAINTENANCE LICENSE INITIAL 36MO ACD"/>
        <s v="BACKUP EXEC BRONZE WIN 1 FRONT END TB ONPREMISE STANDARD SUBSCRIPTION + ESSENTIAL MAINTENANCE LICENSE INITIAL 36MO CORPORATE"/>
        <s v="BACKUP EXEC BRONZE WIN 1 FRONT END TB ONPREMISE STANDARD SUBSCRIPTION + ESSENTIAL MAINTENANCE LICENSE INITIAL 36MO GOV"/>
        <s v="BACKUP EXEC BRONZE WIN 10 INSTANCE ONPREMISE STANDARD LICENSE + ESSENTIAL MAINTENANCE BUNDLE COMP UPG INITIAL 12MO ACD"/>
        <s v="BACKUP EXEC BRONZE WIN 10 INSTANCE ONPREMISE STANDARD LICENSE + ESSENTIAL MAINTENANCE BUNDLE COMP UPG INITIAL 12MO CORPORATE"/>
        <s v="BACKUP EXEC BRONZE WIN 10 INSTANCE ONPREMISE STANDARD LICENSE + ESSENTIAL MAINTENANCE BUNDLE COMP UPG INITIAL 12MO GOV"/>
        <s v="BACKUP EXEC BRONZE WIN 10 INSTANCE ONPREMISE STANDARD LICENSE + ESSENTIAL MAINTENANCE BUNDLE COMP UPG INITIAL 24MO ACD"/>
        <s v="BACKUP EXEC BRONZE WIN 10 INSTANCE ONPREMISE STANDARD LICENSE + ESSENTIAL MAINTENANCE BUNDLE COMP UPG INITIAL 24MO CORPORATE"/>
        <s v="BACKUP EXEC BRONZE WIN 10 INSTANCE ONPREMISE STANDARD LICENSE + ESSENTIAL MAINTENANCE BUNDLE COMP UPG INITIAL 24MO GOV"/>
        <s v="BACKUP EXEC BRONZE WIN 10 INSTANCE ONPREMISE STANDARD LICENSE + ESSENTIAL MAINTENANCE BUNDLE COMP UPG INITIAL 36MO ACD"/>
        <s v="BACKUP EXEC BRONZE WIN 10 INSTANCE ONPREMISE STANDARD LICENSE + ESSENTIAL MAINTENANCE BUNDLE COMP UPG INITIAL 36MO CORPORATE"/>
        <s v="BACKUP EXEC BRONZE WIN 10 INSTANCE ONPREMISE STANDARD LICENSE + ESSENTIAL MAINTENANCE BUNDLE COMP UPG INITIAL 36MO GOV"/>
        <s v="BACKUP EXEC BRONZE WIN 10 INSTANCE ONPREMISE STANDARD LICENSE + ESSENTIAL MAINTENANCE BUNDLE INITIAL 12MO ACD"/>
        <s v="BACKUP EXEC BRONZE WIN 10 INSTANCE ONPREMISE STANDARD LICENSE + ESSENTIAL MAINTENANCE BUNDLE INITIAL 12MO CORPORATE"/>
        <s v="BACKUP EXEC BRONZE WIN 10 INSTANCE ONPREMISE STANDARD LICENSE + ESSENTIAL MAINTENANCE BUNDLE INITIAL 12MO GOV"/>
        <s v="BACKUP EXEC BRONZE WIN 10 INSTANCE ONPREMISE STANDARD LICENSE + ESSENTIAL MAINTENANCE BUNDLE INITIAL 24MO ACD"/>
        <s v="BACKUP EXEC BRONZE WIN 10 INSTANCE ONPREMISE STANDARD LICENSE + ESSENTIAL MAINTENANCE BUNDLE INITIAL 24MO CORPORATE"/>
        <s v="BACKUP EXEC BRONZE WIN 10 INSTANCE ONPREMISE STANDARD LICENSE + ESSENTIAL MAINTENANCE BUNDLE INITIAL 24MO GOV"/>
        <s v="BACKUP EXEC BRONZE WIN 10 INSTANCE ONPREMISE STANDARD LICENSE + ESSENTIAL MAINTENANCE BUNDLE INITIAL 36MO ACD"/>
        <s v="BACKUP EXEC BRONZE WIN 10 INSTANCE ONPREMISE STANDARD LICENSE + ESSENTIAL MAINTENANCE BUNDLE INITIAL 36MO CORPORATE"/>
        <s v="BACKUP EXEC BRONZE WIN 10 INSTANCE ONPREMISE STANDARD LICENSE + ESSENTIAL MAINTENANCE BUNDLE INITIAL 36MO GOV"/>
        <s v="BACKUP EXEC BRONZE WIN 10 INSTANCE ONPREMISE STANDARD SUBSCRIPTION + ESSENTIAL MAINTENANCE LICENSE INITIAL 12MO ACD"/>
        <s v="BACKUP EXEC BRONZE WIN 10 INSTANCE ONPREMISE STANDARD SUBSCRIPTION + ESSENTIAL MAINTENANCE LICENSE INITIAL 12MO CORPORATE"/>
        <s v="BACKUP EXEC BRONZE WIN 10 INSTANCE ONPREMISE STANDARD SUBSCRIPTION + ESSENTIAL MAINTENANCE LICENSE INITIAL 12MO GOV"/>
        <s v="BACKUP EXEC BRONZE WIN 10 INSTANCE ONPREMISE STANDARD SUBSCRIPTION + ESSENTIAL MAINTENANCE LICENSE INITIAL 24MO ACD"/>
        <s v="BACKUP EXEC BRONZE WIN 10 INSTANCE ONPREMISE STANDARD SUBSCRIPTION + ESSENTIAL MAINTENANCE LICENSE INITIAL 24MO CORPORATE"/>
        <s v="BACKUP EXEC BRONZE WIN 10 INSTANCE ONPREMISE STANDARD SUBSCRIPTION + ESSENTIAL MAINTENANCE LICENSE INITIAL 24MO GOV"/>
        <s v="BACKUP EXEC BRONZE WIN 10 INSTANCE ONPREMISE STANDARD SUBSCRIPTION + ESSENTIAL MAINTENANCE LICENSE INITIAL 36MO ACD"/>
        <s v="BACKUP EXEC BRONZE WIN 10 INSTANCE ONPREMISE STANDARD SUBSCRIPTION + ESSENTIAL MAINTENANCE LICENSE INITIAL 36MO CORPORATE"/>
        <s v="BACKUP EXEC BRONZE WIN 10 INSTANCE ONPREMISE STANDARD SUBSCRIPTION + ESSENTIAL MAINTENANCE LICENSE INITIAL 36MO GOV"/>
        <s v="ESSENTIAL 12 MONTHS RENEWAL FOR BACKUP EXEC BRONZE WIN 1 FRONT END TB ONPREMISE STANDARD PERPETUAL LICENSE ACD"/>
        <s v="ESSENTIAL 12 MONTHS RENEWAL FOR BACKUP EXEC BRONZE WIN 1 FRONT END TB ONPREMISE STANDARD PERPETUAL LICENSE CORPORATE"/>
        <s v="ESSENTIAL 12 MONTHS RENEWAL FOR BACKUP EXEC BRONZE WIN 1 FRONT END TB ONPREMISE STANDARD PERPETUAL LICENSE GOV"/>
        <s v="ESSENTIAL 12 MONTHS RENEWAL FOR BACKUP EXEC BRONZE WIN 10 INSTANCE ONPREMISE STANDARD PERPETUAL LICENSE ACD"/>
        <s v="ESSENTIAL 12 MONTHS RENEWAL FOR BACKUP EXEC BRONZE WIN 10 INSTANCE ONPREMISE STANDARD PERPETUAL LICENSE CORPORATE"/>
        <s v="ESSENTIAL 12 MONTHS RENEWAL FOR BACKUP EXEC BRONZE WIN 10 INSTANCE ONPREMISE STANDARD PERPETUAL LICENSE GOV"/>
        <s v="ESSENTIAL 24 MONTHS RENEWAL FOR BACKUP EXEC BRONZE WIN 1 FRONT END TB ONPREMISE STANDARD PERPETUAL LICENSE ACD"/>
        <s v="ESSENTIAL 24 MONTHS RENEWAL FOR BACKUP EXEC BRONZE WIN 1 FRONT END TB ONPREMISE STANDARD PERPETUAL LICENSE CORPORATE"/>
        <s v="ESSENTIAL 24 MONTHS RENEWAL FOR BACKUP EXEC BRONZE WIN 1 FRONT END TB ONPREMISE STANDARD PERPETUAL LICENSE GOV"/>
        <s v="ESSENTIAL 24 MONTHS RENEWAL FOR BACKUP EXEC BRONZE WIN 10 INSTANCE ONPREMISE STANDARD PERPETUAL LICENSE ACD"/>
        <s v="ESSENTIAL 24 MONTHS RENEWAL FOR BACKUP EXEC BRONZE WIN 10 INSTANCE ONPREMISE STANDARD PERPETUAL LICENSE CORPORATE"/>
        <s v="ESSENTIAL 24 MONTHS RENEWAL FOR BACKUP EXEC BRONZE WIN 10 INSTANCE ONPREMISE STANDARD PERPETUAL LICENSE GOV"/>
        <s v="ESSENTIAL 36 MONTHS RENEWAL FOR BACKUP EXEC BRONZE WIN 1 FRONT END TB ONPREMISE STANDARD PERPETUAL LICENSE ACD"/>
        <s v="ESSENTIAL 36 MONTHS RENEWAL FOR BACKUP EXEC BRONZE WIN 1 FRONT END TB ONPREMISE STANDARD PERPETUAL LICENSE CORPORATE"/>
        <s v="ESSENTIAL 36 MONTHS RENEWAL FOR BACKUP EXEC BRONZE WIN 1 FRONT END TB ONPREMISE STANDARD PERPETUAL LICENSE GOV"/>
        <s v="ESSENTIAL 36 MONTHS RENEWAL FOR BACKUP EXEC BRONZE WIN 10 INSTANCE ONPREMISE STANDARD PERPETUAL LICENSE ACD"/>
        <s v="ESSENTIAL 36 MONTHS RENEWAL FOR BACKUP EXEC BRONZE WIN 10 INSTANCE ONPREMISE STANDARD PERPETUAL LICENSE CORPORATE"/>
        <s v="ESSENTIAL 36 MONTHS RENEWAL FOR BACKUP EXEC BRONZE WIN 10 INSTANCE ONPREMISE STANDARD PERPETUAL LICENSE GOV"/>
        <s v="BACKUP EXEC ENT SERVER OPT WIN 1 SERVER ONPREMISE STANDARD LICENSE + ESSENTIAL MAINTENANCE BUNDLE EXPIRED MAINT UPG INITIAL 12MO ACD"/>
        <s v="BACKUP EXEC ENT SERVER OPT WIN 1 SERVER ONPREMISE STANDARD LICENSE + ESSENTIAL MAINTENANCE BUNDLE EXPIRED MAINT UPG INITIAL 12MO CORPORATE"/>
        <s v="BACKUP EXEC ENT SERVER OPT WIN 1 SERVER ONPREMISE STANDARD LICENSE + ESSENTIAL MAINTENANCE BUNDLE EXPIRED MAINT UPG INITIAL 12MO GOV"/>
        <s v="BACKUP EXEC ENT SERVER OPT WIN 1 SERVER ONPREMISE STANDARD LICENSE + ESSENTIAL MAINTENANCE BUNDLE EXPIRED MAINT UPG INITIAL 24MO ACD"/>
        <s v="BACKUP EXEC ENT SERVER OPT WIN 1 SERVER ONPREMISE STANDARD LICENSE + ESSENTIAL MAINTENANCE BUNDLE EXPIRED MAINT UPG INITIAL 24MO CORPORATE"/>
        <s v="BACKUP EXEC ENT SERVER OPT WIN 1 SERVER ONPREMISE STANDARD LICENSE + ESSENTIAL MAINTENANCE BUNDLE EXPIRED MAINT UPG INITIAL 24MO GOV"/>
        <s v="BACKUP EXEC ENT SERVER OPT WIN 1 SERVER ONPREMISE STANDARD LICENSE + ESSENTIAL MAINTENANCE BUNDLE EXPIRED MAINT UPG INITIAL 36MO ACD"/>
        <s v="BACKUP EXEC ENT SERVER OPT WIN 1 SERVER ONPREMISE STANDARD LICENSE + ESSENTIAL MAINTENANCE BUNDLE EXPIRED MAINT UPG INITIAL 36MO CORPORATE"/>
        <s v="BACKUP EXEC ENT SERVER OPT WIN 1 SERVER ONPREMISE STANDARD LICENSE + ESSENTIAL MAINTENANCE BUNDLE EXPIRED MAINT UPG INITIAL 36MO GOV"/>
        <s v="BACKUP EXEC ENT SERVER OPT WIN 1 SERVER ONPREMISE STANDARD LICENSE + ESSENTIAL MAINTENANCE BUNDLE INITIAL 12MO ACD"/>
        <s v="BACKUP EXEC ENT SERVER OPT WIN 1 SERVER ONPREMISE STANDARD LICENSE + ESSENTIAL MAINTENANCE BUNDLE INITIAL 12MO CORPORATE"/>
        <s v="BACKUP EXEC ENT SERVER OPT WIN 1 SERVER ONPREMISE STANDARD LICENSE + ESSENTIAL MAINTENANCE BUNDLE INITIAL 12MO GOV"/>
        <s v="BACKUP EXEC ENT SERVER OPT WIN 1 SERVER ONPREMISE STANDARD LICENSE + ESSENTIAL MAINTENANCE BUNDLE INITIAL 24MO ACD"/>
        <s v="BACKUP EXEC ENT SERVER OPT WIN 1 SERVER ONPREMISE STANDARD LICENSE + ESSENTIAL MAINTENANCE BUNDLE INITIAL 24MO CORPORATE"/>
        <s v="BACKUP EXEC ENT SERVER OPT WIN 1 SERVER ONPREMISE STANDARD LICENSE + ESSENTIAL MAINTENANCE BUNDLE INITIAL 24MO GOV"/>
        <s v="BACKUP EXEC ENT SERVER OPT WIN 1 SERVER ONPREMISE STANDARD LICENSE + ESSENTIAL MAINTENANCE BUNDLE INITIAL 36MO ACD"/>
        <s v="BACKUP EXEC ENT SERVER OPT WIN 1 SERVER ONPREMISE STANDARD LICENSE + ESSENTIAL MAINTENANCE BUNDLE INITIAL 36MO CORPORATE"/>
        <s v="BACKUP EXEC ENT SERVER OPT WIN 1 SERVER ONPREMISE STANDARD LICENSE + ESSENTIAL MAINTENANCE BUNDLE INITIAL 36MO GOV"/>
        <s v="ESSENTIAL 12 MONTHS RENEWAL FOR BACKUP EXEC ENT SERVER OPT WIN 1 SERVER ONPREMISE STANDARD PERPETUAL LICENSE ACD"/>
        <s v="ESSENTIAL 12 MONTHS RENEWAL FOR BACKUP EXEC ENT SERVER OPT WIN 1 SERVER ONPREMISE STANDARD PERPETUAL LICENSE CORPORATE"/>
        <s v="ESSENTIAL 12 MONTHS RENEWAL FOR BACKUP EXEC ENT SERVER OPT WIN 1 SERVER ONPREMISE STANDARD PERPETUAL LICENSE GOV"/>
        <s v="ESSENTIAL 24 MONTHS RENEWAL FOR BACKUP EXEC ENT SERVER OPT WIN 1 SERVER ONPREMISE STANDARD PERPETUAL LICENSE ACD"/>
        <s v="ESSENTIAL 24 MONTHS RENEWAL FOR BACKUP EXEC ENT SERVER OPT WIN 1 SERVER ONPREMISE STANDARD PERPETUAL LICENSE CORPORATE"/>
        <s v="ESSENTIAL 24 MONTHS RENEWAL FOR BACKUP EXEC ENT SERVER OPT WIN 1 SERVER ONPREMISE STANDARD PERPETUAL LICENSE GOV"/>
        <s v="ESSENTIAL 36 MONTHS RENEWAL FOR BACKUP EXEC ENT SERVER OPT WIN 1 SERVER ONPREMISE STANDARD PERPETUAL LICENSE ACD"/>
        <s v="ESSENTIAL 36 MONTHS RENEWAL FOR BACKUP EXEC ENT SERVER OPT WIN 1 SERVER ONPREMISE STANDARD PERPETUAL LICENSE CORPORATE"/>
        <s v="ESSENTIAL 36 MONTHS RENEWAL FOR BACKUP EXEC ENT SERVER OPT WIN 1 SERVER ONPREMISE STANDARD PERPETUAL LICENSE GOV"/>
        <s v="BACKUP EXEC GOLD WIN 1 FRONT END TB ONPREMISE STANDARD LICENSE + ESSENTIAL MAINTENANCE BUNDLE COMP UPG INITIAL 12MO ACD"/>
        <s v="BACKUP EXEC GOLD WIN 1 FRONT END TB ONPREMISE STANDARD LICENSE + ESSENTIAL MAINTENANCE BUNDLE COMP UPG INITIAL 12MO CORPORATE"/>
        <s v="BACKUP EXEC GOLD WIN 1 FRONT END TB ONPREMISE STANDARD LICENSE + ESSENTIAL MAINTENANCE BUNDLE COMP UPG INITIAL 12MO GOV"/>
        <s v="BACKUP EXEC GOLD WIN 1 FRONT END TB ONPREMISE STANDARD LICENSE + ESSENTIAL MAINTENANCE BUNDLE COMP UPG INITIAL 24MO ACD"/>
        <s v="BACKUP EXEC GOLD WIN 1 FRONT END TB ONPREMISE STANDARD LICENSE + ESSENTIAL MAINTENANCE BUNDLE COMP UPG INITIAL 24MO CORPORATE"/>
        <s v="BACKUP EXEC GOLD WIN 1 FRONT END TB ONPREMISE STANDARD LICENSE + ESSENTIAL MAINTENANCE BUNDLE COMP UPG INITIAL 24MO GOV"/>
        <s v="BACKUP EXEC GOLD WIN 1 FRONT END TB ONPREMISE STANDARD LICENSE + ESSENTIAL MAINTENANCE BUNDLE COMP UPG INITIAL 36MO ACD"/>
        <s v="BACKUP EXEC GOLD WIN 1 FRONT END TB ONPREMISE STANDARD LICENSE + ESSENTIAL MAINTENANCE BUNDLE COMP UPG INITIAL 36MO CORPORATE"/>
        <s v="BACKUP EXEC GOLD WIN 1 FRONT END TB ONPREMISE STANDARD LICENSE + ESSENTIAL MAINTENANCE BUNDLE COMP UPG INITIAL 36MO GOV"/>
        <s v="BACKUP EXEC GOLD WIN 1 FRONT END TB ONPREMISE STANDARD LICENSE + ESSENTIAL MAINTENANCE BUNDLE EXPIRED MAINT UPG INITIAL 12MO ACD"/>
        <s v="BACKUP EXEC GOLD WIN 1 FRONT END TB ONPREMISE STANDARD LICENSE + ESSENTIAL MAINTENANCE BUNDLE EXPIRED MAINT UPG INITIAL 12MO CORPORATE"/>
        <s v="BACKUP EXEC GOLD WIN 1 FRONT END TB ONPREMISE STANDARD LICENSE + ESSENTIAL MAINTENANCE BUNDLE EXPIRED MAINT UPG INITIAL 12MO GOV"/>
        <s v="BACKUP EXEC GOLD WIN 1 FRONT END TB ONPREMISE STANDARD LICENSE + ESSENTIAL MAINTENANCE BUNDLE EXPIRED MAINT UPG INITIAL 24MO ACD"/>
        <s v="BACKUP EXEC GOLD WIN 1 FRONT END TB ONPREMISE STANDARD LICENSE + ESSENTIAL MAINTENANCE BUNDLE EXPIRED MAINT UPG INITIAL 24MO CORPORATE"/>
        <s v="BACKUP EXEC GOLD WIN 1 FRONT END TB ONPREMISE STANDARD LICENSE + ESSENTIAL MAINTENANCE BUNDLE EXPIRED MAINT UPG INITIAL 24MO GOV"/>
        <s v="BACKUP EXEC GOLD WIN 1 FRONT END TB ONPREMISE STANDARD LICENSE + ESSENTIAL MAINTENANCE BUNDLE EXPIRED MAINT UPG INITIAL 36MO ACD"/>
        <s v="BACKUP EXEC GOLD WIN 1 FRONT END TB ONPREMISE STANDARD LICENSE + ESSENTIAL MAINTENANCE BUNDLE EXPIRED MAINT UPG INITIAL 36MO CORPORATE"/>
        <s v="BACKUP EXEC GOLD WIN 1 FRONT END TB ONPREMISE STANDARD LICENSE + ESSENTIAL MAINTENANCE BUNDLE EXPIRED MAINT UPG INITIAL 36MO GOV"/>
        <s v="BACKUP EXEC GOLD WIN 1 FRONT END TB ONPREMISE STANDARD LICENSE + ESSENTIAL MAINTENANCE BUNDLE INITIAL 12MO ACD"/>
        <s v="BACKUP EXEC GOLD WIN 1 FRONT END TB ONPREMISE STANDARD LICENSE + ESSENTIAL MAINTENANCE BUNDLE INITIAL 12MO CORPORATE"/>
        <s v="BACKUP EXEC GOLD WIN 1 FRONT END TB ONPREMISE STANDARD LICENSE + ESSENTIAL MAINTENANCE BUNDLE INITIAL 12MO GOV"/>
        <s v="BACKUP EXEC GOLD WIN 1 FRONT END TB ONPREMISE STANDARD LICENSE + ESSENTIAL MAINTENANCE BUNDLE INITIAL 24MO ACD"/>
        <s v="BACKUP EXEC GOLD WIN 1 FRONT END TB ONPREMISE STANDARD LICENSE + ESSENTIAL MAINTENANCE BUNDLE INITIAL 24MO CORPORATE"/>
        <s v="BACKUP EXEC GOLD WIN 1 FRONT END TB ONPREMISE STANDARD LICENSE + ESSENTIAL MAINTENANCE BUNDLE INITIAL 24MO GOV"/>
        <s v="BACKUP EXEC GOLD WIN 1 FRONT END TB ONPREMISE STANDARD LICENSE + ESSENTIAL MAINTENANCE BUNDLE INITIAL 36MO ACD"/>
        <s v="BACKUP EXEC GOLD WIN 1 FRONT END TB ONPREMISE STANDARD LICENSE + ESSENTIAL MAINTENANCE BUNDLE INITIAL 36MO CORPORATE"/>
        <s v="BACKUP EXEC GOLD WIN 1 FRONT END TB ONPREMISE STANDARD LICENSE + ESSENTIAL MAINTENANCE BUNDLE INITIAL 36MO GOV"/>
        <s v="BACKUP EXEC GOLD WIN 1 FRONT END TB ONPREMISE STANDARD LICENSE + ESSENTIAL MAINTENANCE BUNDLE XG FROM BE BRONZE PROD INITIAL 12MO ACD"/>
        <s v="BACKUP EXEC GOLD WIN 1 FRONT END TB ONPREMISE STANDARD LICENSE + ESSENTIAL MAINTENANCE BUNDLE XG FROM BE BRONZE PROD INITIAL 12MO CORPORATE"/>
        <s v="BACKUP EXEC GOLD WIN 1 FRONT END TB ONPREMISE STANDARD LICENSE + ESSENTIAL MAINTENANCE BUNDLE XG FROM BE BRONZE PROD INITIAL 12MO GOV"/>
        <s v="BACKUP EXEC GOLD WIN 1 FRONT END TB ONPREMISE STANDARD LICENSE + ESSENTIAL MAINTENANCE BUNDLE XG FROM BE BRONZE PROD INITIAL 24MO ACD"/>
        <s v="BACKUP EXEC GOLD WIN 1 FRONT END TB ONPREMISE STANDARD LICENSE + ESSENTIAL MAINTENANCE BUNDLE XG FROM BE BRONZE PROD INITIAL 24MO CORPORATE"/>
        <s v="BACKUP EXEC GOLD WIN 1 FRONT END TB ONPREMISE STANDARD LICENSE + ESSENTIAL MAINTENANCE BUNDLE XG FROM BE BRONZE PROD INITIAL 24MO GOV"/>
        <s v="BACKUP EXEC GOLD WIN 1 FRONT END TB ONPREMISE STANDARD LICENSE + ESSENTIAL MAINTENANCE BUNDLE XG FROM BE BRONZE PROD INITIAL 36MO ACD"/>
        <s v="BACKUP EXEC GOLD WIN 1 FRONT END TB ONPREMISE STANDARD LICENSE + ESSENTIAL MAINTENANCE BUNDLE XG FROM BE BRONZE PROD INITIAL 36MO CORPORATE"/>
        <s v="BACKUP EXEC GOLD WIN 1 FRONT END TB ONPREMISE STANDARD LICENSE + ESSENTIAL MAINTENANCE BUNDLE XG FROM BE BRONZE PROD INITIAL 36MO GOV"/>
        <s v="BACKUP EXEC GOLD WIN 1 FRONT END TB ONPREMISE STANDARD LICENSE + ESSENTIAL MAINTENANCE BUNDLE XG FROM BE ELIG PROD BSG INITIAL 12MO ACD"/>
        <s v="BACKUP EXEC GOLD WIN 1 FRONT END TB ONPREMISE STANDARD LICENSE + ESSENTIAL MAINTENANCE BUNDLE XG FROM BE ELIG PROD BSG INITIAL 12MO CORPORATE"/>
        <s v="BACKUP EXEC GOLD WIN 1 FRONT END TB ONPREMISE STANDARD LICENSE + ESSENTIAL MAINTENANCE BUNDLE XG FROM BE ELIG PROD BSG INITIAL 12MO GOV"/>
        <s v="BACKUP EXEC GOLD WIN 1 FRONT END TB ONPREMISE STANDARD LICENSE + ESSENTIAL MAINTENANCE BUNDLE XG FROM BE ELIG PROD BSG INITIAL 24MO ACD"/>
        <s v="BACKUP EXEC GOLD WIN 1 FRONT END TB ONPREMISE STANDARD LICENSE + ESSENTIAL MAINTENANCE BUNDLE XG FROM BE ELIG PROD BSG INITIAL 24MO CORPORATE"/>
        <s v="BACKUP EXEC GOLD WIN 1 FRONT END TB ONPREMISE STANDARD LICENSE + ESSENTIAL MAINTENANCE BUNDLE XG FROM BE ELIG PROD BSG INITIAL 24MO GOV"/>
        <s v="BACKUP EXEC GOLD WIN 1 FRONT END TB ONPREMISE STANDARD LICENSE + ESSENTIAL MAINTENANCE BUNDLE XG FROM BE ELIG PROD BSG INITIAL 36MO ACD"/>
        <s v="BACKUP EXEC GOLD WIN 1 FRONT END TB ONPREMISE STANDARD LICENSE + ESSENTIAL MAINTENANCE BUNDLE XG FROM BE ELIG PROD BSG INITIAL 36MO CORPORATE"/>
        <s v="BACKUP EXEC GOLD WIN 1 FRONT END TB ONPREMISE STANDARD LICENSE + ESSENTIAL MAINTENANCE BUNDLE XG FROM BE ELIG PROD BSG INITIAL 36MO GOV"/>
        <s v="BACKUP EXEC GOLD WIN 1 FRONT END TB ONPREMISE STANDARD LICENSE + ESSENTIAL MAINTENANCE BUNDLE XG FROM BE SILVER PROD INITIAL 12MO ACD"/>
        <s v="BACKUP EXEC GOLD WIN 1 FRONT END TB ONPREMISE STANDARD LICENSE + ESSENTIAL MAINTENANCE BUNDLE XG FROM BE SILVER PROD INITIAL 12MO CORPORATE"/>
        <s v="BACKUP EXEC GOLD WIN 1 FRONT END TB ONPREMISE STANDARD LICENSE + ESSENTIAL MAINTENANCE BUNDLE XG FROM BE SILVER PROD INITIAL 12MO GOV"/>
        <s v="BACKUP EXEC GOLD WIN 1 FRONT END TB ONPREMISE STANDARD LICENSE + ESSENTIAL MAINTENANCE BUNDLE XG FROM BE SILVER PROD INITIAL 24MO ACD"/>
        <s v="BACKUP EXEC GOLD WIN 1 FRONT END TB ONPREMISE STANDARD LICENSE + ESSENTIAL MAINTENANCE BUNDLE XG FROM BE SILVER PROD INITIAL 24MO CORPORATE"/>
        <s v="BACKUP EXEC GOLD WIN 1 FRONT END TB ONPREMISE STANDARD LICENSE + ESSENTIAL MAINTENANCE BUNDLE XG FROM BE SILVER PROD INITIAL 24MO GOV"/>
        <s v="BACKUP EXEC GOLD WIN 1 FRONT END TB ONPREMISE STANDARD LICENSE + ESSENTIAL MAINTENANCE BUNDLE XG FROM BE SILVER PROD INITIAL 36MO ACD"/>
        <s v="BACKUP EXEC GOLD WIN 1 FRONT END TB ONPREMISE STANDARD LICENSE + ESSENTIAL MAINTENANCE BUNDLE XG FROM BE SILVER PROD INITIAL 36MO CORPORATE"/>
        <s v="BACKUP EXEC GOLD WIN 1 FRONT END TB ONPREMISE STANDARD LICENSE + ESSENTIAL MAINTENANCE BUNDLE XG FROM BE SILVER PROD INITIAL 36MO GOV"/>
        <s v="BACKUP EXEC GOLD WIN 1 FRONT END TB ONPREMISE STANDARD SUBSCRIPTION + ESSENTIAL MAINTENANCE LICENSE INITIAL 12MO ACD"/>
        <s v="BACKUP EXEC GOLD WIN 1 FRONT END TB ONPREMISE STANDARD SUBSCRIPTION + ESSENTIAL MAINTENANCE LICENSE INITIAL 12MO CORPORATE"/>
        <s v="BACKUP EXEC GOLD WIN 1 FRONT END TB ONPREMISE STANDARD SUBSCRIPTION + ESSENTIAL MAINTENANCE LICENSE INITIAL 12MO GOV"/>
        <s v="BACKUP EXEC GOLD WIN 1 FRONT END TB ONPREMISE STANDARD SUBSCRIPTION + ESSENTIAL MAINTENANCE LICENSE INITIAL 24MO ACD"/>
        <s v="BACKUP EXEC GOLD WIN 1 FRONT END TB ONPREMISE STANDARD SUBSCRIPTION + ESSENTIAL MAINTENANCE LICENSE INITIAL 24MO CORPORATE"/>
        <s v="BACKUP EXEC GOLD WIN 1 FRONT END TB ONPREMISE STANDARD SUBSCRIPTION + ESSENTIAL MAINTENANCE LICENSE INITIAL 24MO GOV"/>
        <s v="BACKUP EXEC GOLD WIN 1 FRONT END TB ONPREMISE STANDARD SUBSCRIPTION + ESSENTIAL MAINTENANCE LICENSE INITIAL 36MO ACD"/>
        <s v="BACKUP EXEC GOLD WIN 1 FRONT END TB ONPREMISE STANDARD SUBSCRIPTION + ESSENTIAL MAINTENANCE LICENSE INITIAL 36MO CORPORATE"/>
        <s v="BACKUP EXEC GOLD WIN 1 FRONT END TB ONPREMISE STANDARD SUBSCRIPTION + ESSENTIAL MAINTENANCE LICENSE INITIAL 36MO GOV"/>
        <s v="BACKUP EXEC GOLD WIN 10 INSTANCE ONPREMISE STANDARD LICENSE + ESSENTIAL MAINTENANCE BUNDLE COMP UPG INITIAL 12MO ACD"/>
        <s v="BACKUP EXEC GOLD WIN 10 INSTANCE ONPREMISE STANDARD LICENSE + ESSENTIAL MAINTENANCE BUNDLE COMP UPG INITIAL 12MO CORPORATE"/>
        <s v="BACKUP EXEC GOLD WIN 10 INSTANCE ONPREMISE STANDARD LICENSE + ESSENTIAL MAINTENANCE BUNDLE COMP UPG INITIAL 12MO GOV"/>
        <s v="BACKUP EXEC GOLD WIN 10 INSTANCE ONPREMISE STANDARD LICENSE + ESSENTIAL MAINTENANCE BUNDLE COMP UPG INITIAL 24MO ACD"/>
        <s v="BACKUP EXEC GOLD WIN 10 INSTANCE ONPREMISE STANDARD LICENSE + ESSENTIAL MAINTENANCE BUNDLE COMP UPG INITIAL 24MO CORPORATE"/>
        <s v="BACKUP EXEC GOLD WIN 10 INSTANCE ONPREMISE STANDARD LICENSE + ESSENTIAL MAINTENANCE BUNDLE COMP UPG INITIAL 24MO GOV"/>
        <s v="BACKUP EXEC GOLD WIN 10 INSTANCE ONPREMISE STANDARD LICENSE + ESSENTIAL MAINTENANCE BUNDLE COMP UPG INITIAL 36MO ACD"/>
        <s v="BACKUP EXEC GOLD WIN 10 INSTANCE ONPREMISE STANDARD LICENSE + ESSENTIAL MAINTENANCE BUNDLE COMP UPG INITIAL 36MO CORPORATE"/>
        <s v="BACKUP EXEC GOLD WIN 10 INSTANCE ONPREMISE STANDARD LICENSE + ESSENTIAL MAINTENANCE BUNDLE COMP UPG INITIAL 36MO GOV"/>
        <s v="BACKUP EXEC GOLD WIN 10 INSTANCE ONPREMISE STANDARD LICENSE + ESSENTIAL MAINTENANCE BUNDLE INITIAL 12MO ACD"/>
        <s v="BACKUP EXEC GOLD WIN 10 INSTANCE ONPREMISE STANDARD LICENSE + ESSENTIAL MAINTENANCE BUNDLE INITIAL 12MO CORPORATE"/>
        <s v="BACKUP EXEC GOLD WIN 10 INSTANCE ONPREMISE STANDARD LICENSE + ESSENTIAL MAINTENANCE BUNDLE INITIAL 12MO GOV"/>
        <s v="BACKUP EXEC GOLD WIN 10 INSTANCE ONPREMISE STANDARD LICENSE + ESSENTIAL MAINTENANCE BUNDLE INITIAL 24MO ACD"/>
        <s v="BACKUP EXEC GOLD WIN 10 INSTANCE ONPREMISE STANDARD LICENSE + ESSENTIAL MAINTENANCE BUNDLE INITIAL 24MO CORPORATE"/>
        <s v="BACKUP EXEC GOLD WIN 10 INSTANCE ONPREMISE STANDARD LICENSE + ESSENTIAL MAINTENANCE BUNDLE INITIAL 24MO GOV"/>
        <s v="BACKUP EXEC GOLD WIN 10 INSTANCE ONPREMISE STANDARD LICENSE + ESSENTIAL MAINTENANCE BUNDLE INITIAL 36MO ACD"/>
        <s v="BACKUP EXEC GOLD WIN 10 INSTANCE ONPREMISE STANDARD LICENSE + ESSENTIAL MAINTENANCE BUNDLE INITIAL 36MO CORPORATE"/>
        <s v="BACKUP EXEC GOLD WIN 10 INSTANCE ONPREMISE STANDARD LICENSE + ESSENTIAL MAINTENANCE BUNDLE INITIAL 36MO GOV"/>
        <s v="BACKUP EXEC GOLD WIN 10 INSTANCE ONPREMISE STANDARD LICENSE + ESSENTIAL MAINTENANCE BUNDLE XGRD FROM BE BRONZE PROD INITIAL 12MO ACD"/>
        <s v="BACKUP EXEC GOLD WIN 10 INSTANCE ONPREMISE STANDARD LICENSE + ESSENTIAL MAINTENANCE BUNDLE XGRD FROM BE BRONZE PROD INITIAL 12MO CORPORATE"/>
        <s v="BACKUP EXEC GOLD WIN 10 INSTANCE ONPREMISE STANDARD LICENSE + ESSENTIAL MAINTENANCE BUNDLE XGRD FROM BE BRONZE PROD INITIAL 12MO GOV"/>
        <s v="BACKUP EXEC GOLD WIN 10 INSTANCE ONPREMISE STANDARD LICENSE + ESSENTIAL MAINTENANCE BUNDLE XGRD FROM BE BRONZE PROD INITIAL 24MO ACD"/>
        <s v="BACKUP EXEC GOLD WIN 10 INSTANCE ONPREMISE STANDARD LICENSE + ESSENTIAL MAINTENANCE BUNDLE XGRD FROM BE BRONZE PROD INITIAL 24MO CORPORATE"/>
        <s v="BACKUP EXEC GOLD WIN 10 INSTANCE ONPREMISE STANDARD LICENSE + ESSENTIAL MAINTENANCE BUNDLE XGRD FROM BE BRONZE PROD INITIAL 24MO GOV"/>
        <s v="BACKUP EXEC GOLD WIN 10 INSTANCE ONPREMISE STANDARD LICENSE + ESSENTIAL MAINTENANCE BUNDLE XGRD FROM BE BRONZE PROD INITIAL 36MO ACD"/>
        <s v="BACKUP EXEC GOLD WIN 10 INSTANCE ONPREMISE STANDARD LICENSE + ESSENTIAL MAINTENANCE BUNDLE XGRD FROM BE BRONZE PROD INITIAL 36MO CORPORATE"/>
        <s v="BACKUP EXEC GOLD WIN 10 INSTANCE ONPREMISE STANDARD LICENSE + ESSENTIAL MAINTENANCE BUNDLE XGRD FROM BE BRONZE PROD INITIAL 36MO GOV"/>
        <s v="BACKUP EXEC GOLD WIN 10 INSTANCE ONPREMISE STANDARD LICENSE + ESSENTIAL MAINTENANCE BUNDLE XGRD FROM BE SILVER PROD INITIAL 12MO ACD"/>
        <s v="BACKUP EXEC GOLD WIN 10 INSTANCE ONPREMISE STANDARD LICENSE + ESSENTIAL MAINTENANCE BUNDLE XGRD FROM BE SILVER PROD INITIAL 12MO CORPORATE"/>
        <s v="BACKUP EXEC GOLD WIN 10 INSTANCE ONPREMISE STANDARD LICENSE + ESSENTIAL MAINTENANCE BUNDLE XGRD FROM BE SILVER PROD INITIAL 12MO GOV"/>
        <s v="BACKUP EXEC GOLD WIN 10 INSTANCE ONPREMISE STANDARD LICENSE + ESSENTIAL MAINTENANCE BUNDLE XGRD FROM BE SILVER PROD INITIAL 24MO ACD"/>
        <s v="BACKUP EXEC GOLD WIN 10 INSTANCE ONPREMISE STANDARD LICENSE + ESSENTIAL MAINTENANCE BUNDLE XGRD FROM BE SILVER PROD INITIAL 24MO CORPORATE"/>
        <s v="BACKUP EXEC GOLD WIN 10 INSTANCE ONPREMISE STANDARD LICENSE + ESSENTIAL MAINTENANCE BUNDLE XGRD FROM BE SILVER PROD INITIAL 24MO GOV"/>
        <s v="BACKUP EXEC GOLD WIN 10 INSTANCE ONPREMISE STANDARD LICENSE + ESSENTIAL MAINTENANCE BUNDLE XGRD FROM BE SILVER PROD INITIAL 36MO ACD"/>
        <s v="BACKUP EXEC GOLD WIN 10 INSTANCE ONPREMISE STANDARD LICENSE + ESSENTIAL MAINTENANCE BUNDLE XGRD FROM BE SILVER PROD INITIAL 36MO CORPORATE"/>
        <s v="BACKUP EXEC GOLD WIN 10 INSTANCE ONPREMISE STANDARD LICENSE + ESSENTIAL MAINTENANCE BUNDLE XGRD FROM BE SILVER PROD INITIAL 36MO GOV"/>
        <s v="BACKUP EXEC GOLD WIN 10 INSTANCE ONPREMISE STANDARD SUBSCRIPTION + ESSENTIAL MAINTENANCE LICENSE INITIAL 12MO ACD"/>
        <s v="BACKUP EXEC GOLD WIN 10 INSTANCE ONPREMISE STANDARD SUBSCRIPTION + ESSENTIAL MAINTENANCE LICENSE INITIAL 12MO CORPORATE"/>
        <s v="BACKUP EXEC GOLD WIN 10 INSTANCE ONPREMISE STANDARD SUBSCRIPTION + ESSENTIAL MAINTENANCE LICENSE INITIAL 12MO GOV"/>
        <s v="BACKUP EXEC GOLD WIN 10 INSTANCE ONPREMISE STANDARD SUBSCRIPTION + ESSENTIAL MAINTENANCE LICENSE INITIAL 24MO ACD"/>
        <s v="BACKUP EXEC GOLD WIN 10 INSTANCE ONPREMISE STANDARD SUBSCRIPTION + ESSENTIAL MAINTENANCE LICENSE INITIAL 24MO CORPORATE"/>
        <s v="BACKUP EXEC GOLD WIN 10 INSTANCE ONPREMISE STANDARD SUBSCRIPTION + ESSENTIAL MAINTENANCE LICENSE INITIAL 24MO GOV"/>
        <s v="BACKUP EXEC GOLD WIN 10 INSTANCE ONPREMISE STANDARD SUBSCRIPTION + ESSENTIAL MAINTENANCE LICENSE INITIAL 36MO ACD"/>
        <s v="BACKUP EXEC GOLD WIN 10 INSTANCE ONPREMISE STANDARD SUBSCRIPTION + ESSENTIAL MAINTENANCE LICENSE INITIAL 36MO CORPORATE"/>
        <s v="BACKUP EXEC GOLD WIN 10 INSTANCE ONPREMISE STANDARD SUBSCRIPTION + ESSENTIAL MAINTENANCE LICENSE INITIAL 36MO GOV"/>
        <s v="ESSENTIAL 12 MONTHS RENEWAL FOR BACKUP EXEC GOLD WIN 1 FRONT END TB ONPREMISE STANDARD PERPETUAL LICENSE ACD"/>
        <s v="ESSENTIAL 12 MONTHS RENEWAL FOR BACKUP EXEC GOLD WIN 1 FRONT END TB ONPREMISE STANDARD PERPETUAL LICENSE CORPORATE"/>
        <s v="ESSENTIAL 12 MONTHS RENEWAL FOR BACKUP EXEC GOLD WIN 1 FRONT END TB ONPREMISE STANDARD PERPETUAL LICENSE GOV"/>
        <s v="ESSENTIAL 12 MONTHS RENEWAL FOR BACKUP EXEC GOLD WIN 10 INSTANCE ONPREMISE STANDARD PERPETUAL LICENSE ACD"/>
        <s v="ESSENTIAL 12 MONTHS RENEWAL FOR BACKUP EXEC GOLD WIN 10 INSTANCE ONPREMISE STANDARD PERPETUAL LICENSE CORPORATE"/>
        <s v="ESSENTIAL 12 MONTHS RENEWAL FOR BACKUP EXEC GOLD WIN 10 INSTANCE ONPREMISE STANDARD PERPETUAL LICENSE GOV"/>
        <s v="ESSENTIAL 24 MONTHS RENEWAL FOR BACKUP EXEC GOLD WIN 1 FRONT END TB ONPREMISE STANDARD PERPETUAL LICENSE ACD"/>
        <s v="ESSENTIAL 24 MONTHS RENEWAL FOR BACKUP EXEC GOLD WIN 1 FRONT END TB ONPREMISE STANDARD PERPETUAL LICENSE CORPORATE"/>
        <s v="ESSENTIAL 24 MONTHS RENEWAL FOR BACKUP EXEC GOLD WIN 1 FRONT END TB ONPREMISE STANDARD PERPETUAL LICENSE GOV"/>
        <s v="ESSENTIAL 24 MONTHS RENEWAL FOR BACKUP EXEC GOLD WIN 10 INSTANCE ONPREMISE STANDARD PERPETUAL LICENSE ACD"/>
        <s v="ESSENTIAL 24 MONTHS RENEWAL FOR BACKUP EXEC GOLD WIN 10 INSTANCE ONPREMISE STANDARD PERPETUAL LICENSE CORPORATE"/>
        <s v="ESSENTIAL 24 MONTHS RENEWAL FOR BACKUP EXEC GOLD WIN 10 INSTANCE ONPREMISE STANDARD PERPETUAL LICENSE GOV"/>
        <s v="ESSENTIAL 36 MONTHS RENEWAL FOR BACKUP EXEC GOLD WIN 1 FRONT END TB ONPREMISE STANDARD PERPETUAL LICENSE ACD"/>
        <s v="ESSENTIAL 36 MONTHS RENEWAL FOR BACKUP EXEC GOLD WIN 1 FRONT END TB ONPREMISE STANDARD PERPETUAL LICENSE CORPORATE"/>
        <s v="ESSENTIAL 36 MONTHS RENEWAL FOR BACKUP EXEC GOLD WIN 1 FRONT END TB ONPREMISE STANDARD PERPETUAL LICENSE GOV"/>
        <s v="ESSENTIAL 36 MONTHS RENEWAL FOR BACKUP EXEC GOLD WIN 10 INSTANCE ONPREMISE STANDARD PERPETUAL LICENSE ACD"/>
        <s v="ESSENTIAL 36 MONTHS RENEWAL FOR BACKUP EXEC GOLD WIN 10 INSTANCE ONPREMISE STANDARD PERPETUAL LICENSE CORPORATE"/>
        <s v="ESSENTIAL 36 MONTHS RENEWAL FOR BACKUP EXEC GOLD WIN 10 INSTANCE ONPREMISE STANDARD PERPETUAL LICENSE GOV"/>
        <s v="BACKUP EXEC OPT DEDUPLICATION WIN 1 SERVER ONPREMISE STANDARD LICENSE + ESSENTIAL MAINTENANCE BUNDLE EXPIRED MAINT UPG INITIAL 12MO ACD"/>
        <s v="BACKUP EXEC OPT DEDUPLICATION WIN 1 SERVER ONPREMISE STANDARD LICENSE + ESSENTIAL MAINTENANCE BUNDLE EXPIRED MAINT UPG INITIAL 12MO CORPORATE"/>
        <s v="BACKUP EXEC OPT DEDUPLICATION WIN 1 SERVER ONPREMISE STANDARD LICENSE + ESSENTIAL MAINTENANCE BUNDLE EXPIRED MAINT UPG INITIAL 12MO GOV"/>
        <s v="BACKUP EXEC OPT DEDUPLICATION WIN 1 SERVER ONPREMISE STANDARD LICENSE + ESSENTIAL MAINTENANCE BUNDLE EXPIRED MAINT UPG INITIAL 24MO ACD"/>
        <s v="BACKUP EXEC OPT DEDUPLICATION WIN 1 SERVER ONPREMISE STANDARD LICENSE + ESSENTIAL MAINTENANCE BUNDLE EXPIRED MAINT UPG INITIAL 24MO CORPORATE"/>
        <s v="BACKUP EXEC OPT DEDUPLICATION WIN 1 SERVER ONPREMISE STANDARD LICENSE + ESSENTIAL MAINTENANCE BUNDLE EXPIRED MAINT UPG INITIAL 24MO GOV"/>
        <s v="BACKUP EXEC OPT DEDUPLICATION WIN 1 SERVER ONPREMISE STANDARD LICENSE + ESSENTIAL MAINTENANCE BUNDLE EXPIRED MAINT UPG INITIAL 36MO ACD"/>
        <s v="BACKUP EXEC OPT DEDUPLICATION WIN 1 SERVER ONPREMISE STANDARD LICENSE + ESSENTIAL MAINTENANCE BUNDLE EXPIRED MAINT UPG INITIAL 36MO CORPORATE"/>
        <s v="BACKUP EXEC OPT DEDUPLICATION WIN 1 SERVER ONPREMISE STANDARD LICENSE + ESSENTIAL MAINTENANCE BUNDLE EXPIRED MAINT UPG INITIAL 36MO GOV"/>
        <s v="BACKUP EXEC OPT DEDUPLICATION WIN 1 SERVER ONPREMISE STANDARD LICENSE + ESSENTIAL MAINTENANCE BUNDLE INITIAL 12MO ACD"/>
        <s v="BACKUP EXEC OPT DEDUPLICATION WIN 1 SERVER ONPREMISE STANDARD LICENSE + ESSENTIAL MAINTENANCE BUNDLE INITIAL 12MO CORPORATE"/>
        <s v="BACKUP EXEC OPT DEDUPLICATION WIN 1 SERVER ONPREMISE STANDARD LICENSE + ESSENTIAL MAINTENANCE BUNDLE INITIAL 12MO GOV"/>
        <s v="BACKUP EXEC OPT DEDUPLICATION WIN 1 SERVER ONPREMISE STANDARD LICENSE + ESSENTIAL MAINTENANCE BUNDLE INITIAL 24MO ACD"/>
        <s v="BACKUP EXEC OPT DEDUPLICATION WIN 1 SERVER ONPREMISE STANDARD LICENSE + ESSENTIAL MAINTENANCE BUNDLE INITIAL 24MO CORPORATE"/>
        <s v="BACKUP EXEC OPT DEDUPLICATION WIN 1 SERVER ONPREMISE STANDARD LICENSE + ESSENTIAL MAINTENANCE BUNDLE INITIAL 24MO GOV"/>
        <s v="BACKUP EXEC OPT DEDUPLICATION WIN 1 SERVER ONPREMISE STANDARD LICENSE + ESSENTIAL MAINTENANCE BUNDLE INITIAL 36MO ACD"/>
        <s v="BACKUP EXEC OPT DEDUPLICATION WIN 1 SERVER ONPREMISE STANDARD LICENSE + ESSENTIAL MAINTENANCE BUNDLE INITIAL 36MO CORPORATE"/>
        <s v="BACKUP EXEC OPT DEDUPLICATION WIN 1 SERVER ONPREMISE STANDARD LICENSE + ESSENTIAL MAINTENANCE BUNDLE INITIAL 36MO GOV"/>
        <s v="ESSENTIAL 12 MONTHS RENEWAL FOR BACKUP EXEC OPT DEDUPLICATION WIN 1 SERVER ONPREMISE STANDARD PERPETUAL LICENSE ACD"/>
        <s v="ESSENTIAL 12 MONTHS RENEWAL FOR BACKUP EXEC OPT DEDUPLICATION WIN 1 SERVER ONPREMISE STANDARD PERPETUAL LICENSE CORPORATE"/>
        <s v="ESSENTIAL 12 MONTHS RENEWAL FOR BACKUP EXEC OPT DEDUPLICATION WIN 1 SERVER ONPREMISE STANDARD PERPETUAL LICENSE GOV"/>
        <s v="ESSENTIAL 24 MONTHS RENEWAL FOR BACKUP EXEC OPT DEDUPLICATION WIN 1 SERVER ONPREMISE STANDARD PERPETUAL LICENSE ACD"/>
        <s v="ESSENTIAL 24 MONTHS RENEWAL FOR BACKUP EXEC OPT DEDUPLICATION WIN 1 SERVER ONPREMISE STANDARD PERPETUAL LICENSE CORPORATE"/>
        <s v="ESSENTIAL 24 MONTHS RENEWAL FOR BACKUP EXEC OPT DEDUPLICATION WIN 1 SERVER ONPREMISE STANDARD PERPETUAL LICENSE GOV"/>
        <s v="ESSENTIAL 36 MONTHS RENEWAL FOR BACKUP EXEC OPT DEDUPLICATION WIN 1 SERVER ONPREMISE STANDARD PERPETUAL LICENSE ACD"/>
        <s v="ESSENTIAL 36 MONTHS RENEWAL FOR BACKUP EXEC OPT DEDUPLICATION WIN 1 SERVER ONPREMISE STANDARD PERPETUAL LICENSE CORPORATE"/>
        <s v="ESSENTIAL 36 MONTHS RENEWAL FOR BACKUP EXEC OPT DEDUPLICATION WIN 1 SERVER ONPREMISE STANDARD PERPETUAL LICENSE GOV"/>
        <s v="BACKUP EXEC OPT LIBRARY EXPANSION WIN 1 DEVICE ONPREMISE STANDARD LICENSE + ESSENTIAL MAINTENANCE BUNDLE EXPIRED MAINT UPG INITIAL 12MO ACD"/>
        <s v="BACKUP EXEC OPT LIBRARY EXPANSION WIN 1 DEVICE ONPREMISE STANDARD LICENSE + ESSENTIAL MAINTENANCE BUNDLE EXPIRED MAINT UPG INITIAL 12MO CORPORATE"/>
        <s v="BACKUP EXEC OPT LIBRARY EXPANSION WIN 1 DEVICE ONPREMISE STANDARD LICENSE + ESSENTIAL MAINTENANCE BUNDLE EXPIRED MAINT UPG INITIAL 12MO GOV"/>
        <s v="BACKUP EXEC OPT LIBRARY EXPANSION WIN 1 DEVICE ONPREMISE STANDARD LICENSE + ESSENTIAL MAINTENANCE BUNDLE EXPIRED MAINT UPG INITIAL 24MO ACD"/>
        <s v="BACKUP EXEC OPT LIBRARY EXPANSION WIN 1 DEVICE ONPREMISE STANDARD LICENSE + ESSENTIAL MAINTENANCE BUNDLE EXPIRED MAINT UPG INITIAL 24MO CORPORATE"/>
        <s v="BACKUP EXEC OPT LIBRARY EXPANSION WIN 1 DEVICE ONPREMISE STANDARD LICENSE + ESSENTIAL MAINTENANCE BUNDLE EXPIRED MAINT UPG INITIAL 24MO GOV"/>
        <s v="BACKUP EXEC OPT LIBRARY EXPANSION WIN 1 DEVICE ONPREMISE STANDARD LICENSE + ESSENTIAL MAINTENANCE BUNDLE EXPIRED MAINT UPG INITIAL 36MO ACD"/>
        <s v="BACKUP EXEC OPT LIBRARY EXPANSION WIN 1 DEVICE ONPREMISE STANDARD LICENSE + ESSENTIAL MAINTENANCE BUNDLE EXPIRED MAINT UPG INITIAL 36MO CORPORATE"/>
        <s v="BACKUP EXEC OPT LIBRARY EXPANSION WIN 1 DEVICE ONPREMISE STANDARD LICENSE + ESSENTIAL MAINTENANCE BUNDLE EXPIRED MAINT UPG INITIAL 36MO GOV"/>
        <s v="BACKUP EXEC OPT LIBRARY EXPANSION WIN 1 DEVICE ONPREMISE STANDARD LICENSE + ESSENTIAL MAINTENANCE BUNDLE INITIAL 12MO ACD"/>
        <s v="BACKUP EXEC OPT LIBRARY EXPANSION WIN 1 DEVICE ONPREMISE STANDARD LICENSE + ESSENTIAL MAINTENANCE BUNDLE INITIAL 12MO CORPORATE"/>
        <s v="BACKUP EXEC OPT LIBRARY EXPANSION WIN 1 DEVICE ONPREMISE STANDARD LICENSE + ESSENTIAL MAINTENANCE BUNDLE INITIAL 12MO GOV"/>
        <s v="BACKUP EXEC OPT LIBRARY EXPANSION WIN 1 DEVICE ONPREMISE STANDARD LICENSE + ESSENTIAL MAINTENANCE BUNDLE INITIAL 24MO ACD"/>
        <s v="BACKUP EXEC OPT LIBRARY EXPANSION WIN 1 DEVICE ONPREMISE STANDARD LICENSE + ESSENTIAL MAINTENANCE BUNDLE INITIAL 24MO CORPORATE"/>
        <s v="BACKUP EXEC OPT LIBRARY EXPANSION WIN 1 DEVICE ONPREMISE STANDARD LICENSE + ESSENTIAL MAINTENANCE BUNDLE INITIAL 24MO GOV"/>
        <s v="BACKUP EXEC OPT LIBRARY EXPANSION WIN 1 DEVICE ONPREMISE STANDARD LICENSE + ESSENTIAL MAINTENANCE BUNDLE INITIAL 36MO ACD"/>
        <s v="BACKUP EXEC OPT LIBRARY EXPANSION WIN 1 DEVICE ONPREMISE STANDARD LICENSE + ESSENTIAL MAINTENANCE BUNDLE INITIAL 36MO CORPORATE"/>
        <s v="BACKUP EXEC OPT LIBRARY EXPANSION WIN 1 DEVICE ONPREMISE STANDARD LICENSE + ESSENTIAL MAINTENANCE BUNDLE INITIAL 36MO GOV"/>
        <s v="ESSENTIAL 12 MONTHS RENEWAL FOR BACKUP EXEC OPT LIBRARY EXPANSION WIN 1 DEVICE ONPREMISE STANDARD PERPETUAL LICENSE ACD"/>
        <s v="ESSENTIAL 12 MONTHS RENEWAL FOR BACKUP EXEC OPT LIBRARY EXPANSION WIN 1 DEVICE ONPREMISE STANDARD PERPETUAL LICENSE CORPORATE"/>
        <s v="ESSENTIAL 12 MONTHS RENEWAL FOR BACKUP EXEC OPT LIBRARY EXPANSION WIN 1 DEVICE ONPREMISE STANDARD PERPETUAL LICENSE GOV"/>
        <s v="ESSENTIAL 24 MONTHS RENEWAL FOR BACKUP EXEC OPT LIBRARY EXPANSION WIN 1 DEVICE ONPREMISE STANDARD PERPETUAL LICENSE ACD"/>
        <s v="ESSENTIAL 24 MONTHS RENEWAL FOR BACKUP EXEC OPT LIBRARY EXPANSION WIN 1 DEVICE ONPREMISE STANDARD PERPETUAL LICENSE CORPORATE"/>
        <s v="ESSENTIAL 24 MONTHS RENEWAL FOR BACKUP EXEC OPT LIBRARY EXPANSION WIN 1 DEVICE ONPREMISE STANDARD PERPETUAL LICENSE GOV"/>
        <s v="ESSENTIAL 36 MONTHS RENEWAL FOR BACKUP EXEC OPT LIBRARY EXPANSION WIN 1 DEVICE ONPREMISE STANDARD PERPETUAL LICENSE ACD"/>
        <s v="ESSENTIAL 36 MONTHS RENEWAL FOR BACKUP EXEC OPT LIBRARY EXPANSION WIN 1 DEVICE ONPREMISE STANDARD PERPETUAL LICENSE CORPORATE"/>
        <s v="ESSENTIAL 36 MONTHS RENEWAL FOR BACKUP EXEC OPT LIBRARY EXPANSION WIN 1 DEVICE ONPREMISE STANDARD PERPETUAL LICENSE GOV"/>
        <s v="BACKUP EXEC OPT NDMP WIN 1 SERVER ONPREMISE STANDARD LICENSE + ESSENTIAL MAINTENANCE BUNDLE EXPIRED MAINT UPG INITIAL 12MO ACD"/>
        <s v="BACKUP EXEC OPT NDMP WIN 1 SERVER ONPREMISE STANDARD LICENSE + ESSENTIAL MAINTENANCE BUNDLE EXPIRED MAINT UPG INITIAL 12MO CORPORATE"/>
        <s v="BACKUP EXEC OPT NDMP WIN 1 SERVER ONPREMISE STANDARD LICENSE + ESSENTIAL MAINTENANCE BUNDLE EXPIRED MAINT UPG INITIAL 12MO GOV"/>
        <s v="BACKUP EXEC OPT NDMP WIN 1 SERVER ONPREMISE STANDARD LICENSE + ESSENTIAL MAINTENANCE BUNDLE EXPIRED MAINT UPG INITIAL 24MO ACD"/>
        <s v="BACKUP EXEC OPT NDMP WIN 1 SERVER ONPREMISE STANDARD LICENSE + ESSENTIAL MAINTENANCE BUNDLE EXPIRED MAINT UPG INITIAL 24MO CORPORATE"/>
        <s v="BACKUP EXEC OPT NDMP WIN 1 SERVER ONPREMISE STANDARD LICENSE + ESSENTIAL MAINTENANCE BUNDLE EXPIRED MAINT UPG INITIAL 24MO GOV"/>
        <s v="BACKUP EXEC OPT NDMP WIN 1 SERVER ONPREMISE STANDARD LICENSE + ESSENTIAL MAINTENANCE BUNDLE EXPIRED MAINT UPG INITIAL 36MO ACD"/>
        <s v="BACKUP EXEC OPT NDMP WIN 1 SERVER ONPREMISE STANDARD LICENSE + ESSENTIAL MAINTENANCE BUNDLE EXPIRED MAINT UPG INITIAL 36MO CORPORATE"/>
        <s v="BACKUP EXEC OPT NDMP WIN 1 SERVER ONPREMISE STANDARD LICENSE + ESSENTIAL MAINTENANCE BUNDLE EXPIRED MAINT UPG INITIAL 36MO GOV"/>
        <s v="BACKUP EXEC OPT NDMP WIN 1 SERVER ONPREMISE STANDARD LICENSE + ESSENTIAL MAINTENANCE BUNDLE INITIAL 12MO ACD"/>
        <s v="BACKUP EXEC OPT NDMP WIN 1 SERVER ONPREMISE STANDARD LICENSE + ESSENTIAL MAINTENANCE BUNDLE INITIAL 12MO CORPORATE"/>
        <s v="BACKUP EXEC OPT NDMP WIN 1 SERVER ONPREMISE STANDARD LICENSE + ESSENTIAL MAINTENANCE BUNDLE INITIAL 12MO GOV"/>
        <s v="BACKUP EXEC OPT NDMP WIN 1 SERVER ONPREMISE STANDARD LICENSE + ESSENTIAL MAINTENANCE BUNDLE INITIAL 24MO ACD"/>
        <s v="BACKUP EXEC OPT NDMP WIN 1 SERVER ONPREMISE STANDARD LICENSE + ESSENTIAL MAINTENANCE BUNDLE INITIAL 24MO CORPORATE"/>
        <s v="BACKUP EXEC OPT NDMP WIN 1 SERVER ONPREMISE STANDARD LICENSE + ESSENTIAL MAINTENANCE BUNDLE INITIAL 24MO GOV"/>
        <s v="BACKUP EXEC OPT NDMP WIN 1 SERVER ONPREMISE STANDARD LICENSE + ESSENTIAL MAINTENANCE BUNDLE INITIAL 36MO ACD"/>
        <s v="BACKUP EXEC OPT NDMP WIN 1 SERVER ONPREMISE STANDARD LICENSE + ESSENTIAL MAINTENANCE BUNDLE INITIAL 36MO CORPORATE"/>
        <s v="BACKUP EXEC OPT NDMP WIN 1 SERVER ONPREMISE STANDARD LICENSE + ESSENTIAL MAINTENANCE BUNDLE INITIAL 36MO GOV"/>
        <s v="ESSENTIAL 12 MONTHS RENEWAL FOR BACKUP EXEC OPT NDMP WIN 1 SERVER ONPREMISE STANDARD PERPETUAL LICENSE ACD"/>
        <s v="ESSENTIAL 12 MONTHS RENEWAL FOR BACKUP EXEC OPT NDMP WIN 1 SERVER ONPREMISE STANDARD PERPETUAL LICENSE CORPORATE"/>
        <s v="ESSENTIAL 12 MONTHS RENEWAL FOR BACKUP EXEC OPT NDMP WIN 1 SERVER ONPREMISE STANDARD PERPETUAL LICENSE GOV"/>
        <s v="ESSENTIAL 24 MONTHS RENEWAL FOR BACKUP EXEC OPT NDMP WIN 1 SERVER ONPREMISE STANDARD PERPETUAL LICENSE ACD"/>
        <s v="ESSENTIAL 24 MONTHS RENEWAL FOR BACKUP EXEC OPT NDMP WIN 1 SERVER ONPREMISE STANDARD PERPETUAL LICENSE CORPORATE"/>
        <s v="ESSENTIAL 24 MONTHS RENEWAL FOR BACKUP EXEC OPT NDMP WIN 1 SERVER ONPREMISE STANDARD PERPETUAL LICENSE GOV"/>
        <s v="ESSENTIAL 36 MONTHS RENEWAL FOR BACKUP EXEC OPT NDMP WIN 1 SERVER ONPREMISE STANDARD PERPETUAL LICENSE ACD"/>
        <s v="ESSENTIAL 36 MONTHS RENEWAL FOR BACKUP EXEC OPT NDMP WIN 1 SERVER ONPREMISE STANDARD PERPETUAL LICENSE CORPORATE"/>
        <s v="ESSENTIAL 36 MONTHS RENEWAL FOR BACKUP EXEC OPT NDMP WIN 1 SERVER ONPREMISE STANDARD PERPETUAL LICENSE GOV"/>
        <s v="BACKUP EXEC OPT VTL UNLIMITED DRIVE WIN 1 DEVICE ONPREMISE STANDARD LICENSE + ESSENTIAL MAINTENANCE BUNDLE EXPIRED MAINT UPG INITIAL 12MO ACD"/>
        <s v="BACKUP EXEC OPT VTL UNLIMITED DRIVE WIN 1 DEVICE ONPREMISE STANDARD LICENSE + ESSENTIAL MAINTENANCE BUNDLE EXPIRED MAINT UPG INITIAL 12MO CORPORATE"/>
        <s v="BACKUP EXEC OPT VTL UNLIMITED DRIVE WIN 1 DEVICE ONPREMISE STANDARD LICENSE + ESSENTIAL MAINTENANCE BUNDLE EXPIRED MAINT UPG INITIAL 12MO GOV"/>
        <s v="BACKUP EXEC OPT VTL UNLIMITED DRIVE WIN 1 DEVICE ONPREMISE STANDARD LICENSE + ESSENTIAL MAINTENANCE BUNDLE EXPIRED MAINT UPG INITIAL 24MO ACD"/>
        <s v="BACKUP EXEC OPT VTL UNLIMITED DRIVE WIN 1 DEVICE ONPREMISE STANDARD LICENSE + ESSENTIAL MAINTENANCE BUNDLE EXPIRED MAINT UPG INITIAL 24MO CORPORATE"/>
        <s v="BACKUP EXEC OPT VTL UNLIMITED DRIVE WIN 1 DEVICE ONPREMISE STANDARD LICENSE + ESSENTIAL MAINTENANCE BUNDLE EXPIRED MAINT UPG INITIAL 24MO GOV"/>
        <s v="BACKUP EXEC OPT VTL UNLIMITED DRIVE WIN 1 DEVICE ONPREMISE STANDARD LICENSE + ESSENTIAL MAINTENANCE BUNDLE EXPIRED MAINT UPG INITIAL 36MO ACD"/>
        <s v="BACKUP EXEC OPT VTL UNLIMITED DRIVE WIN 1 DEVICE ONPREMISE STANDARD LICENSE + ESSENTIAL MAINTENANCE BUNDLE EXPIRED MAINT UPG INITIAL 36MO CORPORATE"/>
        <s v="BACKUP EXEC OPT VTL UNLIMITED DRIVE WIN 1 DEVICE ONPREMISE STANDARD LICENSE + ESSENTIAL MAINTENANCE BUNDLE EXPIRED MAINT UPG INITIAL 36MO GOV"/>
        <s v="BACKUP EXEC OPT VTL UNLIMITED DRIVE WIN 1 DEVICE ONPREMISE STANDARD LICENSE + ESSENTIAL MAINTENANCE BUNDLE INITIAL 12MO ACD"/>
        <s v="BACKUP EXEC OPT VTL UNLIMITED DRIVE WIN 1 DEVICE ONPREMISE STANDARD LICENSE + ESSENTIAL MAINTENANCE BUNDLE INITIAL 12MO CORPORATE"/>
        <s v="BACKUP EXEC OPT VTL UNLIMITED DRIVE WIN 1 DEVICE ONPREMISE STANDARD LICENSE + ESSENTIAL MAINTENANCE BUNDLE INITIAL 12MO GOV"/>
        <s v="BACKUP EXEC OPT VTL UNLIMITED DRIVE WIN 1 DEVICE ONPREMISE STANDARD LICENSE + ESSENTIAL MAINTENANCE BUNDLE INITIAL 24MO ACD"/>
        <s v="BACKUP EXEC OPT VTL UNLIMITED DRIVE WIN 1 DEVICE ONPREMISE STANDARD LICENSE + ESSENTIAL MAINTENANCE BUNDLE INITIAL 24MO CORPORATE"/>
        <s v="BACKUP EXEC OPT VTL UNLIMITED DRIVE WIN 1 DEVICE ONPREMISE STANDARD LICENSE + ESSENTIAL MAINTENANCE BUNDLE INITIAL 24MO GOV"/>
        <s v="BACKUP EXEC OPT VTL UNLIMITED DRIVE WIN 1 DEVICE ONPREMISE STANDARD LICENSE + ESSENTIAL MAINTENANCE BUNDLE INITIAL 36MO ACD"/>
        <s v="BACKUP EXEC OPT VTL UNLIMITED DRIVE WIN 1 DEVICE ONPREMISE STANDARD LICENSE + ESSENTIAL MAINTENANCE BUNDLE INITIAL 36MO CORPORATE"/>
        <s v="BACKUP EXEC OPT VTL UNLIMITED DRIVE WIN 1 DEVICE ONPREMISE STANDARD LICENSE + ESSENTIAL MAINTENANCE BUNDLE INITIAL 36MO GOV"/>
        <s v="ESSENTIAL 12 MONTHS RENEWAL FOR BACKUP EXEC OPT VTL UNLIMITED DRIVE WIN 1 DEVICE ONPREMISE STANDARD PERPETUAL LICENSE ACD"/>
        <s v="ESSENTIAL 12 MONTHS RENEWAL FOR BACKUP EXEC OPT VTL UNLIMITED DRIVE WIN 1 DEVICE ONPREMISE STANDARD PERPETUAL LICENSE CORPORATE"/>
        <s v="ESSENTIAL 12 MONTHS RENEWAL FOR BACKUP EXEC OPT VTL UNLIMITED DRIVE WIN 1 DEVICE ONPREMISE STANDARD PERPETUAL LICENSE GOV"/>
        <s v="ESSENTIAL 24 MONTHS RENEWAL FOR BACKUP EXEC OPT VTL UNLIMITED DRIVE WIN 1 DEVICE ONPREMISE STANDARD PERPETUAL LICENSE ACD"/>
        <s v="ESSENTIAL 24 MONTHS RENEWAL FOR BACKUP EXEC OPT VTL UNLIMITED DRIVE WIN 1 DEVICE ONPREMISE STANDARD PERPETUAL LICENSE CORPORATE"/>
        <s v="ESSENTIAL 24 MONTHS RENEWAL FOR BACKUP EXEC OPT VTL UNLIMITED DRIVE WIN 1 DEVICE ONPREMISE STANDARD PERPETUAL LICENSE GOV"/>
        <s v="ESSENTIAL 36 MONTHS RENEWAL FOR BACKUP EXEC OPT VTL UNLIMITED DRIVE WIN 1 DEVICE ONPREMISE STANDARD PERPETUAL LICENSE ACD"/>
        <s v="ESSENTIAL 36 MONTHS RENEWAL FOR BACKUP EXEC OPT VTL UNLIMITED DRIVE WIN 1 DEVICE ONPREMISE STANDARD PERPETUAL LICENSE CORPORATE"/>
        <s v="ESSENTIAL 36 MONTHS RENEWAL FOR BACKUP EXEC OPT VTL UNLIMITED DRIVE WIN 1 DEVICE ONPREMISE STANDARD PERPETUAL LICENSE GOV"/>
        <s v="BACKUP EXEC SERVER ED WIN 1 SERVER ONPREMISE STANDARD LICENSE + ESSENTIAL MAINTENANCE BUNDLE EXPIRED MAINT UPG INITIAL 12MO ACD"/>
        <s v="BACKUP EXEC SERVER ED WIN 1 SERVER ONPREMISE STANDARD LICENSE + ESSENTIAL MAINTENANCE BUNDLE EXPIRED MAINT UPG INITIAL 12MO CORPORATE"/>
        <s v="BACKUP EXEC SERVER ED WIN 1 SERVER ONPREMISE STANDARD LICENSE + ESSENTIAL MAINTENANCE BUNDLE EXPIRED MAINT UPG INITIAL 12MO GOV"/>
        <s v="BACKUP EXEC SERVER ED WIN 1 SERVER ONPREMISE STANDARD LICENSE + ESSENTIAL MAINTENANCE BUNDLE EXPIRED MAINT UPG INITIAL 24MO ACD"/>
        <s v="BACKUP EXEC SERVER ED WIN 1 SERVER ONPREMISE STANDARD LICENSE + ESSENTIAL MAINTENANCE BUNDLE EXPIRED MAINT UPG INITIAL 24MO CORPORATE"/>
        <s v="BACKUP EXEC SERVER ED WIN 1 SERVER ONPREMISE STANDARD LICENSE + ESSENTIAL MAINTENANCE BUNDLE EXPIRED MAINT UPG INITIAL 24MO GOV"/>
        <s v="BACKUP EXEC SERVER ED WIN 1 SERVER ONPREMISE STANDARD LICENSE + ESSENTIAL MAINTENANCE BUNDLE EXPIRED MAINT UPG INITIAL 36MO ACD"/>
        <s v="BACKUP EXEC SERVER ED WIN 1 SERVER ONPREMISE STANDARD LICENSE + ESSENTIAL MAINTENANCE BUNDLE EXPIRED MAINT UPG INITIAL 36MO CORPORATE"/>
        <s v="BACKUP EXEC SERVER ED WIN 1 SERVER ONPREMISE STANDARD LICENSE + ESSENTIAL MAINTENANCE BUNDLE EXPIRED MAINT UPG INITIAL 36MO GOV"/>
        <s v="BACKUP EXEC SERVER ED WIN 1 SERVER ONPREMISE STANDARD LICENSE + ESSENTIAL MAINTENANCE BUNDLE INITIAL 12MO ACD"/>
        <s v="BACKUP EXEC SERVER ED WIN 1 SERVER ONPREMISE STANDARD LICENSE + ESSENTIAL MAINTENANCE BUNDLE INITIAL 12MO CORPORATE"/>
        <s v="BACKUP EXEC SERVER ED WIN 1 SERVER ONPREMISE STANDARD LICENSE + ESSENTIAL MAINTENANCE BUNDLE INITIAL 12MO GOV"/>
        <s v="BACKUP EXEC SERVER ED WIN 1 SERVER ONPREMISE STANDARD LICENSE + ESSENTIAL MAINTENANCE BUNDLE INITIAL 24MO ACD"/>
        <s v="BACKUP EXEC SERVER ED WIN 1 SERVER ONPREMISE STANDARD LICENSE + ESSENTIAL MAINTENANCE BUNDLE INITIAL 24MO CORPORATE"/>
        <s v="BACKUP EXEC SERVER ED WIN 1 SERVER ONPREMISE STANDARD LICENSE + ESSENTIAL MAINTENANCE BUNDLE INITIAL 24MO GOV"/>
        <s v="BACKUP EXEC SERVER ED WIN 1 SERVER ONPREMISE STANDARD LICENSE + ESSENTIAL MAINTENANCE BUNDLE INITIAL 36MO ACD"/>
        <s v="BACKUP EXEC SERVER ED WIN 1 SERVER ONPREMISE STANDARD LICENSE + ESSENTIAL MAINTENANCE BUNDLE INITIAL 36MO CORPORATE"/>
        <s v="BACKUP EXEC SERVER ED WIN 1 SERVER ONPREMISE STANDARD LICENSE + ESSENTIAL MAINTENANCE BUNDLE INITIAL 36MO GOV"/>
        <s v="ESSENTIAL 12 MONTHS RENEWAL FOR BACKUP EXEC SERVER ED WIN 1 SERVER ONPREMISE STANDARD PERPETUAL LICENSE ACD"/>
        <s v="ESSENTIAL 12 MONTHS RENEWAL FOR BACKUP EXEC SERVER ED WIN 1 SERVER ONPREMISE STANDARD PERPETUAL LICENSE CORPORATE"/>
        <s v="ESSENTIAL 12 MONTHS RENEWAL FOR BACKUP EXEC SERVER ED WIN 1 SERVER ONPREMISE STANDARD PERPETUAL LICENSE GOV"/>
        <s v="ESSENTIAL 24 MONTHS RENEWAL FOR BACKUP EXEC SERVER ED WIN 1 SERVER ONPREMISE STANDARD PERPETUAL LICENSE ACD"/>
        <s v="ESSENTIAL 24 MONTHS RENEWAL FOR BACKUP EXEC SERVER ED WIN 1 SERVER ONPREMISE STANDARD PERPETUAL LICENSE CORPORATE"/>
        <s v="ESSENTIAL 24 MONTHS RENEWAL FOR BACKUP EXEC SERVER ED WIN 1 SERVER ONPREMISE STANDARD PERPETUAL LICENSE GOV"/>
        <s v="ESSENTIAL 36 MONTHS RENEWAL FOR BACKUP EXEC SERVER ED WIN 1 SERVER ONPREMISE STANDARD PERPETUAL LICENSE ACD"/>
        <s v="ESSENTIAL 36 MONTHS RENEWAL FOR BACKUP EXEC SERVER ED WIN 1 SERVER ONPREMISE STANDARD PERPETUAL LICENSE CORPORATE"/>
        <s v="ESSENTIAL 36 MONTHS RENEWAL FOR BACKUP EXEC SERVER ED WIN 1 SERVER ONPREMISE STANDARD PERPETUAL LICENSE GOV"/>
        <s v="BACKUP EXEC SILVER WIN 1 FRONT END TB ONPREMISE STANDARD LICENSE + ESSENTIAL MAINTENANCE BUNDLE COMP UPG INITIAL 12MO ACD"/>
        <s v="BACKUP EXEC SILVER WIN 1 FRONT END TB ONPREMISE STANDARD LICENSE + ESSENTIAL MAINTENANCE BUNDLE COMP UPG INITIAL 12MO CORPORATE"/>
        <s v="BACKUP EXEC SILVER WIN 1 FRONT END TB ONPREMISE STANDARD LICENSE + ESSENTIAL MAINTENANCE BUNDLE COMP UPG INITIAL 12MO GOV"/>
        <s v="BACKUP EXEC SILVER WIN 1 FRONT END TB ONPREMISE STANDARD LICENSE + ESSENTIAL MAINTENANCE BUNDLE COMP UPG INITIAL 24MO ACD"/>
        <s v="BACKUP EXEC SILVER WIN 1 FRONT END TB ONPREMISE STANDARD LICENSE + ESSENTIAL MAINTENANCE BUNDLE COMP UPG INITIAL 24MO CORPORATE"/>
        <s v="BACKUP EXEC SILVER WIN 1 FRONT END TB ONPREMISE STANDARD LICENSE + ESSENTIAL MAINTENANCE BUNDLE COMP UPG INITIAL 24MO GOV"/>
        <s v="BACKUP EXEC SILVER WIN 1 FRONT END TB ONPREMISE STANDARD LICENSE + ESSENTIAL MAINTENANCE BUNDLE COMP UPG INITIAL 36MO ACD"/>
        <s v="BACKUP EXEC SILVER WIN 1 FRONT END TB ONPREMISE STANDARD LICENSE + ESSENTIAL MAINTENANCE BUNDLE COMP UPG INITIAL 36MO CORPORATE"/>
        <s v="BACKUP EXEC SILVER WIN 1 FRONT END TB ONPREMISE STANDARD LICENSE + ESSENTIAL MAINTENANCE BUNDLE COMP UPG INITIAL 36MO GOV"/>
        <s v="BACKUP EXEC SILVER WIN 1 FRONT END TB ONPREMISE STANDARD LICENSE + ESSENTIAL MAINTENANCE BUNDLE EXPIRED MAINT UPG INITIAL 12MO ACD"/>
        <s v="BACKUP EXEC SILVER WIN 1 FRONT END TB ONPREMISE STANDARD LICENSE + ESSENTIAL MAINTENANCE BUNDLE EXPIRED MAINT UPG INITIAL 12MO CORPORATE"/>
        <s v="BACKUP EXEC SILVER WIN 1 FRONT END TB ONPREMISE STANDARD LICENSE + ESSENTIAL MAINTENANCE BUNDLE EXPIRED MAINT UPG INITIAL 12MO GOV"/>
        <s v="BACKUP EXEC SILVER WIN 1 FRONT END TB ONPREMISE STANDARD LICENSE + ESSENTIAL MAINTENANCE BUNDLE EXPIRED MAINT UPG INITIAL 24MO ACD"/>
        <s v="BACKUP EXEC SILVER WIN 1 FRONT END TB ONPREMISE STANDARD LICENSE + ESSENTIAL MAINTENANCE BUNDLE EXPIRED MAINT UPG INITIAL 24MO CORPORATE"/>
        <s v="BACKUP EXEC SILVER WIN 1 FRONT END TB ONPREMISE STANDARD LICENSE + ESSENTIAL MAINTENANCE BUNDLE EXPIRED MAINT UPG INITIAL 24MO GOV"/>
        <s v="BACKUP EXEC SILVER WIN 1 FRONT END TB ONPREMISE STANDARD LICENSE + ESSENTIAL MAINTENANCE BUNDLE EXPIRED MAINT UPG INITIAL 36MO ACD"/>
        <s v="BACKUP EXEC SILVER WIN 1 FRONT END TB ONPREMISE STANDARD LICENSE + ESSENTIAL MAINTENANCE BUNDLE EXPIRED MAINT UPG INITIAL 36MO CORPORATE"/>
        <s v="BACKUP EXEC SILVER WIN 1 FRONT END TB ONPREMISE STANDARD LICENSE + ESSENTIAL MAINTENANCE BUNDLE EXPIRED MAINT UPG INITIAL 36MO GOV"/>
        <s v="BACKUP EXEC SILVER WIN 1 FRONT END TB ONPREMISE STANDARD LICENSE + ESSENTIAL MAINTENANCE BUNDLE INITIAL 12MO ACD"/>
        <s v="BACKUP EXEC SILVER WIN 1 FRONT END TB ONPREMISE STANDARD LICENSE + ESSENTIAL MAINTENANCE BUNDLE INITIAL 12MO CORPORATE"/>
        <s v="BACKUP EXEC SILVER WIN 1 FRONT END TB ONPREMISE STANDARD LICENSE + ESSENTIAL MAINTENANCE BUNDLE INITIAL 12MO GOV"/>
        <s v="BACKUP EXEC SILVER WIN 1 FRONT END TB ONPREMISE STANDARD LICENSE + ESSENTIAL MAINTENANCE BUNDLE INITIAL 24MO ACD"/>
        <s v="BACKUP EXEC SILVER WIN 1 FRONT END TB ONPREMISE STANDARD LICENSE + ESSENTIAL MAINTENANCE BUNDLE INITIAL 24MO CORPORATE"/>
        <s v="BACKUP EXEC SILVER WIN 1 FRONT END TB ONPREMISE STANDARD LICENSE + ESSENTIAL MAINTENANCE BUNDLE INITIAL 24MO GOV"/>
        <s v="BACKUP EXEC SILVER WIN 1 FRONT END TB ONPREMISE STANDARD LICENSE + ESSENTIAL MAINTENANCE BUNDLE INITIAL 36MO ACD"/>
        <s v="BACKUP EXEC SILVER WIN 1 FRONT END TB ONPREMISE STANDARD LICENSE + ESSENTIAL MAINTENANCE BUNDLE INITIAL 36MO CORPORATE"/>
        <s v="BACKUP EXEC SILVER WIN 1 FRONT END TB ONPREMISE STANDARD LICENSE + ESSENTIAL MAINTENANCE BUNDLE INITIAL 36MO GOV"/>
        <s v="BACKUP EXEC SILVER WIN 1 FRONT END TB ONPREMISE STANDARD LICENSE + ESSENTIAL MAINTENANCE BUNDLE XG FROM BE BRONZE PROD INITIAL 12MO ACD"/>
        <s v="BACKUP EXEC SILVER WIN 1 FRONT END TB ONPREMISE STANDARD LICENSE + ESSENTIAL MAINTENANCE BUNDLE XG FROM BE BRONZE PROD INITIAL 12MO CORPORATE"/>
        <s v="BACKUP EXEC SILVER WIN 1 FRONT END TB ONPREMISE STANDARD LICENSE + ESSENTIAL MAINTENANCE BUNDLE XG FROM BE BRONZE PROD INITIAL 12MO GOV"/>
        <s v="BACKUP EXEC SILVER WIN 1 FRONT END TB ONPREMISE STANDARD LICENSE + ESSENTIAL MAINTENANCE BUNDLE XG FROM BE BRONZE PROD INITIAL 24MO ACD"/>
        <s v="BACKUP EXEC SILVER WIN 1 FRONT END TB ONPREMISE STANDARD LICENSE + ESSENTIAL MAINTENANCE BUNDLE XG FROM BE BRONZE PROD INITIAL 24MO CORPORATE"/>
        <s v="BACKUP EXEC SILVER WIN 1 FRONT END TB ONPREMISE STANDARD LICENSE + ESSENTIAL MAINTENANCE BUNDLE XG FROM BE BRONZE PROD INITIAL 24MO GOV"/>
        <s v="BACKUP EXEC SILVER WIN 1 FRONT END TB ONPREMISE STANDARD LICENSE + ESSENTIAL MAINTENANCE BUNDLE XG FROM BE BRONZE PROD INITIAL 36MO ACD"/>
        <s v="BACKUP EXEC SILVER WIN 1 FRONT END TB ONPREMISE STANDARD LICENSE + ESSENTIAL MAINTENANCE BUNDLE XG FROM BE BRONZE PROD INITIAL 36MO CORPORATE"/>
        <s v="BACKUP EXEC SILVER WIN 1 FRONT END TB ONPREMISE STANDARD LICENSE + ESSENTIAL MAINTENANCE BUNDLE XG FROM BE BRONZE PROD INITIAL 36MO GOV"/>
        <s v="BACKUP EXEC SILVER WIN 1 FRONT END TB ONPREMISE STANDARD LICENSE + ESSENTIAL MAINTENANCE BUNDLE XG FROM BE ELIG PROD BSG INITIAL 12MO ACD"/>
        <s v="BACKUP EXEC SILVER WIN 1 FRONT END TB ONPREMISE STANDARD LICENSE + ESSENTIAL MAINTENANCE BUNDLE XG FROM BE ELIG PROD BSG INITIAL 12MO CORPORATE"/>
        <s v="BACKUP EXEC SILVER WIN 1 FRONT END TB ONPREMISE STANDARD LICENSE + ESSENTIAL MAINTENANCE BUNDLE XG FROM BE ELIG PROD BSG INITIAL 12MO GOV"/>
        <s v="BACKUP EXEC SILVER WIN 1 FRONT END TB ONPREMISE STANDARD LICENSE + ESSENTIAL MAINTENANCE BUNDLE XG FROM BE ELIG PROD BSG INITIAL 24MO ACD"/>
        <s v="BACKUP EXEC SILVER WIN 1 FRONT END TB ONPREMISE STANDARD LICENSE + ESSENTIAL MAINTENANCE BUNDLE XG FROM BE ELIG PROD BSG INITIAL 24MO CORPORATE"/>
        <s v="BACKUP EXEC SILVER WIN 1 FRONT END TB ONPREMISE STANDARD LICENSE + ESSENTIAL MAINTENANCE BUNDLE XG FROM BE ELIG PROD BSG INITIAL 24MO GOV"/>
        <s v="BACKUP EXEC SILVER WIN 1 FRONT END TB ONPREMISE STANDARD LICENSE + ESSENTIAL MAINTENANCE BUNDLE XG FROM BE ELIG PROD BSG INITIAL 36MO ACD"/>
        <s v="BACKUP EXEC SILVER WIN 1 FRONT END TB ONPREMISE STANDARD LICENSE + ESSENTIAL MAINTENANCE BUNDLE XG FROM BE ELIG PROD BSG INITIAL 36MO CORPORATE"/>
        <s v="BACKUP EXEC SILVER WIN 1 FRONT END TB ONPREMISE STANDARD LICENSE + ESSENTIAL MAINTENANCE BUNDLE XG FROM BE ELIG PROD BSG INITIAL 36MO GOV"/>
        <s v="BACKUP EXEC SILVER WIN 1 FRONT END TB ONPREMISE STANDARD SUBSCRIPTION + ESSENTIAL MAINTENANCE LICENSE INITIAL 12MO ACD"/>
        <s v="BACKUP EXEC SILVER WIN 1 FRONT END TB ONPREMISE STANDARD SUBSCRIPTION + ESSENTIAL MAINTENANCE LICENSE INITIAL 12MO CORPORATE"/>
        <s v="BACKUP EXEC SILVER WIN 1 FRONT END TB ONPREMISE STANDARD SUBSCRIPTION + ESSENTIAL MAINTENANCE LICENSE INITIAL 12MO GOV"/>
        <s v="BACKUP EXEC SILVER WIN 1 FRONT END TB ONPREMISE STANDARD SUBSCRIPTION + ESSENTIAL MAINTENANCE LICENSE INITIAL 24MO ACD"/>
        <s v="BACKUP EXEC SILVER WIN 1 FRONT END TB ONPREMISE STANDARD SUBSCRIPTION + ESSENTIAL MAINTENANCE LICENSE INITIAL 24MO CORPORATE"/>
        <s v="BACKUP EXEC SILVER WIN 1 FRONT END TB ONPREMISE STANDARD SUBSCRIPTION + ESSENTIAL MAINTENANCE LICENSE INITIAL 24MO GOV"/>
        <s v="BACKUP EXEC SILVER WIN 1 FRONT END TB ONPREMISE STANDARD SUBSCRIPTION + ESSENTIAL MAINTENANCE LICENSE INITIAL 36MO ACD"/>
        <s v="BACKUP EXEC SILVER WIN 1 FRONT END TB ONPREMISE STANDARD SUBSCRIPTION + ESSENTIAL MAINTENANCE LICENSE INITIAL 36MO CORPORATE"/>
        <s v="BACKUP EXEC SILVER WIN 1 FRONT END TB ONPREMISE STANDARD SUBSCRIPTION + ESSENTIAL MAINTENANCE LICENSE INITIAL 36MO GOV"/>
        <s v="BACKUP EXEC SILVER WIN 10 INSTANCE ONPREMISE STANDARD LICENSE + ESSENTIAL MAINTENANCE BUNDLE COMP UPG INITIAL 12MO ACD"/>
        <s v="BACKUP EXEC SILVER WIN 10 INSTANCE ONPREMISE STANDARD LICENSE + ESSENTIAL MAINTENANCE BUNDLE COMP UPG INITIAL 12MO CORPORATE"/>
        <s v="BACKUP EXEC SILVER WIN 10 INSTANCE ONPREMISE STANDARD LICENSE + ESSENTIAL MAINTENANCE BUNDLE COMP UPG INITIAL 12MO GOV"/>
        <s v="BACKUP EXEC SILVER WIN 10 INSTANCE ONPREMISE STANDARD LICENSE + ESSENTIAL MAINTENANCE BUNDLE COMP UPG INITIAL 24MO ACD"/>
        <s v="BACKUP EXEC SILVER WIN 10 INSTANCE ONPREMISE STANDARD LICENSE + ESSENTIAL MAINTENANCE BUNDLE COMP UPG INITIAL 24MO CORPORATE"/>
        <s v="BACKUP EXEC SILVER WIN 10 INSTANCE ONPREMISE STANDARD LICENSE + ESSENTIAL MAINTENANCE BUNDLE COMP UPG INITIAL 24MO GOV"/>
        <s v="BACKUP EXEC SILVER WIN 10 INSTANCE ONPREMISE STANDARD LICENSE + ESSENTIAL MAINTENANCE BUNDLE COMP UPG INITIAL 36MO ACD"/>
        <s v="BACKUP EXEC SILVER WIN 10 INSTANCE ONPREMISE STANDARD LICENSE + ESSENTIAL MAINTENANCE BUNDLE COMP UPG INITIAL 36MO CORPORATE"/>
        <s v="BACKUP EXEC SILVER WIN 10 INSTANCE ONPREMISE STANDARD LICENSE + ESSENTIAL MAINTENANCE BUNDLE COMP UPG INITIAL 36MO GOV"/>
        <s v="BACKUP EXEC SILVER WIN 10 INSTANCE ONPREMISE STANDARD LICENSE + ESSENTIAL MAINTENANCE BUNDLE INITIAL 12MO ACD"/>
        <s v="BACKUP EXEC SILVER WIN 10 INSTANCE ONPREMISE STANDARD LICENSE + ESSENTIAL MAINTENANCE BUNDLE INITIAL 12MO CORPORATE"/>
        <s v="BACKUP EXEC SILVER WIN 10 INSTANCE ONPREMISE STANDARD LICENSE + ESSENTIAL MAINTENANCE BUNDLE INITIAL 12MO GOV"/>
        <s v="BACKUP EXEC SILVER WIN 10 INSTANCE ONPREMISE STANDARD LICENSE + ESSENTIAL MAINTENANCE BUNDLE INITIAL 24MO ACD"/>
        <s v="BACKUP EXEC SILVER WIN 10 INSTANCE ONPREMISE STANDARD LICENSE + ESSENTIAL MAINTENANCE BUNDLE INITIAL 24MO CORPORATE"/>
        <s v="BACKUP EXEC SILVER WIN 10 INSTANCE ONPREMISE STANDARD LICENSE + ESSENTIAL MAINTENANCE BUNDLE INITIAL 24MO GOV"/>
        <s v="BACKUP EXEC SILVER WIN 10 INSTANCE ONPREMISE STANDARD LICENSE + ESSENTIAL MAINTENANCE BUNDLE INITIAL 36MO ACD"/>
        <s v="BACKUP EXEC SILVER WIN 10 INSTANCE ONPREMISE STANDARD LICENSE + ESSENTIAL MAINTENANCE BUNDLE INITIAL 36MO CORPORATE"/>
        <s v="BACKUP EXEC SILVER WIN 10 INSTANCE ONPREMISE STANDARD LICENSE + ESSENTIAL MAINTENANCE BUNDLE INITIAL 36MO GOV"/>
        <s v="BACKUP EXEC SILVER WIN 10 INSTANCE ONPREMISE STANDARD LICENSE + ESSENTIAL MAINTENANCE BUNDLE XGRD FROM BE BRONZE PROD INITIAL 12MO ACD"/>
        <s v="BACKUP EXEC SILVER WIN 10 INSTANCE ONPREMISE STANDARD LICENSE + ESSENTIAL MAINTENANCE BUNDLE XGRD FROM BE BRONZE PROD INITIAL 12MO CORPORATE"/>
        <s v="BACKUP EXEC SILVER WIN 10 INSTANCE ONPREMISE STANDARD LICENSE + ESSENTIAL MAINTENANCE BUNDLE XGRD FROM BE BRONZE PROD INITIAL 12MO GOV"/>
        <s v="BACKUP EXEC SILVER WIN 10 INSTANCE ONPREMISE STANDARD LICENSE + ESSENTIAL MAINTENANCE BUNDLE XGRD FROM BE BRONZE PROD INITIAL 24MO ACD"/>
        <s v="BACKUP EXEC SILVER WIN 10 INSTANCE ONPREMISE STANDARD LICENSE + ESSENTIAL MAINTENANCE BUNDLE XGRD FROM BE BRONZE PROD INITIAL 24MO CORPORATE"/>
        <s v="BACKUP EXEC SILVER WIN 10 INSTANCE ONPREMISE STANDARD LICENSE + ESSENTIAL MAINTENANCE BUNDLE XGRD FROM BE BRONZE PROD INITIAL 24MO GOV"/>
        <s v="BACKUP EXEC SILVER WIN 10 INSTANCE ONPREMISE STANDARD LICENSE + ESSENTIAL MAINTENANCE BUNDLE XGRD FROM BE BRONZE PROD INITIAL 36MO ACD"/>
        <s v="BACKUP EXEC SILVER WIN 10 INSTANCE ONPREMISE STANDARD LICENSE + ESSENTIAL MAINTENANCE BUNDLE XGRD FROM BE BRONZE PROD INITIAL 36MO CORPORATE"/>
        <s v="BACKUP EXEC SILVER WIN 10 INSTANCE ONPREMISE STANDARD LICENSE + ESSENTIAL MAINTENANCE BUNDLE XGRD FROM BE BRONZE PROD INITIAL 36MO GOV"/>
        <s v="BACKUP EXEC SILVER WIN 10 INSTANCE ONPREMISE STANDARD SUBSCRIPTION + ESSENTIAL MAINTENANCE LICENSE INITIAL 12MO ACD"/>
        <s v="BACKUP EXEC SILVER WIN 10 INSTANCE ONPREMISE STANDARD SUBSCRIPTION + ESSENTIAL MAINTENANCE LICENSE INITIAL 12MO CORPORATE"/>
        <s v="BACKUP EXEC SILVER WIN 10 INSTANCE ONPREMISE STANDARD SUBSCRIPTION + ESSENTIAL MAINTENANCE LICENSE INITIAL 12MO GOV"/>
        <s v="BACKUP EXEC SILVER WIN 10 INSTANCE ONPREMISE STANDARD SUBSCRIPTION + ESSENTIAL MAINTENANCE LICENSE INITIAL 24MO ACD"/>
        <s v="BACKUP EXEC SILVER WIN 10 INSTANCE ONPREMISE STANDARD SUBSCRIPTION + ESSENTIAL MAINTENANCE LICENSE INITIAL 24MO CORPORATE"/>
        <s v="BACKUP EXEC SILVER WIN 10 INSTANCE ONPREMISE STANDARD SUBSCRIPTION + ESSENTIAL MAINTENANCE LICENSE INITIAL 24MO GOV"/>
        <s v="BACKUP EXEC SILVER WIN 10 INSTANCE ONPREMISE STANDARD SUBSCRIPTION + ESSENTIAL MAINTENANCE LICENSE INITIAL 36MO ACD"/>
        <s v="BACKUP EXEC SILVER WIN 10 INSTANCE ONPREMISE STANDARD SUBSCRIPTION + ESSENTIAL MAINTENANCE LICENSE INITIAL 36MO CORPORATE"/>
        <s v="BACKUP EXEC SILVER WIN 10 INSTANCE ONPREMISE STANDARD SUBSCRIPTION + ESSENTIAL MAINTENANCE LICENSE INITIAL 36MO GOV"/>
        <s v="ESSENTIAL 12 MONTHS RENEWAL FOR BACKUP EXEC SILVER WIN 1 FRONT END TB ONPREMISE STANDARD PERPETUAL LICENSE ACD"/>
        <s v="ESSENTIAL 12 MONTHS RENEWAL FOR BACKUP EXEC SILVER WIN 1 FRONT END TB ONPREMISE STANDARD PERPETUAL LICENSE CORPORATE"/>
        <s v="ESSENTIAL 12 MONTHS RENEWAL FOR BACKUP EXEC SILVER WIN 1 FRONT END TB ONPREMISE STANDARD PERPETUAL LICENSE GOV"/>
        <s v="ESSENTIAL 12 MONTHS RENEWAL FOR BACKUP EXEC SILVER WIN 10 INSTANCE ONPREMISE STANDARD PERPETUAL LICENSE ACD"/>
        <s v="ESSENTIAL 12 MONTHS RENEWAL FOR BACKUP EXEC SILVER WIN 10 INSTANCE ONPREMISE STANDARD PERPETUAL LICENSE CORPORATE"/>
        <s v="ESSENTIAL 12 MONTHS RENEWAL FOR BACKUP EXEC SILVER WIN 10 INSTANCE ONPREMISE STANDARD PERPETUAL LICENSE GOV"/>
        <s v="ESSENTIAL 24 MONTHS RENEWAL FOR BACKUP EXEC SILVER WIN 1 FRONT END TB ONPREMISE STANDARD PERPETUAL LICENSE ACD"/>
        <s v="ESSENTIAL 24 MONTHS RENEWAL FOR BACKUP EXEC SILVER WIN 1 FRONT END TB ONPREMISE STANDARD PERPETUAL LICENSE CORPORATE"/>
        <s v="ESSENTIAL 24 MONTHS RENEWAL FOR BACKUP EXEC SILVER WIN 1 FRONT END TB ONPREMISE STANDARD PERPETUAL LICENSE GOV"/>
        <s v="ESSENTIAL 24 MONTHS RENEWAL FOR BACKUP EXEC SILVER WIN 10 INSTANCE ONPREMISE STANDARD PERPETUAL LICENSE ACD"/>
        <s v="ESSENTIAL 24 MONTHS RENEWAL FOR BACKUP EXEC SILVER WIN 10 INSTANCE ONPREMISE STANDARD PERPETUAL LICENSE CORPORATE"/>
        <s v="ESSENTIAL 24 MONTHS RENEWAL FOR BACKUP EXEC SILVER WIN 10 INSTANCE ONPREMISE STANDARD PERPETUAL LICENSE GOV"/>
        <s v="ESSENTIAL 36 MONTHS RENEWAL FOR BACKUP EXEC SILVER WIN 1 FRONT END TB ONPREMISE STANDARD PERPETUAL LICENSE ACD"/>
        <s v="ESSENTIAL 36 MONTHS RENEWAL FOR BACKUP EXEC SILVER WIN 1 FRONT END TB ONPREMISE STANDARD PERPETUAL LICENSE CORPORATE"/>
        <s v="ESSENTIAL 36 MONTHS RENEWAL FOR BACKUP EXEC SILVER WIN 1 FRONT END TB ONPREMISE STANDARD PERPETUAL LICENSE GOV"/>
        <s v="ESSENTIAL 36 MONTHS RENEWAL FOR BACKUP EXEC SILVER WIN 10 INSTANCE ONPREMISE STANDARD PERPETUAL LICENSE ACD"/>
        <s v="ESSENTIAL 36 MONTHS RENEWAL FOR BACKUP EXEC SILVER WIN 10 INSTANCE ONPREMISE STANDARD PERPETUAL LICENSE CORPORATE"/>
        <s v="ESSENTIAL 36 MONTHS RENEWAL FOR BACKUP EXEC SILVER WIN 10 INSTANCE ONPREMISE STANDARD PERPETUAL LICENSE GOV"/>
        <s v="BACKUP EXEC V-RAY ED WIN 1 CPU ONPREMISE STANDARD LICENSE + ESSENTIAL MAINTENANCE BUNDLE EXPIRED MAINT UPG INITIAL 12MO ACD"/>
        <s v="BACKUP EXEC V-RAY ED WIN 1 CPU ONPREMISE STANDARD LICENSE + ESSENTIAL MAINTENANCE BUNDLE EXPIRED MAINT UPG INITIAL 12MO CORPORATE"/>
        <s v="BACKUP EXEC V-RAY ED WIN 1 CPU ONPREMISE STANDARD LICENSE + ESSENTIAL MAINTENANCE BUNDLE EXPIRED MAINT UPG INITIAL 12MO GOV"/>
        <s v="BACKUP EXEC V-RAY ED WIN 1 CPU ONPREMISE STANDARD LICENSE + ESSENTIAL MAINTENANCE BUNDLE EXPIRED MAINT UPG INITIAL 24MO ACD"/>
        <s v="BACKUP EXEC V-RAY ED WIN 1 CPU ONPREMISE STANDARD LICENSE + ESSENTIAL MAINTENANCE BUNDLE EXPIRED MAINT UPG INITIAL 24MO CORPORATE"/>
        <s v="BACKUP EXEC V-RAY ED WIN 1 CPU ONPREMISE STANDARD LICENSE + ESSENTIAL MAINTENANCE BUNDLE EXPIRED MAINT UPG INITIAL 24MO GOV"/>
        <s v="BACKUP EXEC V-RAY ED WIN 1 CPU ONPREMISE STANDARD LICENSE + ESSENTIAL MAINTENANCE BUNDLE EXPIRED MAINT UPG INITIAL 36MO ACD"/>
        <s v="BACKUP EXEC V-RAY ED WIN 1 CPU ONPREMISE STANDARD LICENSE + ESSENTIAL MAINTENANCE BUNDLE EXPIRED MAINT UPG INITIAL 36MO CORPORATE"/>
        <s v="BACKUP EXEC V-RAY ED WIN 1 CPU ONPREMISE STANDARD LICENSE + ESSENTIAL MAINTENANCE BUNDLE EXPIRED MAINT UPG INITIAL 36MO GOV"/>
        <s v="BACKUP EXEC V-RAY ED WIN 1 CPU ONPREMISE STANDARD LICENSE + ESSENTIAL MAINTENANCE BUNDLE INITIAL 12MO ACD"/>
        <s v="BACKUP EXEC V-RAY ED WIN 1 CPU ONPREMISE STANDARD LICENSE + ESSENTIAL MAINTENANCE BUNDLE INITIAL 12MO CORPORATE"/>
        <s v="BACKUP EXEC V-RAY ED WIN 1 CPU ONPREMISE STANDARD LICENSE + ESSENTIAL MAINTENANCE BUNDLE INITIAL 12MO GOV"/>
        <s v="BACKUP EXEC V-RAY ED WIN 1 CPU ONPREMISE STANDARD LICENSE + ESSENTIAL MAINTENANCE BUNDLE INITIAL 24MO ACD"/>
        <s v="BACKUP EXEC V-RAY ED WIN 1 CPU ONPREMISE STANDARD LICENSE + ESSENTIAL MAINTENANCE BUNDLE INITIAL 24MO CORPORATE"/>
        <s v="BACKUP EXEC V-RAY ED WIN 1 CPU ONPREMISE STANDARD LICENSE + ESSENTIAL MAINTENANCE BUNDLE INITIAL 24MO GOV"/>
        <s v="BACKUP EXEC V-RAY ED WIN 1 CPU ONPREMISE STANDARD LICENSE + ESSENTIAL MAINTENANCE BUNDLE INITIAL 36MO ACD"/>
        <s v="BACKUP EXEC V-RAY ED WIN 1 CPU ONPREMISE STANDARD LICENSE + ESSENTIAL MAINTENANCE BUNDLE INITIAL 36MO CORPORATE"/>
        <s v="BACKUP EXEC V-RAY ED WIN 1 CPU ONPREMISE STANDARD LICENSE + ESSENTIAL MAINTENANCE BUNDLE INITIAL 36MO GOV"/>
        <s v="ESSENTIAL 12 MONTHS RENEWAL FOR BACKUP EXEC V-RAY ED WIN 1 CPU ONPREMISE STANDARD PERPETUAL LICENSE ACD"/>
        <s v="ESSENTIAL 12 MONTHS RENEWAL FOR BACKUP EXEC V-RAY ED WIN 1 CPU ONPREMISE STANDARD PERPETUAL LICENSE CORPORATE"/>
        <s v="ESSENTIAL 12 MONTHS RENEWAL FOR BACKUP EXEC V-RAY ED WIN 1 CPU ONPREMISE STANDARD PERPETUAL LICENSE GOV"/>
        <s v="ESSENTIAL 24 MONTHS RENEWAL FOR BACKUP EXEC V-RAY ED WIN 1 CPU ONPREMISE STANDARD PERPETUAL LICENSE ACD"/>
        <s v="ESSENTIAL 24 MONTHS RENEWAL FOR BACKUP EXEC V-RAY ED WIN 1 CPU ONPREMISE STANDARD PERPETUAL LICENSE CORPORATE"/>
        <s v="ESSENTIAL 24 MONTHS RENEWAL FOR BACKUP EXEC V-RAY ED WIN 1 CPU ONPREMISE STANDARD PERPETUAL LICENSE GOV"/>
        <s v="ESSENTIAL 36 MONTHS RENEWAL FOR BACKUP EXEC V-RAY ED WIN 1 CPU ONPREMISE STANDARD PERPETUAL LICENSE ACD"/>
        <s v="ESSENTIAL 36 MONTHS RENEWAL FOR BACKUP EXEC V-RAY ED WIN 1 CPU ONPREMISE STANDARD PERPETUAL LICENSE CORPORATE"/>
        <s v="ESSENTIAL 36 MONTHS RENEWAL FOR BACKUP EXEC V-RAY ED WIN 1 CPU ONPREMISE STANDARD PERPETUAL LICENSE GOV"/>
        <s v="DLO WIN 10 USER ONPREMISE STANDARD LICENSE + ESSENTIAL MAINTENANCE BUNDLE COMP UPG INITIAL 12MO ACD"/>
        <s v="DLO WIN 10 USER ONPREMISE STANDARD LICENSE + ESSENTIAL MAINTENANCE BUNDLE COMP UPG INITIAL 12MO CORPORATE"/>
        <s v="DLO WIN 10 USER ONPREMISE STANDARD LICENSE + ESSENTIAL MAINTENANCE BUNDLE COMP UPG INITIAL 12MO GOV"/>
        <s v="DLO WIN 10 USER ONPREMISE STANDARD LICENSE + ESSENTIAL MAINTENANCE BUNDLE COMP UPG INITIAL 24MO ACD"/>
        <s v="DLO WIN 10 USER ONPREMISE STANDARD LICENSE + ESSENTIAL MAINTENANCE BUNDLE COMP UPG INITIAL 24MO CORPORATE"/>
        <s v="DLO WIN 10 USER ONPREMISE STANDARD LICENSE + ESSENTIAL MAINTENANCE BUNDLE COMP UPG INITIAL 24MO GOV"/>
        <s v="DLO WIN 10 USER ONPREMISE STANDARD LICENSE + ESSENTIAL MAINTENANCE BUNDLE COMP UPG INITIAL 36MO ACD"/>
        <s v="DLO WIN 10 USER ONPREMISE STANDARD LICENSE + ESSENTIAL MAINTENANCE BUNDLE COMP UPG INITIAL 36MO CORPORATE"/>
        <s v="DLO WIN 10 USER ONPREMISE STANDARD LICENSE + ESSENTIAL MAINTENANCE BUNDLE COMP UPG INITIAL 36MO GOV"/>
        <s v="DLO WIN 10 USER ONPREMISE STANDARD LICENSE + ESSENTIAL MAINTENANCE BUNDLE EXPIRED MAINT UPG INITIAL 12MO ACD"/>
        <s v="DLO WIN 10 USER ONPREMISE STANDARD LICENSE + ESSENTIAL MAINTENANCE BUNDLE EXPIRED MAINT UPG INITIAL 12MO CORPORATE"/>
        <s v="DLO WIN 10 USER ONPREMISE STANDARD LICENSE + ESSENTIAL MAINTENANCE BUNDLE EXPIRED MAINT UPG INITIAL 12MO GOV"/>
        <s v="DLO WIN 10 USER ONPREMISE STANDARD LICENSE + ESSENTIAL MAINTENANCE BUNDLE EXPIRED MAINT UPG INITIAL 24MO ACD"/>
        <s v="DLO WIN 10 USER ONPREMISE STANDARD LICENSE + ESSENTIAL MAINTENANCE BUNDLE EXPIRED MAINT UPG INITIAL 24MO CORPORATE"/>
        <s v="DLO WIN 10 USER ONPREMISE STANDARD LICENSE + ESSENTIAL MAINTENANCE BUNDLE EXPIRED MAINT UPG INITIAL 24MO GOV"/>
        <s v="DLO WIN 10 USER ONPREMISE STANDARD LICENSE + ESSENTIAL MAINTENANCE BUNDLE EXPIRED MAINT UPG INITIAL 36MO ACD"/>
        <s v="DLO WIN 10 USER ONPREMISE STANDARD LICENSE + ESSENTIAL MAINTENANCE BUNDLE EXPIRED MAINT UPG INITIAL 36MO CORPORATE"/>
        <s v="DLO WIN 10 USER ONPREMISE STANDARD LICENSE + ESSENTIAL MAINTENANCE BUNDLE EXPIRED MAINT UPG INITIAL 36MO GOV"/>
        <s v="DLO WIN 10 USER ONPREMISE STANDARD LICENSE + ESSENTIAL MAINTENANCE BUNDLE INITIAL 12MO ACD"/>
        <s v="DLO WIN 10 USER ONPREMISE STANDARD LICENSE + ESSENTIAL MAINTENANCE BUNDLE INITIAL 12MO CORPORATE"/>
        <s v="DLO WIN 10 USER ONPREMISE STANDARD LICENSE + ESSENTIAL MAINTENANCE BUNDLE INITIAL 12MO GOV"/>
        <s v="DLO WIN 10 USER ONPREMISE STANDARD LICENSE + ESSENTIAL MAINTENANCE BUNDLE INITIAL 24MO ACD"/>
        <s v="DLO WIN 10 USER ONPREMISE STANDARD LICENSE + ESSENTIAL MAINTENANCE BUNDLE INITIAL 24MO CORPORATE"/>
        <s v="DLO WIN 10 USER ONPREMISE STANDARD LICENSE + ESSENTIAL MAINTENANCE BUNDLE INITIAL 24MO GOV"/>
        <s v="DLO WIN 10 USER ONPREMISE STANDARD LICENSE + ESSENTIAL MAINTENANCE BUNDLE INITIAL 36MO ACD"/>
        <s v="DLO WIN 10 USER ONPREMISE STANDARD LICENSE + ESSENTIAL MAINTENANCE BUNDLE INITIAL 36MO CORPORATE"/>
        <s v="DLO WIN 10 USER ONPREMISE STANDARD LICENSE + ESSENTIAL MAINTENANCE BUNDLE INITIAL 36MO GOV"/>
        <s v="DLO WIN 10 USER ONPREMISE STANDARD SUBSCRIPTION + ESSENTIAL MAINTENANCE LICENSE INITIAL 12MO ACD"/>
        <s v="DLO WIN 10 USER ONPREMISE STANDARD SUBSCRIPTION + ESSENTIAL MAINTENANCE LICENSE INITIAL 12MO CORPORATE"/>
        <s v="DLO WIN 10 USER ONPREMISE STANDARD SUBSCRIPTION + ESSENTIAL MAINTENANCE LICENSE INITIAL 12MO GOV"/>
        <s v="DLO WIN 10 USER ONPREMISE STANDARD SUBSCRIPTION + ESSENTIAL MAINTENANCE LICENSE INITIAL 24MO ACD"/>
        <s v="DLO WIN 10 USER ONPREMISE STANDARD SUBSCRIPTION + ESSENTIAL MAINTENANCE LICENSE INITIAL 24MO CORPORATE"/>
        <s v="DLO WIN 10 USER ONPREMISE STANDARD SUBSCRIPTION + ESSENTIAL MAINTENANCE LICENSE INITIAL 24MO GOV"/>
        <s v="DLO WIN 10 USER ONPREMISE STANDARD SUBSCRIPTION + ESSENTIAL MAINTENANCE LICENSE INITIAL 36MO ACD"/>
        <s v="DLO WIN 10 USER ONPREMISE STANDARD SUBSCRIPTION + ESSENTIAL MAINTENANCE LICENSE INITIAL 36MO CORPORATE"/>
        <s v="DLO WIN 10 USER ONPREMISE STANDARD SUBSCRIPTION + ESSENTIAL MAINTENANCE LICENSE INITIAL 36MO GOV"/>
        <s v="DLO WIN 100 USER ONPREMISE STANDARD LICENSE + ESSENTIAL MAINTENANCE BUNDLE COMP UPG INITIAL 12MO ACD"/>
        <s v="DLO WIN 100 USER ONPREMISE STANDARD LICENSE + ESSENTIAL MAINTENANCE BUNDLE COMP UPG INITIAL 12MO CORPORATE"/>
        <s v="DLO WIN 100 USER ONPREMISE STANDARD LICENSE + ESSENTIAL MAINTENANCE BUNDLE COMP UPG INITIAL 12MO GOV"/>
        <s v="DLO WIN 100 USER ONPREMISE STANDARD LICENSE + ESSENTIAL MAINTENANCE BUNDLE COMP UPG INITIAL 24MO ACD"/>
        <s v="DLO WIN 100 USER ONPREMISE STANDARD LICENSE + ESSENTIAL MAINTENANCE BUNDLE COMP UPG INITIAL 24MO CORPORATE"/>
        <s v="DLO WIN 100 USER ONPREMISE STANDARD LICENSE + ESSENTIAL MAINTENANCE BUNDLE COMP UPG INITIAL 24MO GOV"/>
        <s v="DLO WIN 100 USER ONPREMISE STANDARD LICENSE + ESSENTIAL MAINTENANCE BUNDLE COMP UPG INITIAL 36MO ACD"/>
        <s v="DLO WIN 100 USER ONPREMISE STANDARD LICENSE + ESSENTIAL MAINTENANCE BUNDLE COMP UPG INITIAL 36MO CORPORATE"/>
        <s v="DLO WIN 100 USER ONPREMISE STANDARD LICENSE + ESSENTIAL MAINTENANCE BUNDLE COMP UPG INITIAL 36MO GOV"/>
        <s v="DLO WIN 100 USER ONPREMISE STANDARD LICENSE + ESSENTIAL MAINTENANCE BUNDLE EXPIRED MAINT UPG INITIAL 12MO ACD"/>
        <s v="DLO WIN 100 USER ONPREMISE STANDARD LICENSE + ESSENTIAL MAINTENANCE BUNDLE EXPIRED MAINT UPG INITIAL 12MO CORPORATE"/>
        <s v="DLO WIN 100 USER ONPREMISE STANDARD LICENSE + ESSENTIAL MAINTENANCE BUNDLE EXPIRED MAINT UPG INITIAL 12MO GOV"/>
        <s v="DLO WIN 100 USER ONPREMISE STANDARD LICENSE + ESSENTIAL MAINTENANCE BUNDLE EXPIRED MAINT UPG INITIAL 24MO ACD"/>
        <s v="DLO WIN 100 USER ONPREMISE STANDARD LICENSE + ESSENTIAL MAINTENANCE BUNDLE EXPIRED MAINT UPG INITIAL 24MO CORPORATE"/>
        <s v="DLO WIN 100 USER ONPREMISE STANDARD LICENSE + ESSENTIAL MAINTENANCE BUNDLE EXPIRED MAINT UPG INITIAL 24MO GOV"/>
        <s v="DLO WIN 100 USER ONPREMISE STANDARD LICENSE + ESSENTIAL MAINTENANCE BUNDLE EXPIRED MAINT UPG INITIAL 36MO ACD"/>
        <s v="DLO WIN 100 USER ONPREMISE STANDARD LICENSE + ESSENTIAL MAINTENANCE BUNDLE EXPIRED MAINT UPG INITIAL 36MO CORPORATE"/>
        <s v="DLO WIN 100 USER ONPREMISE STANDARD LICENSE + ESSENTIAL MAINTENANCE BUNDLE EXPIRED MAINT UPG INITIAL 36MO GOV"/>
        <s v="DLO WIN 100 USER ONPREMISE STANDARD LICENSE + ESSENTIAL MAINTENANCE BUNDLE INITIAL 12MO ACD"/>
        <s v="DLO WIN 100 USER ONPREMISE STANDARD LICENSE + ESSENTIAL MAINTENANCE BUNDLE INITIAL 12MO CORPORATE"/>
        <s v="DLO WIN 100 USER ONPREMISE STANDARD LICENSE + ESSENTIAL MAINTENANCE BUNDLE INITIAL 12MO GOV"/>
        <s v="DLO WIN 100 USER ONPREMISE STANDARD LICENSE + ESSENTIAL MAINTENANCE BUNDLE INITIAL 24MO ACD"/>
        <s v="DLO WIN 100 USER ONPREMISE STANDARD LICENSE + ESSENTIAL MAINTENANCE BUNDLE INITIAL 24MO CORPORATE"/>
        <s v="DLO WIN 100 USER ONPREMISE STANDARD LICENSE + ESSENTIAL MAINTENANCE BUNDLE INITIAL 24MO GOV"/>
        <s v="DLO WIN 100 USER ONPREMISE STANDARD LICENSE + ESSENTIAL MAINTENANCE BUNDLE INITIAL 36MO ACD"/>
        <s v="DLO WIN 100 USER ONPREMISE STANDARD LICENSE + ESSENTIAL MAINTENANCE BUNDLE INITIAL 36MO CORPORATE"/>
        <s v="DLO WIN 100 USER ONPREMISE STANDARD LICENSE + ESSENTIAL MAINTENANCE BUNDLE INITIAL 36MO GOV"/>
        <s v="DLO WIN 100 USER ONPREMISE STANDARD SUBSCRIPTION + ESSENTIAL MAINTENANCE LICENSE INITIAL 12MO ACD"/>
        <s v="DLO WIN 100 USER ONPREMISE STANDARD SUBSCRIPTION + ESSENTIAL MAINTENANCE LICENSE INITIAL 12MO CORPORATE"/>
        <s v="DLO WIN 100 USER ONPREMISE STANDARD SUBSCRIPTION + ESSENTIAL MAINTENANCE LICENSE INITIAL 12MO GOV"/>
        <s v="DLO WIN 100 USER ONPREMISE STANDARD SUBSCRIPTION + ESSENTIAL MAINTENANCE LICENSE INITIAL 24MO ACD"/>
        <s v="DLO WIN 100 USER ONPREMISE STANDARD SUBSCRIPTION + ESSENTIAL MAINTENANCE LICENSE INITIAL 24MO CORPORATE"/>
        <s v="DLO WIN 100 USER ONPREMISE STANDARD SUBSCRIPTION + ESSENTIAL MAINTENANCE LICENSE INITIAL 24MO GOV"/>
        <s v="DLO WIN 100 USER ONPREMISE STANDARD SUBSCRIPTION + ESSENTIAL MAINTENANCE LICENSE INITIAL 36MO ACD"/>
        <s v="DLO WIN 100 USER ONPREMISE STANDARD SUBSCRIPTION + ESSENTIAL MAINTENANCE LICENSE INITIAL 36MO CORPORATE"/>
        <s v="DLO WIN 100 USER ONPREMISE STANDARD SUBSCRIPTION + ESSENTIAL MAINTENANCE LICENSE INITIAL 36MO GOV"/>
        <s v="ESSENTIAL 12 MONTHS RENEWAL FOR DLO WIN 10 USER ONPREMISE STANDARD PERPETUAL LICENSE ACD"/>
        <s v="ESSENTIAL 12 MONTHS RENEWAL FOR DLO WIN 10 USER ONPREMISE STANDARD PERPETUAL LICENSE CORPORATE"/>
        <s v="ESSENTIAL 12 MONTHS RENEWAL FOR DLO WIN 10 USER ONPREMISE STANDARD PERPETUAL LICENSE GOV"/>
        <s v="ESSENTIAL 12 MONTHS RENEWAL FOR DLO WIN 100 USER ONPREMISE STANDARD PERPETUAL LICENSE ACD"/>
        <s v="ESSENTIAL 12 MONTHS RENEWAL FOR DLO WIN 100 USER ONPREMISE STANDARD PERPETUAL LICENSE CORPORATE"/>
        <s v="ESSENTIAL 12 MONTHS RENEWAL FOR DLO WIN 100 USER ONPREMISE STANDARD PERPETUAL LICENSE GOV"/>
        <s v="ESSENTIAL 24 MONTHS RENEWAL FOR DLO WIN 10 USER ONPREMISE STANDARD PERPETUAL LICENSE ACD"/>
        <s v="ESSENTIAL 24 MONTHS RENEWAL FOR DLO WIN 10 USER ONPREMISE STANDARD PERPETUAL LICENSE CORPORATE"/>
        <s v="ESSENTIAL 24 MONTHS RENEWAL FOR DLO WIN 10 USER ONPREMISE STANDARD PERPETUAL LICENSE GOV"/>
        <s v="ESSENTIAL 24 MONTHS RENEWAL FOR DLO WIN 100 USER ONPREMISE STANDARD PERPETUAL LICENSE ACD"/>
        <s v="ESSENTIAL 24 MONTHS RENEWAL FOR DLO WIN 100 USER ONPREMISE STANDARD PERPETUAL LICENSE CORPORATE"/>
        <s v="ESSENTIAL 24 MONTHS RENEWAL FOR DLO WIN 100 USER ONPREMISE STANDARD PERPETUAL LICENSE GOV"/>
        <s v="ESSENTIAL 36 MONTHS RENEWAL FOR DLO WIN 10 USER ONPREMISE STANDARD PERPETUAL LICENSE ACD"/>
        <s v="ESSENTIAL 36 MONTHS RENEWAL FOR DLO WIN 10 USER ONPREMISE STANDARD PERPETUAL LICENSE CORPORATE"/>
        <s v="ESSENTIAL 36 MONTHS RENEWAL FOR DLO WIN 10 USER ONPREMISE STANDARD PERPETUAL LICENSE GOV"/>
        <s v="ESSENTIAL 36 MONTHS RENEWAL FOR DLO WIN 100 USER ONPREMISE STANDARD PERPETUAL LICENSE ACD"/>
        <s v="ESSENTIAL 36 MONTHS RENEWAL FOR DLO WIN 100 USER ONPREMISE STANDARD PERPETUAL LICENSE CORPORATE"/>
        <s v="ESSENTIAL 36 MONTHS RENEWAL FOR DLO WIN 100 USER ONPREMISE STANDARD PERPETUAL LICENSE GOV"/>
        <s v="SAAS BACKUP DYNAMICS 365 1 USER HOSTED STANDARD SUBSCRIPTION LICENSE INITIAL 12MO ACD"/>
        <s v="SAAS BACKUP DYNAMICS 365 1 USER HOSTED STANDARD SUBSCRIPTION LICENSE INITIAL 12MO CORPORATE"/>
        <s v="SAAS BACKUP DYNAMICS 365 1 USER HOSTED STANDARD SUBSCRIPTION LICENSE INITIAL 12MO GOV"/>
        <s v="SAAS BACKUP DYNAMICS 365 1 USER HOSTED STANDARD SUBSCRIPTION LICENSE INITIAL 24MO ACD"/>
        <s v="SAAS BACKUP DYNAMICS 365 1 USER HOSTED STANDARD SUBSCRIPTION LICENSE INITIAL 24MO CORPORATE"/>
        <s v="SAAS BACKUP DYNAMICS 365 1 USER HOSTED STANDARD SUBSCRIPTION LICENSE INITIAL 24MO GOV"/>
        <s v="SAAS BACKUP DYNAMICS 365 1 USER HOSTED STANDARD SUBSCRIPTION LICENSE INITIAL 36MO ACD"/>
        <s v="SAAS BACKUP DYNAMICS 365 1 USER HOSTED STANDARD SUBSCRIPTION LICENSE INITIAL 36MO CORPORATE"/>
        <s v="SAAS BACKUP DYNAMICS 365 1 USER HOSTED STANDARD SUBSCRIPTION LICENSE INITIAL 36MO GOV"/>
        <s v="SAAS BACKUP G-SUITE 1 USER HOSTED STANDARD SUBSCRIPTION LICENSE INITIAL 12MO ACD"/>
        <s v="SAAS BACKUP G-SUITE 1 USER HOSTED STANDARD SUBSCRIPTION LICENSE INITIAL 12MO CORPORATE"/>
        <s v="SAAS BACKUP G-SUITE 1 USER HOSTED STANDARD SUBSCRIPTION LICENSE INITIAL 12MO GOV"/>
        <s v="SAAS BACKUP G-SUITE 1 USER HOSTED STANDARD SUBSCRIPTION LICENSE INITIAL 24MO ACD"/>
        <s v="SAAS BACKUP G-SUITE 1 USER HOSTED STANDARD SUBSCRIPTION LICENSE INITIAL 24MO CORPORATE"/>
        <s v="SAAS BACKUP G-SUITE 1 USER HOSTED STANDARD SUBSCRIPTION LICENSE INITIAL 24MO GOV"/>
        <s v="SAAS BACKUP G-SUITE 1 USER HOSTED STANDARD SUBSCRIPTION LICENSE INITIAL 36MO ACD"/>
        <s v="SAAS BACKUP G-SUITE 1 USER HOSTED STANDARD SUBSCRIPTION LICENSE INITIAL 36MO CORPORATE"/>
        <s v="SAAS BACKUP G-SUITE 1 USER HOSTED STANDARD SUBSCRIPTION LICENSE INITIAL 36MO GOV"/>
        <s v="SAAS BACKUP OFFICE 365 1 USER HOSTED STANDARD SUBSCRIPTION LICENSE INITIAL 12MO ACD"/>
        <s v="SAAS BACKUP OFFICE 365 1 USER HOSTED STANDARD SUBSCRIPTION LICENSE INITIAL 12MO CORPORATE"/>
        <s v="SAAS BACKUP OFFICE 365 1 USER HOSTED STANDARD SUBSCRIPTION LICENSE INITIAL 12MO GOV"/>
        <s v="SAAS BACKUP OFFICE 365 1 USER HOSTED STANDARD SUBSCRIPTION LICENSE INITIAL 24MO ACD"/>
        <s v="SAAS BACKUP OFFICE 365 1 USER HOSTED STANDARD SUBSCRIPTION LICENSE INITIAL 24MO CORPORATE"/>
        <s v="SAAS BACKUP OFFICE 365 1 USER HOSTED STANDARD SUBSCRIPTION LICENSE INITIAL 24MO GOV"/>
        <s v="SAAS BACKUP OFFICE 365 1 USER HOSTED STANDARD SUBSCRIPTION LICENSE INITIAL 36MO ACD"/>
        <s v="SAAS BACKUP OFFICE 365 1 USER HOSTED STANDARD SUBSCRIPTION LICENSE INITIAL 36MO CORPORATE"/>
        <s v="SAAS BACKUP OFFICE 365 1 USER HOSTED STANDARD SUBSCRIPTION LICENSE INITIAL 36MO GOV"/>
        <s v="SAAS BACKUP SALESFORCE 1 USER HOSTED STANDARD SUBSCRIPTION LICENSE INITIAL 12MO ACD"/>
        <s v="SAAS BACKUP SALESFORCE 1 USER HOSTED STANDARD SUBSCRIPTION LICENSE INITIAL 12MO CORPORATE"/>
        <s v="SAAS BACKUP SALESFORCE 1 USER HOSTED STANDARD SUBSCRIPTION LICENSE INITIAL 12MO GOV"/>
        <s v="SAAS BACKUP SALESFORCE 1 USER HOSTED STANDARD SUBSCRIPTION LICENSE INITIAL 24MO ACD"/>
        <s v="SAAS BACKUP SALESFORCE 1 USER HOSTED STANDARD SUBSCRIPTION LICENSE INITIAL 24MO CORPORATE"/>
        <s v="SAAS BACKUP SALESFORCE 1 USER HOSTED STANDARD SUBSCRIPTION LICENSE INITIAL 24MO GOV"/>
        <s v="SAAS BACKUP SALESFORCE 1 USER HOSTED STANDARD SUBSCRIPTION LICENSE INITIAL 36MO ACD"/>
        <s v="SAAS BACKUP SALESFORCE 1 USER HOSTED STANDARD SUBSCRIPTION LICENSE INITIAL 36MO CORPORATE"/>
        <s v="SAAS BACKUP SALESFORCE 1 USER HOSTED STANDARD SUBSCRIPTION LICENSE INITIAL 36MO GOV"/>
        <s v="ESSENTIAL 12 MONTHS RENEWAL FOR SYSTEM RECOVERY LINUX ED LNX 1 SERVER ONPREMISE STANDARD PERPETUAL LICENSE ACD"/>
        <s v="ESSENTIAL 12 MONTHS RENEWAL FOR SYSTEM RECOVERY LINUX ED LNX 1 SERVER ONPREMISE STANDARD PERPETUAL LICENSE CORPORATE"/>
        <s v="ESSENTIAL 12 MONTHS RENEWAL FOR SYSTEM RECOVERY LINUX ED LNX 1 SERVER ONPREMISE STANDARD PERPETUAL LICENSE GOV"/>
        <s v="ESSENTIAL 24 MONTHS RENEWAL FOR SYSTEM RECOVERY LINUX ED LNX 1 SERVER ONPREMISE STANDARD PERPETUAL LICENSE ACD"/>
        <s v="ESSENTIAL 24 MONTHS RENEWAL FOR SYSTEM RECOVERY LINUX ED LNX 1 SERVER ONPREMISE STANDARD PERPETUAL LICENSE CORPORATE"/>
        <s v="ESSENTIAL 24 MONTHS RENEWAL FOR SYSTEM RECOVERY LINUX ED LNX 1 SERVER ONPREMISE STANDARD PERPETUAL LICENSE GOV"/>
        <s v="ESSENTIAL 36 MONTHS RENEWAL FOR SYSTEM RECOVERY LINUX ED LNX 1 SERVER ONPREMISE STANDARD PERPETUAL LICENSE ACD"/>
        <s v="ESSENTIAL 36 MONTHS RENEWAL FOR SYSTEM RECOVERY LINUX ED LNX 1 SERVER ONPREMISE STANDARD PERPETUAL LICENSE CORPORATE"/>
        <s v="ESSENTIAL 36 MONTHS RENEWAL FOR SYSTEM RECOVERY LINUX ED LNX 1 SERVER ONPREMISE STANDARD PERPETUAL LICENSE GOV"/>
        <s v="SYSTEM RECOVERY LINUX ED LNX 1 SERVER ONPREMISE STANDARD LICENSE + ESSENTIAL MAINTENANCE BUNDLE COMP UPG INITIAL 12MO ACD"/>
        <s v="SYSTEM RECOVERY LINUX ED LNX 1 SERVER ONPREMISE STANDARD LICENSE + ESSENTIAL MAINTENANCE BUNDLE COMP UPG INITIAL 12MO CORPORATE"/>
        <s v="SYSTEM RECOVERY LINUX ED LNX 1 SERVER ONPREMISE STANDARD LICENSE + ESSENTIAL MAINTENANCE BUNDLE COMP UPG INITIAL 12MO GOV"/>
        <s v="SYSTEM RECOVERY LINUX ED LNX 1 SERVER ONPREMISE STANDARD LICENSE + ESSENTIAL MAINTENANCE BUNDLE COMP UPG INITIAL 24MO ACD"/>
        <s v="SYSTEM RECOVERY LINUX ED LNX 1 SERVER ONPREMISE STANDARD LICENSE + ESSENTIAL MAINTENANCE BUNDLE COMP UPG INITIAL 24MO CORPORATE"/>
        <s v="SYSTEM RECOVERY LINUX ED LNX 1 SERVER ONPREMISE STANDARD LICENSE + ESSENTIAL MAINTENANCE BUNDLE COMP UPG INITIAL 24MO GOV"/>
        <s v="SYSTEM RECOVERY LINUX ED LNX 1 SERVER ONPREMISE STANDARD LICENSE + ESSENTIAL MAINTENANCE BUNDLE COMP UPG INITIAL 36MO ACD"/>
        <s v="SYSTEM RECOVERY LINUX ED LNX 1 SERVER ONPREMISE STANDARD LICENSE + ESSENTIAL MAINTENANCE BUNDLE COMP UPG INITIAL 36MO CORPORATE"/>
        <s v="SYSTEM RECOVERY LINUX ED LNX 1 SERVER ONPREMISE STANDARD LICENSE + ESSENTIAL MAINTENANCE BUNDLE COMP UPG INITIAL 36MO GOV"/>
        <s v="SYSTEM RECOVERY LINUX ED LNX 1 SERVER ONPREMISE STANDARD LICENSE + ESSENTIAL MAINTENANCE BUNDLE EXPIRED MAINT UPG INITIAL 12MO ACD"/>
        <s v="SYSTEM RECOVERY LINUX ED LNX 1 SERVER ONPREMISE STANDARD LICENSE + ESSENTIAL MAINTENANCE BUNDLE EXPIRED MAINT UPG INITIAL 12MO CORPORATE"/>
        <s v="SYSTEM RECOVERY LINUX ED LNX 1 SERVER ONPREMISE STANDARD LICENSE + ESSENTIAL MAINTENANCE BUNDLE EXPIRED MAINT UPG INITIAL 12MO GOV"/>
        <s v="SYSTEM RECOVERY LINUX ED LNX 1 SERVER ONPREMISE STANDARD LICENSE + ESSENTIAL MAINTENANCE BUNDLE EXPIRED MAINT UPG INITIAL 24MO ACD"/>
        <s v="SYSTEM RECOVERY LINUX ED LNX 1 SERVER ONPREMISE STANDARD LICENSE + ESSENTIAL MAINTENANCE BUNDLE EXPIRED MAINT UPG INITIAL 24MO CORPORATE"/>
        <s v="SYSTEM RECOVERY LINUX ED LNX 1 SERVER ONPREMISE STANDARD LICENSE + ESSENTIAL MAINTENANCE BUNDLE EXPIRED MAINT UPG INITIAL 24MO GOV"/>
        <s v="SYSTEM RECOVERY LINUX ED LNX 1 SERVER ONPREMISE STANDARD LICENSE + ESSENTIAL MAINTENANCE BUNDLE EXPIRED MAINT UPG INITIAL 36MO ACD"/>
        <s v="SYSTEM RECOVERY LINUX ED LNX 1 SERVER ONPREMISE STANDARD LICENSE + ESSENTIAL MAINTENANCE BUNDLE EXPIRED MAINT UPG INITIAL 36MO CORPORATE"/>
        <s v="SYSTEM RECOVERY LINUX ED LNX 1 SERVER ONPREMISE STANDARD LICENSE + ESSENTIAL MAINTENANCE BUNDLE EXPIRED MAINT UPG INITIAL 36MO GOV"/>
        <s v="SYSTEM RECOVERY LINUX ED LNX 1 SERVER ONPREMISE STANDARD LICENSE + ESSENTIAL MAINTENANCE BUNDLE INITIAL 12MO ACD"/>
        <s v="SYSTEM RECOVERY LINUX ED LNX 1 SERVER ONPREMISE STANDARD LICENSE + ESSENTIAL MAINTENANCE BUNDLE INITIAL 12MO CORPORATE"/>
        <s v="SYSTEM RECOVERY LINUX ED LNX 1 SERVER ONPREMISE STANDARD LICENSE + ESSENTIAL MAINTENANCE BUNDLE INITIAL 12MO GOV"/>
        <s v="SYSTEM RECOVERY LINUX ED LNX 1 SERVER ONPREMISE STANDARD LICENSE + ESSENTIAL MAINTENANCE BUNDLE INITIAL 24MO ACD"/>
        <s v="SYSTEM RECOVERY LINUX ED LNX 1 SERVER ONPREMISE STANDARD LICENSE + ESSENTIAL MAINTENANCE BUNDLE INITIAL 24MO CORPORATE"/>
        <s v="SYSTEM RECOVERY LINUX ED LNX 1 SERVER ONPREMISE STANDARD LICENSE + ESSENTIAL MAINTENANCE BUNDLE INITIAL 24MO GOV"/>
        <s v="SYSTEM RECOVERY LINUX ED LNX 1 SERVER ONPREMISE STANDARD LICENSE + ESSENTIAL MAINTENANCE BUNDLE INITIAL 36MO ACD"/>
        <s v="SYSTEM RECOVERY LINUX ED LNX 1 SERVER ONPREMISE STANDARD LICENSE + ESSENTIAL MAINTENANCE BUNDLE INITIAL 36MO CORPORATE"/>
        <s v="SYSTEM RECOVERY LINUX ED LNX 1 SERVER ONPREMISE STANDARD LICENSE + ESSENTIAL MAINTENANCE BUNDLE INITIAL 36MO GOV"/>
        <s v="ESSENTIAL 12 MONTHS RENEWAL FOR SYSTEM RECOVERY SERVER ED WIN 1 SERVER ONPREMISE STANDARD PERPETUAL LICENSE ACD"/>
        <s v="ESSENTIAL 12 MONTHS RENEWAL FOR SYSTEM RECOVERY SERVER ED WIN 1 SERVER ONPREMISE STANDARD PERPETUAL LICENSE CORPORATE"/>
        <s v="ESSENTIAL 12 MONTHS RENEWAL FOR SYSTEM RECOVERY SERVER ED WIN 1 SERVER ONPREMISE STANDARD PERPETUAL LICENSE GOV"/>
        <s v="ESSENTIAL 24 MONTHS RENEWAL FOR SYSTEM RECOVERY SERVER ED WIN 1 SERVER ONPREMISE STANDARD PERPETUAL LICENSE ACD"/>
        <s v="ESSENTIAL 24 MONTHS RENEWAL FOR SYSTEM RECOVERY SERVER ED WIN 1 SERVER ONPREMISE STANDARD PERPETUAL LICENSE CORPORATE"/>
        <s v="ESSENTIAL 24 MONTHS RENEWAL FOR SYSTEM RECOVERY SERVER ED WIN 1 SERVER ONPREMISE STANDARD PERPETUAL LICENSE GOV"/>
        <s v="ESSENTIAL 36 MONTHS RENEWAL FOR SYSTEM RECOVERY SERVER ED WIN 1 SERVER ONPREMISE STANDARD PERPETUAL LICENSE ACD"/>
        <s v="ESSENTIAL 36 MONTHS RENEWAL FOR SYSTEM RECOVERY SERVER ED WIN 1 SERVER ONPREMISE STANDARD PERPETUAL LICENSE CORPORATE"/>
        <s v="ESSENTIAL 36 MONTHS RENEWAL FOR SYSTEM RECOVERY SERVER ED WIN 1 SERVER ONPREMISE STANDARD PERPETUAL LICENSE GOV"/>
        <s v="SYSTEM RECOVERY SERVER ED WIN 1 SERVER ONPREMISE STANDARD LICENSE + ESSENTIAL MAINTENANCE BUNDLE COMP UPG INITIAL 12MO ACD"/>
        <s v="SYSTEM RECOVERY SERVER ED WIN 1 SERVER ONPREMISE STANDARD LICENSE + ESSENTIAL MAINTENANCE BUNDLE COMP UPG INITIAL 12MO CORPORATE"/>
        <s v="SYSTEM RECOVERY SERVER ED WIN 1 SERVER ONPREMISE STANDARD LICENSE + ESSENTIAL MAINTENANCE BUNDLE COMP UPG INITIAL 12MO GOV"/>
        <s v="SYSTEM RECOVERY SERVER ED WIN 1 SERVER ONPREMISE STANDARD LICENSE + ESSENTIAL MAINTENANCE BUNDLE COMP UPG INITIAL 24MO ACD"/>
        <s v="SYSTEM RECOVERY SERVER ED WIN 1 SERVER ONPREMISE STANDARD LICENSE + ESSENTIAL MAINTENANCE BUNDLE COMP UPG INITIAL 24MO CORPORATE"/>
        <s v="SYSTEM RECOVERY SERVER ED WIN 1 SERVER ONPREMISE STANDARD LICENSE + ESSENTIAL MAINTENANCE BUNDLE COMP UPG INITIAL 24MO GOV"/>
        <s v="SYSTEM RECOVERY SERVER ED WIN 1 SERVER ONPREMISE STANDARD LICENSE + ESSENTIAL MAINTENANCE BUNDLE COMP UPG INITIAL 36MO ACD"/>
        <s v="SYSTEM RECOVERY SERVER ED WIN 1 SERVER ONPREMISE STANDARD LICENSE + ESSENTIAL MAINTENANCE BUNDLE COMP UPG INITIAL 36MO CORPORATE"/>
        <s v="SYSTEM RECOVERY SERVER ED WIN 1 SERVER ONPREMISE STANDARD LICENSE + ESSENTIAL MAINTENANCE BUNDLE COMP UPG INITIAL 36MO GOV"/>
        <s v="SYSTEM RECOVERY SERVER ED WIN 1 SERVER ONPREMISE STANDARD LICENSE + ESSENTIAL MAINTENANCE BUNDLE EXPIRED MAINT UPG INITIAL 12MO ACD"/>
        <s v="SYSTEM RECOVERY SERVER ED WIN 1 SERVER ONPREMISE STANDARD LICENSE + ESSENTIAL MAINTENANCE BUNDLE EXPIRED MAINT UPG INITIAL 12MO CORPORATE"/>
        <s v="SYSTEM RECOVERY SERVER ED WIN 1 SERVER ONPREMISE STANDARD LICENSE + ESSENTIAL MAINTENANCE BUNDLE EXPIRED MAINT UPG INITIAL 12MO GOV"/>
        <s v="SYSTEM RECOVERY SERVER ED WIN 1 SERVER ONPREMISE STANDARD LICENSE + ESSENTIAL MAINTENANCE BUNDLE EXPIRED MAINT UPG INITIAL 24MO ACD"/>
        <s v="SYSTEM RECOVERY SERVER ED WIN 1 SERVER ONPREMISE STANDARD LICENSE + ESSENTIAL MAINTENANCE BUNDLE EXPIRED MAINT UPG INITIAL 24MO CORPORATE"/>
        <s v="SYSTEM RECOVERY SERVER ED WIN 1 SERVER ONPREMISE STANDARD LICENSE + ESSENTIAL MAINTENANCE BUNDLE EXPIRED MAINT UPG INITIAL 24MO GOV"/>
        <s v="SYSTEM RECOVERY SERVER ED WIN 1 SERVER ONPREMISE STANDARD LICENSE + ESSENTIAL MAINTENANCE BUNDLE EXPIRED MAINT UPG INITIAL 36MO ACD"/>
        <s v="SYSTEM RECOVERY SERVER ED WIN 1 SERVER ONPREMISE STANDARD LICENSE + ESSENTIAL MAINTENANCE BUNDLE EXPIRED MAINT UPG INITIAL 36MO CORPORATE"/>
        <s v="SYSTEM RECOVERY SERVER ED WIN 1 SERVER ONPREMISE STANDARD LICENSE + ESSENTIAL MAINTENANCE BUNDLE EXPIRED MAINT UPG INITIAL 36MO GOV"/>
        <s v="SYSTEM RECOVERY SERVER ED WIN 1 SERVER ONPREMISE STANDARD LICENSE + ESSENTIAL MAINTENANCE BUNDLE INITIAL 12MO ACD"/>
        <s v="SYSTEM RECOVERY SERVER ED WIN 1 SERVER ONPREMISE STANDARD LICENSE + ESSENTIAL MAINTENANCE BUNDLE INITIAL 12MO CORPORATE"/>
        <s v="SYSTEM RECOVERY SERVER ED WIN 1 SERVER ONPREMISE STANDARD LICENSE + ESSENTIAL MAINTENANCE BUNDLE INITIAL 12MO GOV"/>
        <s v="SYSTEM RECOVERY SERVER ED WIN 1 SERVER ONPREMISE STANDARD LICENSE + ESSENTIAL MAINTENANCE BUNDLE INITIAL 24MO ACD"/>
        <s v="SYSTEM RECOVERY SERVER ED WIN 1 SERVER ONPREMISE STANDARD LICENSE + ESSENTIAL MAINTENANCE BUNDLE INITIAL 24MO CORPORATE"/>
        <s v="SYSTEM RECOVERY SERVER ED WIN 1 SERVER ONPREMISE STANDARD LICENSE + ESSENTIAL MAINTENANCE BUNDLE INITIAL 24MO GOV"/>
        <s v="SYSTEM RECOVERY SERVER ED WIN 1 SERVER ONPREMISE STANDARD LICENSE + ESSENTIAL MAINTENANCE BUNDLE INITIAL 36MO ACD"/>
        <s v="SYSTEM RECOVERY SERVER ED WIN 1 SERVER ONPREMISE STANDARD LICENSE + ESSENTIAL MAINTENANCE BUNDLE INITIAL 36MO CORPORATE"/>
        <s v="SYSTEM RECOVERY SERVER ED WIN 1 SERVER ONPREMISE STANDARD LICENSE + ESSENTIAL MAINTENANCE BUNDLE INITIAL 36MO GOV"/>
        <s v="SYSTEM RECOVERY SERVER ED WIN 1 SERVER ONPREMISE STANDARD LICENSE + ESSENTIAL MAINTENANCE XG FROM SYS RECOVERY SBS ED INITIAL 12MO ACD"/>
        <s v="SYSTEM RECOVERY SERVER ED WIN 1 SERVER ONPREMISE STANDARD LICENSE + ESSENTIAL MAINTENANCE XG FROM SYS RECOVERY SBS ED INITIAL 12MO CORPORATE"/>
        <s v="SYSTEM RECOVERY SERVER ED WIN 1 SERVER ONPREMISE STANDARD LICENSE + ESSENTIAL MAINTENANCE XG FROM SYS RECOVERY SBS ED INITIAL 12MO GOV"/>
        <s v="SYSTEM RECOVERY SERVER ED WIN 1 SERVER ONPREMISE STANDARD LICENSE + ESSENTIAL MAINTENANCE XG FROM SYS RECOVERY SBS ED INITIAL 24MO ACD"/>
        <s v="SYSTEM RECOVERY SERVER ED WIN 1 SERVER ONPREMISE STANDARD LICENSE + ESSENTIAL MAINTENANCE XG FROM SYS RECOVERY SBS ED INITIAL 24MO CORPORATE"/>
        <s v="SYSTEM RECOVERY SERVER ED WIN 1 SERVER ONPREMISE STANDARD LICENSE + ESSENTIAL MAINTENANCE XG FROM SYS RECOVERY SBS ED INITIAL 24MO GOV"/>
        <s v="SYSTEM RECOVERY SERVER ED WIN 1 SERVER ONPREMISE STANDARD LICENSE + ESSENTIAL MAINTENANCE XG FROM SYS RECOVERY SBS ED INITIAL 36MO ACD"/>
        <s v="SYSTEM RECOVERY SERVER ED WIN 1 SERVER ONPREMISE STANDARD LICENSE + ESSENTIAL MAINTENANCE XG FROM SYS RECOVERY SBS ED INITIAL 36MO CORPORATE"/>
        <s v="SYSTEM RECOVERY SERVER ED WIN 1 SERVER ONPREMISE STANDARD LICENSE + ESSENTIAL MAINTENANCE XG FROM SYS RECOVERY SBS ED INITIAL 36MO GOV"/>
        <s v="ESSENTIAL 12 MONTHS RENEWAL FOR SYSTEM RECOVERY VIRTUAL ED WIN 1 HOST SERVER ONPREMISE STANDARD PERPETUAL LICENSE ACD"/>
        <s v="ESSENTIAL 12 MONTHS RENEWAL FOR SYSTEM RECOVERY VIRTUAL ED WIN 1 HOST SERVER ONPREMISE STANDARD PERPETUAL LICENSE CORPORATE"/>
        <s v="ESSENTIAL 12 MONTHS RENEWAL FOR SYSTEM RECOVERY VIRTUAL ED WIN 1 HOST SERVER ONPREMISE STANDARD PERPETUAL LICENSE GOV"/>
        <s v="ESSENTIAL 24 MONTHS RENEWAL FOR SYSTEM RECOVERY VIRTUAL ED WIN 1 HOST SERVER ONPREMISE STANDARD PERPETUAL LICENSE ACD"/>
        <s v="ESSENTIAL 24 MONTHS RENEWAL FOR SYSTEM RECOVERY VIRTUAL ED WIN 1 HOST SERVER ONPREMISE STANDARD PERPETUAL LICENSE CORPORATE"/>
        <s v="ESSENTIAL 24 MONTHS RENEWAL FOR SYSTEM RECOVERY VIRTUAL ED WIN 1 HOST SERVER ONPREMISE STANDARD PERPETUAL LICENSE GOV"/>
        <s v="ESSENTIAL 36 MONTHS RENEWAL FOR SYSTEM RECOVERY VIRTUAL ED WIN 1 HOST SERVER ONPREMISE STANDARD PERPETUAL LICENSE ACD"/>
        <s v="ESSENTIAL 36 MONTHS RENEWAL FOR SYSTEM RECOVERY VIRTUAL ED WIN 1 HOST SERVER ONPREMISE STANDARD PERPETUAL LICENSE CORPORATE"/>
        <s v="ESSENTIAL 36 MONTHS RENEWAL FOR SYSTEM RECOVERY VIRTUAL ED WIN 1 HOST SERVER ONPREMISE STANDARD PERPETUAL LICENSE GOV"/>
        <s v="SYSTEM RECOVERY VIRTUAL ED WIN 1 HOST SERVER ONPREMISE STANDARD LICENSE + ESSENTIAL MAINTENANCE BUNDLE COMP UPG INITIAL 12MO ACD"/>
        <s v="SYSTEM RECOVERY VIRTUAL ED WIN 1 HOST SERVER ONPREMISE STANDARD LICENSE + ESSENTIAL MAINTENANCE BUNDLE COMP UPG INITIAL 12MO CORPORATE"/>
        <s v="SYSTEM RECOVERY VIRTUAL ED WIN 1 HOST SERVER ONPREMISE STANDARD LICENSE + ESSENTIAL MAINTENANCE BUNDLE COMP UPG INITIAL 12MO GOV"/>
        <s v="SYSTEM RECOVERY VIRTUAL ED WIN 1 HOST SERVER ONPREMISE STANDARD LICENSE + ESSENTIAL MAINTENANCE BUNDLE COMP UPG INITIAL 24MO ACD"/>
        <s v="SYSTEM RECOVERY VIRTUAL ED WIN 1 HOST SERVER ONPREMISE STANDARD LICENSE + ESSENTIAL MAINTENANCE BUNDLE COMP UPG INITIAL 24MO CORPORATE"/>
        <s v="SYSTEM RECOVERY VIRTUAL ED WIN 1 HOST SERVER ONPREMISE STANDARD LICENSE + ESSENTIAL MAINTENANCE BUNDLE COMP UPG INITIAL 24MO GOV"/>
        <s v="SYSTEM RECOVERY VIRTUAL ED WIN 1 HOST SERVER ONPREMISE STANDARD LICENSE + ESSENTIAL MAINTENANCE BUNDLE COMP UPG INITIAL 36MO ACD"/>
        <s v="SYSTEM RECOVERY VIRTUAL ED WIN 1 HOST SERVER ONPREMISE STANDARD LICENSE + ESSENTIAL MAINTENANCE BUNDLE COMP UPG INITIAL 36MO CORPORATE"/>
        <s v="SYSTEM RECOVERY VIRTUAL ED WIN 1 HOST SERVER ONPREMISE STANDARD LICENSE + ESSENTIAL MAINTENANCE BUNDLE COMP UPG INITIAL 36MO GOV"/>
        <s v="SYSTEM RECOVERY VIRTUAL ED WIN 1 HOST SERVER ONPREMISE STANDARD LICENSE + ESSENTIAL MAINTENANCE BUNDLE EXPIRED MAINT UPG INITIAL 12MO ACD"/>
        <s v="SYSTEM RECOVERY VIRTUAL ED WIN 1 HOST SERVER ONPREMISE STANDARD LICENSE + ESSENTIAL MAINTENANCE BUNDLE EXPIRED MAINT UPG INITIAL 12MO CORPORATE"/>
        <s v="SYSTEM RECOVERY VIRTUAL ED WIN 1 HOST SERVER ONPREMISE STANDARD LICENSE + ESSENTIAL MAINTENANCE BUNDLE EXPIRED MAINT UPG INITIAL 12MO GOV"/>
        <s v="SYSTEM RECOVERY VIRTUAL ED WIN 1 HOST SERVER ONPREMISE STANDARD LICENSE + ESSENTIAL MAINTENANCE BUNDLE EXPIRED MAINT UPG INITIAL 24MO ACD"/>
        <s v="SYSTEM RECOVERY VIRTUAL ED WIN 1 HOST SERVER ONPREMISE STANDARD LICENSE + ESSENTIAL MAINTENANCE BUNDLE EXPIRED MAINT UPG INITIAL 24MO CORPORATE"/>
        <s v="SYSTEM RECOVERY VIRTUAL ED WIN 1 HOST SERVER ONPREMISE STANDARD LICENSE + ESSENTIAL MAINTENANCE BUNDLE EXPIRED MAINT UPG INITIAL 24MO GOV"/>
        <s v="SYSTEM RECOVERY VIRTUAL ED WIN 1 HOST SERVER ONPREMISE STANDARD LICENSE + ESSENTIAL MAINTENANCE BUNDLE EXPIRED MAINT UPG INITIAL 36MO ACD"/>
        <s v="SYSTEM RECOVERY VIRTUAL ED WIN 1 HOST SERVER ONPREMISE STANDARD LICENSE + ESSENTIAL MAINTENANCE BUNDLE EXPIRED MAINT UPG INITIAL 36MO CORPORATE"/>
        <s v="SYSTEM RECOVERY VIRTUAL ED WIN 1 HOST SERVER ONPREMISE STANDARD LICENSE + ESSENTIAL MAINTENANCE BUNDLE EXPIRED MAINT UPG INITIAL 36MO GOV"/>
        <s v="SYSTEM RECOVERY VIRTUAL ED WIN 1 HOST SERVER ONPREMISE STANDARD LICENSE + ESSENTIAL MAINTENANCE BUNDLE INITIAL 12MO ACD"/>
        <s v="SYSTEM RECOVERY VIRTUAL ED WIN 1 HOST SERVER ONPREMISE STANDARD LICENSE + ESSENTIAL MAINTENANCE BUNDLE INITIAL 12MO CORPORATE"/>
        <s v="SYSTEM RECOVERY VIRTUAL ED WIN 1 HOST SERVER ONPREMISE STANDARD LICENSE + ESSENTIAL MAINTENANCE BUNDLE INITIAL 12MO GOV"/>
        <s v="SYSTEM RECOVERY VIRTUAL ED WIN 1 HOST SERVER ONPREMISE STANDARD LICENSE + ESSENTIAL MAINTENANCE BUNDLE INITIAL 24MO ACD"/>
        <s v="SYSTEM RECOVERY VIRTUAL ED WIN 1 HOST SERVER ONPREMISE STANDARD LICENSE + ESSENTIAL MAINTENANCE BUNDLE INITIAL 24MO CORPORATE"/>
        <s v="SYSTEM RECOVERY VIRTUAL ED WIN 1 HOST SERVER ONPREMISE STANDARD LICENSE + ESSENTIAL MAINTENANCE BUNDLE INITIAL 24MO GOV"/>
        <s v="SYSTEM RECOVERY VIRTUAL ED WIN 1 HOST SERVER ONPREMISE STANDARD LICENSE + ESSENTIAL MAINTENANCE BUNDLE INITIAL 36MO ACD"/>
        <s v="SYSTEM RECOVERY VIRTUAL ED WIN 1 HOST SERVER ONPREMISE STANDARD LICENSE + ESSENTIAL MAINTENANCE BUNDLE INITIAL 36MO CORPORATE"/>
        <s v="SYSTEM RECOVERY VIRTUAL ED WIN 1 HOST SERVER ONPREMISE STANDARD LICENSE + ESSENTIAL MAINTENANCE BUNDLE INITIAL 36MO GOV"/>
        <s v="ESSENTIAL 12 MONTHS RENEWAL FOR SYSTEM RECOVERY DESKTOP ED WIN 1 DEVICE ONPREMISE STANDARD PERPETUAL LICENSE ACD"/>
        <s v="ESSENTIAL 12 MONTHS RENEWAL FOR SYSTEM RECOVERY DESKTOP ED WIN 1 DEVICE ONPREMISE STANDARD PERPETUAL LICENSE CORPORATE"/>
        <s v="ESSENTIAL 12 MONTHS RENEWAL FOR SYSTEM RECOVERY DESKTOP ED WIN 1 DEVICE ONPREMISE STANDARD PERPETUAL LICENSE GOV"/>
        <s v="ESSENTIAL 24 MONTHS RENEWAL FOR SYSTEM RECOVERY DESKTOP ED WIN 1 DEVICE ONPREMISE STANDARD PERPETUAL LICENSE ACD"/>
        <s v="ESSENTIAL 24 MONTHS RENEWAL FOR SYSTEM RECOVERY DESKTOP ED WIN 1 DEVICE ONPREMISE STANDARD PERPETUAL LICENSE CORPORATE"/>
        <s v="ESSENTIAL 24 MONTHS RENEWAL FOR SYSTEM RECOVERY DESKTOP ED WIN 1 DEVICE ONPREMISE STANDARD PERPETUAL LICENSE GOV"/>
        <s v="ESSENTIAL 36 MONTHS RENEWAL FOR SYSTEM RECOVERY DESKTOP ED WIN 1 DEVICE ONPREMISE STANDARD PERPETUAL LICENSE ACD"/>
        <s v="ESSENTIAL 36 MONTHS RENEWAL FOR SYSTEM RECOVERY DESKTOP ED WIN 1 DEVICE ONPREMISE STANDARD PERPETUAL LICENSE CORPORATE"/>
        <s v="ESSENTIAL 36 MONTHS RENEWAL FOR SYSTEM RECOVERY DESKTOP ED WIN 1 DEVICE ONPREMISE STANDARD PERPETUAL LICENSE GOV"/>
        <s v="SYSTEM RECOVERY DESKTOP ED WIN 1 DEVICE ONPREMISE STANDARD LICENSE + ESSENTIAL MAINTENANCE BUNDLE COMP UPG INITIAL 12MO ACD"/>
        <s v="SYSTEM RECOVERY DESKTOP ED WIN 1 DEVICE ONPREMISE STANDARD LICENSE + ESSENTIAL MAINTENANCE BUNDLE COMP UPG INITIAL 12MO CORPORATE"/>
        <s v="SYSTEM RECOVERY DESKTOP ED WIN 1 DEVICE ONPREMISE STANDARD LICENSE + ESSENTIAL MAINTENANCE BUNDLE COMP UPG INITIAL 12MO GOV"/>
        <s v="SYSTEM RECOVERY DESKTOP ED WIN 1 DEVICE ONPREMISE STANDARD LICENSE + ESSENTIAL MAINTENANCE BUNDLE COMP UPG INITIAL 24MO ACD"/>
        <s v="SYSTEM RECOVERY DESKTOP ED WIN 1 DEVICE ONPREMISE STANDARD LICENSE + ESSENTIAL MAINTENANCE BUNDLE COMP UPG INITIAL 24MO CORPORATE"/>
        <s v="SYSTEM RECOVERY DESKTOP ED WIN 1 DEVICE ONPREMISE STANDARD LICENSE + ESSENTIAL MAINTENANCE BUNDLE COMP UPG INITIAL 24MO GOV"/>
        <s v="SYSTEM RECOVERY DESKTOP ED WIN 1 DEVICE ONPREMISE STANDARD LICENSE + ESSENTIAL MAINTENANCE BUNDLE COMP UPG INITIAL 36MO ACD"/>
        <s v="SYSTEM RECOVERY DESKTOP ED WIN 1 DEVICE ONPREMISE STANDARD LICENSE + ESSENTIAL MAINTENANCE BUNDLE COMP UPG INITIAL 36MO CORPORATE"/>
        <s v="SYSTEM RECOVERY DESKTOP ED WIN 1 DEVICE ONPREMISE STANDARD LICENSE + ESSENTIAL MAINTENANCE BUNDLE COMP UPG INITIAL 36MO GOV"/>
        <s v="SYSTEM RECOVERY DESKTOP ED WIN 1 DEVICE ONPREMISE STANDARD LICENSE + ESSENTIAL MAINTENANCE BUNDLE EXPIRED MAINT UPG INITIAL 12MO ACD"/>
        <s v="SYSTEM RECOVERY DESKTOP ED WIN 1 DEVICE ONPREMISE STANDARD LICENSE + ESSENTIAL MAINTENANCE BUNDLE EXPIRED MAINT UPG INITIAL 12MO CORPORATE"/>
        <s v="SYSTEM RECOVERY DESKTOP ED WIN 1 DEVICE ONPREMISE STANDARD LICENSE + ESSENTIAL MAINTENANCE BUNDLE EXPIRED MAINT UPG INITIAL 12MO GOV"/>
        <s v="SYSTEM RECOVERY DESKTOP ED WIN 1 DEVICE ONPREMISE STANDARD LICENSE + ESSENTIAL MAINTENANCE BUNDLE EXPIRED MAINT UPG INITIAL 24MO ACD"/>
        <s v="SYSTEM RECOVERY DESKTOP ED WIN 1 DEVICE ONPREMISE STANDARD LICENSE + ESSENTIAL MAINTENANCE BUNDLE EXPIRED MAINT UPG INITIAL 24MO CORPORATE"/>
        <s v="SYSTEM RECOVERY DESKTOP ED WIN 1 DEVICE ONPREMISE STANDARD LICENSE + ESSENTIAL MAINTENANCE BUNDLE EXPIRED MAINT UPG INITIAL 24MO GOV"/>
        <s v="SYSTEM RECOVERY DESKTOP ED WIN 1 DEVICE ONPREMISE STANDARD LICENSE + ESSENTIAL MAINTENANCE BUNDLE EXPIRED MAINT UPG INITIAL 36MO ACD"/>
        <s v="SYSTEM RECOVERY DESKTOP ED WIN 1 DEVICE ONPREMISE STANDARD LICENSE + ESSENTIAL MAINTENANCE BUNDLE EXPIRED MAINT UPG INITIAL 36MO CORPORATE"/>
        <s v="SYSTEM RECOVERY DESKTOP ED WIN 1 DEVICE ONPREMISE STANDARD LICENSE + ESSENTIAL MAINTENANCE BUNDLE EXPIRED MAINT UPG INITIAL 36MO GOV"/>
        <s v="SYSTEM RECOVERY DESKTOP ED WIN 1 DEVICE ONPREMISE STANDARD LICENSE + ESSENTIAL MAINTENANCE BUNDLE INITIAL 12MO ACD"/>
        <s v="SYSTEM RECOVERY DESKTOP ED WIN 1 DEVICE ONPREMISE STANDARD LICENSE + ESSENTIAL MAINTENANCE BUNDLE INITIAL 12MO CORPORATE"/>
        <s v="SYSTEM RECOVERY DESKTOP ED WIN 1 DEVICE ONPREMISE STANDARD LICENSE + ESSENTIAL MAINTENANCE BUNDLE INITIAL 12MO GOV"/>
        <s v="SYSTEM RECOVERY DESKTOP ED WIN 1 DEVICE ONPREMISE STANDARD LICENSE + ESSENTIAL MAINTENANCE BUNDLE INITIAL 24MO ACD"/>
        <s v="SYSTEM RECOVERY DESKTOP ED WIN 1 DEVICE ONPREMISE STANDARD LICENSE + ESSENTIAL MAINTENANCE BUNDLE INITIAL 24MO CORPORATE"/>
        <s v="SYSTEM RECOVERY DESKTOP ED WIN 1 DEVICE ONPREMISE STANDARD LICENSE + ESSENTIAL MAINTENANCE BUNDLE INITIAL 24MO GOV"/>
        <s v="SYSTEM RECOVERY DESKTOP ED WIN 1 DEVICE ONPREMISE STANDARD LICENSE + ESSENTIAL MAINTENANCE BUNDLE INITIAL 36MO ACD"/>
        <s v="SYSTEM RECOVERY DESKTOP ED WIN 1 DEVICE ONPREMISE STANDARD LICENSE + ESSENTIAL MAINTENANCE BUNDLE INITIAL 36MO CORPORATE"/>
        <s v="SYSTEM RECOVERY DESKTOP ED WIN 1 DEVICE ONPREMISE STANDARD LICENSE + ESSENTIAL MAINTENANCE BUNDLE INITIAL 36MO GOV"/>
        <s v="ESSENTIAL 12 MONTHS RENEWAL FOR SYSTEM RECOVERY SBS ED WIN 1 SERVER ONPREMISE STANDARD PERPETUAL LICENSE ACD"/>
        <s v="ESSENTIAL 12 MONTHS RENEWAL FOR SYSTEM RECOVERY SBS ED WIN 1 SERVER ONPREMISE STANDARD PERPETUAL LICENSE CORPORATE"/>
        <s v="ESSENTIAL 12 MONTHS RENEWAL FOR SYSTEM RECOVERY SBS ED WIN 1 SERVER ONPREMISE STANDARD PERPETUAL LICENSE GOV"/>
        <s v="ESSENTIAL 24 MONTHS RENEWAL FOR SYSTEM RECOVERY SBS ED WIN 1 SERVER ONPREMISE STANDARD PERPETUAL LICENSE ACD"/>
        <s v="ESSENTIAL 24 MONTHS RENEWAL FOR SYSTEM RECOVERY SBS ED WIN 1 SERVER ONPREMISE STANDARD PERPETUAL LICENSE CORPORATE"/>
        <s v="ESSENTIAL 24 MONTHS RENEWAL FOR SYSTEM RECOVERY SBS ED WIN 1 SERVER ONPREMISE STANDARD PERPETUAL LICENSE GOV"/>
        <s v="ESSENTIAL 36 MONTHS RENEWAL FOR SYSTEM RECOVERY SBS ED WIN 1 SERVER ONPREMISE STANDARD PERPETUAL LICENSE ACD"/>
        <s v="ESSENTIAL 36 MONTHS RENEWAL FOR SYSTEM RECOVERY SBS ED WIN 1 SERVER ONPREMISE STANDARD PERPETUAL LICENSE CORPORATE"/>
        <s v="ESSENTIAL 36 MONTHS RENEWAL FOR SYSTEM RECOVERY SBS ED WIN 1 SERVER ONPREMISE STANDARD PERPETUAL LICENSE GOV"/>
        <s v="SYSTEM RECOVERY SBS ED WIN 1 SERVER ONPREMISE STANDARD LICENSE + ESSENTIAL MAINTENANCE BUNDLE COMP UPG INITIAL 12MO ACD"/>
        <s v="SYSTEM RECOVERY SBS ED WIN 1 SERVER ONPREMISE STANDARD LICENSE + ESSENTIAL MAINTENANCE BUNDLE COMP UPG INITIAL 12MO CORPORATE"/>
        <s v="SYSTEM RECOVERY SBS ED WIN 1 SERVER ONPREMISE STANDARD LICENSE + ESSENTIAL MAINTENANCE BUNDLE COMP UPG INITIAL 12MO GOV"/>
        <s v="SYSTEM RECOVERY SBS ED WIN 1 SERVER ONPREMISE STANDARD LICENSE + ESSENTIAL MAINTENANCE BUNDLE COMP UPG INITIAL 24MO ACD"/>
        <s v="SYSTEM RECOVERY SBS ED WIN 1 SERVER ONPREMISE STANDARD LICENSE + ESSENTIAL MAINTENANCE BUNDLE COMP UPG INITIAL 24MO CORPORATE"/>
        <s v="SYSTEM RECOVERY SBS ED WIN 1 SERVER ONPREMISE STANDARD LICENSE + ESSENTIAL MAINTENANCE BUNDLE COMP UPG INITIAL 24MO GOV"/>
        <s v="SYSTEM RECOVERY SBS ED WIN 1 SERVER ONPREMISE STANDARD LICENSE + ESSENTIAL MAINTENANCE BUNDLE COMP UPG INITIAL 36MO ACD"/>
        <s v="SYSTEM RECOVERY SBS ED WIN 1 SERVER ONPREMISE STANDARD LICENSE + ESSENTIAL MAINTENANCE BUNDLE COMP UPG INITIAL 36MO CORPORATE"/>
        <s v="SYSTEM RECOVERY SBS ED WIN 1 SERVER ONPREMISE STANDARD LICENSE + ESSENTIAL MAINTENANCE BUNDLE COMP UPG INITIAL 36MO GOV"/>
        <s v="SYSTEM RECOVERY SBS ED WIN 1 SERVER ONPREMISE STANDARD LICENSE + ESSENTIAL MAINTENANCE BUNDLE EXPIRED MAINT UPG INITIAL 12MO ACD"/>
        <s v="SYSTEM RECOVERY SBS ED WIN 1 SERVER ONPREMISE STANDARD LICENSE + ESSENTIAL MAINTENANCE BUNDLE EXPIRED MAINT UPG INITIAL 12MO CORPORATE"/>
        <s v="SYSTEM RECOVERY SBS ED WIN 1 SERVER ONPREMISE STANDARD LICENSE + ESSENTIAL MAINTENANCE BUNDLE EXPIRED MAINT UPG INITIAL 12MO GOV"/>
        <s v="SYSTEM RECOVERY SBS ED WIN 1 SERVER ONPREMISE STANDARD LICENSE + ESSENTIAL MAINTENANCE BUNDLE EXPIRED MAINT UPG INITIAL 24MO ACD"/>
        <s v="SYSTEM RECOVERY SBS ED WIN 1 SERVER ONPREMISE STANDARD LICENSE + ESSENTIAL MAINTENANCE BUNDLE EXPIRED MAINT UPG INITIAL 24MO CORPORATE"/>
        <s v="SYSTEM RECOVERY SBS ED WIN 1 SERVER ONPREMISE STANDARD LICENSE + ESSENTIAL MAINTENANCE BUNDLE EXPIRED MAINT UPG INITIAL 24MO GOV"/>
        <s v="SYSTEM RECOVERY SBS ED WIN 1 SERVER ONPREMISE STANDARD LICENSE + ESSENTIAL MAINTENANCE BUNDLE EXPIRED MAINT UPG INITIAL 36MO ACD"/>
        <s v="SYSTEM RECOVERY SBS ED WIN 1 SERVER ONPREMISE STANDARD LICENSE + ESSENTIAL MAINTENANCE BUNDLE EXPIRED MAINT UPG INITIAL 36MO CORPORATE"/>
        <s v="SYSTEM RECOVERY SBS ED WIN 1 SERVER ONPREMISE STANDARD LICENSE + ESSENTIAL MAINTENANCE BUNDLE EXPIRED MAINT UPG INITIAL 36MO GOV"/>
        <s v="SYSTEM RECOVERY SBS ED WIN 1 SERVER ONPREMISE STANDARD LICENSE + ESSENTIAL MAINTENANCE BUNDLE INITIAL 12MO ACD"/>
        <s v="SYSTEM RECOVERY SBS ED WIN 1 SERVER ONPREMISE STANDARD LICENSE + ESSENTIAL MAINTENANCE BUNDLE INITIAL 12MO CORPORATE"/>
        <s v="SYSTEM RECOVERY SBS ED WIN 1 SERVER ONPREMISE STANDARD LICENSE + ESSENTIAL MAINTENANCE BUNDLE INITIAL 12MO GOV"/>
        <s v="SYSTEM RECOVERY SBS ED WIN 1 SERVER ONPREMISE STANDARD LICENSE + ESSENTIAL MAINTENANCE BUNDLE INITIAL 24MO ACD"/>
        <s v="SYSTEM RECOVERY SBS ED WIN 1 SERVER ONPREMISE STANDARD LICENSE + ESSENTIAL MAINTENANCE BUNDLE INITIAL 24MO CORPORATE"/>
        <s v="SYSTEM RECOVERY SBS ED WIN 1 SERVER ONPREMISE STANDARD LICENSE + ESSENTIAL MAINTENANCE BUNDLE INITIAL 24MO GOV"/>
        <s v="SYSTEM RECOVERY SBS ED WIN 1 SERVER ONPREMISE STANDARD LICENSE + ESSENTIAL MAINTENANCE BUNDLE INITIAL 36MO ACD"/>
        <s v="SYSTEM RECOVERY SBS ED WIN 1 SERVER ONPREMISE STANDARD LICENSE + ESSENTIAL MAINTENANCE BUNDLE INITIAL 36MO CORPORATE"/>
        <s v="SYSTEM RECOVERY SBS ED WIN 1 SERVER ONPREMISE STANDARD LICENSE + ESSENTIAL MAINTENANCE BUNDLE INITIAL 36MO GOV"/>
        <s v="ESSENTIAL 12 MONTHS INITIAL FOR FLEX APPLIANCE 5340HA 120TB WITH 4TB DRIVES 4 1GB ETHERNET - 10 10GB ETHERNET STANDARD APPLIANCE ACD" u="1"/>
        <s v="ESSENTIAL 12 MONTHS INITIAL FOR FLEX APPLIANCE 5340HA 240TB WITH 4TB DRIVES 4 1GB ETHERNET - 10 10GB ETHERNET STANDARD APPLIANCE ACD" u="1"/>
        <s v="ESSENTIAL 12 MONTHS INITIAL FOR FLEX APPLIANCE 5340HA 240TB WITH 8TB DRIVES 4 1GB ETHERNET - 10 10GB ETHERNET STANDARD APPLIANCE ACD" u="1"/>
        <s v="ESSENTIAL 12 MONTHS INITIAL FOR FLEX APPLIANCE 5340HA 360TB WITH 4TB DRIVES 4 1GB ETHERNET - 10 10GB ETHERNET STANDARD APPLIANCE ACD" u="1"/>
        <s v="ESSENTIAL 12 MONTHS INITIAL FOR FLEX APPLIANCE 5340HA 480TB WITH 4TB DRIVES 4 1GB ETHERNET - 10 10GB ETHERNET STANDARD APPLIANCE ACD" u="1"/>
        <s v="ESSENTIAL 12 MONTHS INITIAL FOR FLEX APPLIANCE 5340HA 480TB WITH 8TB DRIVES 4 1GB ETHERNET - 10 10GB ETHERNET STANDARD APPLIANCE ACD" u="1"/>
        <s v="ESSENTIAL 12 MONTHS INITIAL FOR FLEX APPLIANCE 5340HA 600TB WITH 4TB DRIVES 4 1GB ETHERNET - 10 10GB ETHERNET STANDARD APPLIANCE ACD" u="1"/>
        <s v="ESSENTIAL 12 MONTHS INITIAL FOR FLEX APPLIANCE 5340HA 720TB WITH 4TB DRIVES 4 1GB ETHERNET - 10 10GB ETHERNET STANDARD APPLIANCE ACD" u="1"/>
        <s v="ESSENTIAL 12 MONTHS INITIAL FOR FLEX APPLIANCE 5340HA 720TB WITH 8TB DRIVES 4 1GB ETHERNET - 10 10GB ETHERNET STANDARD APPLIANCE ACD" u="1"/>
        <s v="ESSENTIAL 12 MONTHS INITIAL FOR FLEX APPLIANCE 5340HA 840TB WITH 4TB DRIVES 4 1GB ETHERNET - 10 10GB ETHERNET STANDARD APPLIANCE ACD" u="1"/>
        <s v="ESSENTIAL 12 MONTHS INITIAL FOR FLEX APPLIANCE 5340HA 960TB WITH 4TB DRIVES 4 1GB ETHERNET - 10 10GB ETHERNET STANDARD APPLIANCE ACD" u="1"/>
        <s v="ESSENTIAL 12 MONTHS INITIAL FOR FLEX APPLIANCE 5340HA 960TB WITH 8TB DRIVES 4 1GB ETHERNET - 10 10GB ETHERNET STANDARD APPLIANCE ACD" u="1"/>
        <s v="ESSENTIAL 12 MONTHS RENEWAL FOR FLEX APPLIANCE 5340HA 120TB WITH 4TB DRIVES 4 1GB ETHERNET - 10 10GB ETHERNET STANDARD APPLIANCE ACD" u="1"/>
        <s v="ESSENTIAL 12 MONTHS RENEWAL FOR FLEX APPLIANCE 5340HA 240TB WITH 4TB DRIVES 4 1GB ETHERNET - 10 10GB ETHERNET STANDARD APPLIANCE ACD" u="1"/>
        <s v="ESSENTIAL 12 MONTHS RENEWAL FOR FLEX APPLIANCE 5340HA 240TB WITH 8TB DRIVES 4 1GB ETHERNET - 10 10GB ETHERNET STANDARD APPLIANCE ACD" u="1"/>
        <s v="ESSENTIAL 12 MONTHS RENEWAL FOR FLEX APPLIANCE 5340HA 360TB WITH 4TB DRIVES 4 1GB ETHERNET - 10 10GB ETHERNET STANDARD APPLIANCE ACD" u="1"/>
        <s v="ESSENTIAL 12 MONTHS RENEWAL FOR FLEX APPLIANCE 5340HA 480TB WITH 4TB DRIVES 4 1GB ETHERNET - 10 10GB ETHERNET STANDARD APPLIANCE ACD" u="1"/>
        <s v="ESSENTIAL 12 MONTHS RENEWAL FOR FLEX APPLIANCE 5340HA 480TB WITH 8TB DRIVES 4 1GB ETHERNET - 10 10GB ETHERNET STANDARD APPLIANCE ACD" u="1"/>
        <s v="ESSENTIAL 12 MONTHS RENEWAL FOR FLEX APPLIANCE 5340HA 600TB WITH 4TB DRIVES 4 1GB ETHERNET - 10 10GB ETHERNET STANDARD APPLIANCE ACD" u="1"/>
        <s v="ESSENTIAL 12 MONTHS RENEWAL FOR FLEX APPLIANCE 5340HA 720TB WITH 4TB DRIVES 4 1GB ETHERNET - 10 10GB ETHERNET STANDARD APPLIANCE ACD" u="1"/>
        <s v="ESSENTIAL 12 MONTHS RENEWAL FOR FLEX APPLIANCE 5340HA 720TB WITH 8TB DRIVES 4 1GB ETHERNET - 10 10GB ETHERNET STANDARD APPLIANCE ACD" u="1"/>
        <s v="ESSENTIAL 12 MONTHS RENEWAL FOR FLEX APPLIANCE 5340HA 840TB WITH 4TB DRIVES 4 1GB ETHERNET - 10 10GB ETHERNET STANDARD APPLIANCE ACD" u="1"/>
        <s v="ESSENTIAL 12 MONTHS RENEWAL FOR FLEX APPLIANCE 5340HA 960TB WITH 4TB DRIVES 4 1GB ETHERNET - 10 10GB ETHERNET STANDARD APPLIANCE ACD" u="1"/>
        <s v="ESSENTIAL 12 MONTHS RENEWAL FOR FLEX APPLIANCE 5340HA 960TB WITH 8TB DRIVES 4 1GB ETHERNET - 10 10GB ETHERNET STANDARD APPLIANCE ACD" u="1"/>
        <s v="ESSENTIAL 36 MONTHS RENEWAL FOR NETBACKUP APPLIANCE 5240 4TB 4 1GB ETHERNET - 2 10GBT CU ETHERNET - 4 10GB SFP ETHERNET - 6 8 GB FIBRE CHANNEL  STANDARD APPLIANCE GOV" u="1"/>
        <s v="ESSENTIAL 36 MONTHS RENEWAL FOR NETBACKUP APPLIANCE 5240 4TB 8 1GB ETHERNET - 2 10GBT CU ETHERNET - 2 10GB SFP ETHERNET - 2 8 GB FIBRE CHANNEL  STANDARD APPLIANCE GOV" u="1"/>
        <s v="NETBACKUP APPLIANCE 5240 103TB NON-RETURNABLE DISK OPTION SERVICE RENEWAL 12MO GOV" u="1"/>
        <s v="NETBACKUP APPLIANCE 5240 152TB NON-RETURNABLE DISK OPTION SERVICE RENEWAL 12MO GOV" u="1"/>
        <s v="NETBACKUP APPLIANCE 5240 201TB NON-RETURNABLE DISK OPTION SERVICE RENEWAL 12MO GOV" u="1"/>
        <s v="NETBACKUP APPLIANCE 5340 1200TB WITH 8TB DRIVES 4 1GB ETHERNET - 2 10GB ETHERNET - 8 16GB FIBRE CHANNEL STANDARD APPLIANCE + ESSENTIAL MAINTENANCE + INSTALL SERVICE BUNDLE INITIAL 60MO CORPORATE" u="1"/>
        <s v="NETBACKUP APPLIANCE 5340 1200TB WITH 8TB DRIVES 4 1GB ETHERNET - 4 10GB ETHERNET - 6 16GB FIBRE CHANNEL STANDARD APPLIANCE + ESSENTIAL MAINTENANCE + INSTALL SERVICE BUNDLE INITIAL 60MO CORPORATE" u="1"/>
        <s v="NETBACKUP APPLIANCE 5340 1200TB WITH 8TB DRIVES 4 1GB ETHERNET - 6 10GB ETHERNET - 4 16GB FIBRE CHANNEL STANDARD APPLIANCE + ESSENTIAL MAINTENANCE + INSTALL SERVICE BUNDLE INITIAL 60MO CORPORATE" u="1"/>
        <s v="NETBACKUP APPLIANCE 5340 1200TB WITH 8TB DRIVES 4 1GB ETHERNET - 8 10GB ETHERNET - 2 16GB FIBRE CHANNEL STANDARD APPLIANCE + ESSENTIAL MAINTENANCE + INSTALL SERVICE BUNDLE INITIAL 60MO CORPORATE" u="1"/>
        <s v="NETBACKUP APPLIANCE 5340 1440TB WITH 8TB DRIVES 4 1GB ETHERNET - 2 10GB ETHERNET - 8 16GB FIBRE CHANNEL STANDARD APPLIANCE + ESSENTIAL MAINTENANCE + INSTALL SERVICE BUNDLE INITIAL 60MO CORPORATE" u="1"/>
        <s v="NETBACKUP APPLIANCE 5340 1440TB WITH 8TB DRIVES 4 1GB ETHERNET - 4 10GB ETHERNET - 6 16GB FIBRE CHANNEL STANDARD APPLIANCE + ESSENTIAL MAINTENANCE + INSTALL SERVICE BUNDLE INITIAL 60MO CORPORATE" u="1"/>
        <s v="NETBACKUP APPLIANCE 5340 1440TB WITH 8TB DRIVES 4 1GB ETHERNET - 6 10GB ETHERNET - 4 16GB FIBRE CHANNEL STANDARD APPLIANCE + ESSENTIAL MAINTENANCE + INSTALL SERVICE BUNDLE INITIAL 60MO CORPORATE" u="1"/>
        <s v="NETBACKUP APPLIANCE 5340 1440TB WITH 8TB DRIVES 4 1GB ETHERNET - 8 10GB ETHERNET - 2 16GB FIBRE CHANNEL STANDARD APPLIANCE + ESSENTIAL MAINTENANCE + INSTALL SERVICE BUNDLE INITIAL 60MO CORPORATE" u="1"/>
        <s v="NETBACKUP APPLIANCE 5340 1680TB WITH 8TB DRIVES 4 1GB ETHERNET - 2 10GB ETHERNET - 8 16GB FIBRE CHANNEL STANDARD APPLIANCE + ESSENTIAL MAINTENANCE + INSTALL SERVICE BUNDLE INITIAL 60MO CORPORATE" u="1"/>
        <s v="NETBACKUP APPLIANCE 5340 1680TB WITH 8TB DRIVES 4 1GB ETHERNET - 4 10GB ETHERNET - 6 16GB FIBRE CHANNEL STANDARD APPLIANCE + ESSENTIAL MAINTENANCE + INSTALL SERVICE BUNDLE INITIAL 60MO CORPORATE" u="1"/>
        <s v="NETBACKUP APPLIANCE 5340 1680TB WITH 8TB DRIVES 4 1GB ETHERNET - 6 10GB ETHERNET - 4 16GB FIBRE CHANNEL STANDARD APPLIANCE + ESSENTIAL MAINTENANCE + INSTALL SERVICE BUNDLE INITIAL 60MO CORPORATE" u="1"/>
        <s v="NETBACKUP APPLIANCE 5340 1680TB WITH 8TB DRIVES 4 1GB ETHERNET - 8 10GB ETHERNET - 2 16GB FIBRE CHANNEL STANDARD APPLIANCE + ESSENTIAL MAINTENANCE + INSTALL SERVICE BUNDLE INITIAL 60MO CORPORATE" u="1"/>
        <s v="NETBACKUP APPLIANCE 5340 1920TB WITH 8TB DRIVES 4 1GB ETHERNET - 2 10GB ETHERNET - 8 16GB FIBRE CHANNEL STANDARD APPLIANCE + ESSENTIAL MAINTENANCE + INSTALL SERVICE BUNDLE INITIAL 60MO CORPORATE" u="1"/>
        <s v="NETBACKUP APPLIANCE 5340 1920TB WITH 8TB DRIVES 4 1GB ETHERNET - 4 10GB ETHERNET - 6 16GB FIBRE CHANNEL STANDARD APPLIANCE + ESSENTIAL MAINTENANCE + INSTALL SERVICE BUNDLE INITIAL 60MO CORPORATE" u="1"/>
        <s v="NETBACKUP APPLIANCE 5340 1920TB WITH 8TB DRIVES 4 1GB ETHERNET - 6 10GB ETHERNET - 4 16GB FIBRE CHANNEL STANDARD APPLIANCE + ESSENTIAL MAINTENANCE + INSTALL SERVICE BUNDLE INITIAL 60MO CORPORATE" u="1"/>
        <s v="NETBACKUP APPLIANCE 5340 1920TB WITH 8TB DRIVES 4 1GB ETHERNET - 8 10GB ETHERNET - 2 16GB FIBRE CHANNEL STANDARD APPLIANCE + ESSENTIAL MAINTENANCE + INSTALL SERVICE BUNDLE INITIAL 60MO CORPORATE" u="1"/>
        <s v="NETBACKUP APPLIANCE 5340HA 1200TB WITH 8TB DRIVES 4 1GB ETHERNET - 2 10GB ETHERNET - 8 8GB FIBRE CHANNEL STANDARD APPLIANCE + STANDARD MAINTENANCE + INSTALL SERVICE BUNDLE INITIAL 60MO CORPORATE" u="1"/>
        <s v="NETBACKUP APPLIANCE 5340HA 1200TB WITH 8TB DRIVES 4 1GB ETHERNET - 4 10GB ETHERNET - 6 8GB FIBRE CHANNEL STANDARD APPLIANCE + STANDARD MAINTENANCE + INSTALL SERVICE BUNDLE INITIAL 60MO CORPORATE" u="1"/>
        <s v="NETBACKUP APPLIANCE 5340HA 1200TB WITH 8TB DRIVES 4 1GB ETHERNET - 6 10GB ETHERNET - 4 8GB FIBRE CHANNEL STANDARD APPLIANCE + STANDARD MAINTENANCE + INSTALL SERVICE BUNDLE INITIAL 60MO CORPORATE" u="1"/>
        <s v="NETBACKUP APPLIANCE 5340HA 1200TB WITH 8TB DRIVES 4 1GB ETHERNET - 8 10GB ETHERNET - 2 8GB FIBRE CHANNEL STANDARD APPLIANCE + STANDARD MAINTENANCE + INSTALL SERVICE BUNDLE INITIAL 60MO CORPORATE" u="1"/>
        <s v="NETBACKUP APPLIANCE 5340HA 120TB WITH 4TB DRIVES 4 1GB ETHERNET - 2 10GB ETHERNET - 8 16GB FIBRE CHANNEL STANDARD APPLIANCE + STANDARD MAINTENANCE + INSTALL SERVICE BUNDLE INITIAL 60MO CORPORATE" u="1"/>
        <s v="NETBACKUP APPLIANCE 5340HA 120TB WITH 4TB DRIVES 4 1GB ETHERNET - 2 10GB ETHERNET - 8 8GB FIBRE CHANNEL STANDARD APPLIANCE + ESSENTIAL MAINTENANCE + INSTALL SERVICE BUNDLE INITIAL 60MO CORPORATE" u="1"/>
        <s v="NETBACKUP APPLIANCE 5340HA 120TB WITH 4TB DRIVES 4 1GB ETHERNET - 4 10GB ETHERNET - 6 16GB FIBRE CHANNEL STANDARD APPLIANCE + STANDARD MAINTENANCE + INSTALL SERVICE BUNDLE INITIAL 60MO CORPORATE" u="1"/>
        <s v="NETBACKUP APPLIANCE 5340HA 120TB WITH 4TB DRIVES 4 1GB ETHERNET - 4 10GB ETHERNET - 6 8GB FIBRE CHANNEL STANDARD APPLIANCE + ESSENTIAL MAINTENANCE + INSTALL SERVICE BUNDLE INITIAL 60MO CORPORATE" u="1"/>
        <s v="NETBACKUP APPLIANCE 5340HA 120TB WITH 4TB DRIVES 4 1GB ETHERNET - 6 10GB ETHERNET - 4 16GB FIBRE CHANNEL STANDARD APPLIANCE + STANDARD MAINTENANCE + INSTALL SERVICE BUNDLE INITIAL 60MO CORPORATE" u="1"/>
        <s v="NETBACKUP APPLIANCE 5340HA 120TB WITH 4TB DRIVES 4 1GB ETHERNET - 6 10GB ETHERNET - 4 8GB FIBRE CHANNEL STANDARD APPLIANCE + ESSENTIAL MAINTENANCE + INSTALL SERVICE BUNDLE INITIAL 60MO CORPORATE" u="1"/>
        <s v="NETBACKUP APPLIANCE 5340HA 120TB WITH 4TB DRIVES 4 1GB ETHERNET - 8 10GB ETHERNET - 2 16GB FIBRE CHANNEL STANDARD APPLIANCE + STANDARD MAINTENANCE + INSTALL SERVICE BUNDLE INITIAL 60MO CORPORATE" u="1"/>
        <s v="NETBACKUP APPLIANCE 5340HA 120TB WITH 4TB DRIVES 4 1GB ETHERNET - 8 10GB ETHERNET - 2 8GB FIBRE CHANNEL STANDARD APPLIANCE + ESSENTIAL MAINTENANCE + INSTALL SERVICE BUNDLE INITIAL 60MO CORPORATE" u="1"/>
        <s v="NETBACKUP APPLIANCE 5340HA 1440TB WITH 8TB DRIVES 4 1GB ETHERNET - 2 10GB ETHERNET - 8 8GB FIBRE CHANNEL STANDARD APPLIANCE + STANDARD MAINTENANCE + INSTALL SERVICE BUNDLE INITIAL 60MO CORPORATE" u="1"/>
        <s v="NETBACKUP APPLIANCE 5340HA 1440TB WITH 8TB DRIVES 4 1GB ETHERNET - 4 10GB ETHERNET - 6 8GB FIBRE CHANNEL STANDARD APPLIANCE + STANDARD MAINTENANCE + INSTALL SERVICE BUNDLE INITIAL 60MO CORPORATE" u="1"/>
        <s v="NETBACKUP APPLIANCE 5340HA 1440TB WITH 8TB DRIVES 4 1GB ETHERNET - 6 10GB ETHERNET - 4 8GB FIBRE CHANNEL STANDARD APPLIANCE + STANDARD MAINTENANCE + INSTALL SERVICE BUNDLE INITIAL 60MO CORPORATE" u="1"/>
        <s v="NETBACKUP APPLIANCE 5340HA 1440TB WITH 8TB DRIVES 4 1GB ETHERNET - 8 10GB ETHERNET - 2 8GB FIBRE CHANNEL STANDARD APPLIANCE + STANDARD MAINTENANCE + INSTALL SERVICE BUNDLE INITIAL 60MO CORPORATE" u="1"/>
        <s v="NETBACKUP APPLIANCE 5340HA 1680TB WITH 8TB DRIVES 4 1GB ETHERNET - 2 10GB ETHERNET - 8 8GB FIBRE CHANNEL STANDARD APPLIANCE + STANDARD MAINTENANCE + INSTALL SERVICE BUNDLE INITIAL 60MO CORPORATE" u="1"/>
        <s v="NETBACKUP APPLIANCE 5340HA 1680TB WITH 8TB DRIVES 4 1GB ETHERNET - 4 10GB ETHERNET - 6 8GB FIBRE CHANNEL STANDARD APPLIANCE + STANDARD MAINTENANCE + INSTALL SERVICE BUNDLE INITIAL 60MO CORPORATE" u="1"/>
        <s v="NETBACKUP APPLIANCE 5340HA 1680TB WITH 8TB DRIVES 4 1GB ETHERNET - 6 10GB ETHERNET - 4 8GB FIBRE CHANNEL STANDARD APPLIANCE + STANDARD MAINTENANCE + INSTALL SERVICE BUNDLE INITIAL 60MO CORPORATE" u="1"/>
        <s v="NETBACKUP APPLIANCE 5340HA 1680TB WITH 8TB DRIVES 4 1GB ETHERNET - 8 10GB ETHERNET - 2 8GB FIBRE CHANNEL STANDARD APPLIANCE + STANDARD MAINTENANCE + INSTALL SERVICE BUNDLE INITIAL 60MO CORPORATE" u="1"/>
        <s v="NETBACKUP APPLIANCE 5340HA 1920TB WITH 8TB DRIVES 4 1GB ETHERNET - 2 10GB ETHERNET - 8 8GB FIBRE CHANNEL STANDARD APPLIANCE + STANDARD MAINTENANCE + INSTALL SERVICE BUNDLE INITIAL 60MO CORPORATE" u="1"/>
        <s v="NETBACKUP APPLIANCE 5340HA 1920TB WITH 8TB DRIVES 4 1GB ETHERNET - 4 10GB ETHERNET - 6 8GB FIBRE CHANNEL STANDARD APPLIANCE + STANDARD MAINTENANCE + INSTALL SERVICE BUNDLE INITIAL 60MO CORPORATE" u="1"/>
        <s v="NETBACKUP APPLIANCE 5340HA 1920TB WITH 8TB DRIVES 4 1GB ETHERNET - 6 10GB ETHERNET - 4 8GB FIBRE CHANNEL STANDARD APPLIANCE + STANDARD MAINTENANCE + INSTALL SERVICE BUNDLE INITIAL 60MO CORPORATE" u="1"/>
        <s v="NETBACKUP APPLIANCE 5340HA 1920TB WITH 8TB DRIVES 4 1GB ETHERNET - 8 10GB ETHERNET - 2 8GB FIBRE CHANNEL STANDARD APPLIANCE + STANDARD MAINTENANCE + INSTALL SERVICE BUNDLE INITIAL 60MO CORPORATE" u="1"/>
        <s v="NETBACKUP APPLIANCE 5340HA 240TB WITH 4TB DRIVES 4 1GB ETHERNET - 2 10GB ETHERNET - 8 16GB FIBRE CHANNEL STANDARD APPLIANCE + STANDARD MAINTENANCE + INSTALL SERVICE BUNDLE INITIAL 60MO CORPORATE" u="1"/>
        <s v="NETBACKUP APPLIANCE 5340HA 240TB WITH 4TB DRIVES 4 1GB ETHERNET - 2 10GB ETHERNET - 8 8GB FIBRE CHANNEL STANDARD APPLIANCE + ESSENTIAL MAINTENANCE + INSTALL SERVICE BUNDLE INITIAL 60MO CORPORATE" u="1"/>
        <s v="NETBACKUP APPLIANCE 5340HA 240TB WITH 4TB DRIVES 4 1GB ETHERNET - 4 10GB ETHERNET - 6 16GB FIBRE CHANNEL STANDARD APPLIANCE + STANDARD MAINTENANCE + INSTALL SERVICE BUNDLE INITIAL 60MO CORPORATE" u="1"/>
        <s v="NETBACKUP APPLIANCE 5340HA 240TB WITH 4TB DRIVES 4 1GB ETHERNET - 4 10GB ETHERNET - 6 8GB FIBRE CHANNEL STANDARD APPLIANCE + ESSENTIAL MAINTENANCE + INSTALL SERVICE BUNDLE INITIAL 60MO CORPORATE" u="1"/>
        <s v="NETBACKUP APPLIANCE 5340HA 240TB WITH 4TB DRIVES 4 1GB ETHERNET - 6 10GB ETHERNET - 4 16GB FIBRE CHANNEL STANDARD APPLIANCE + STANDARD MAINTENANCE + INSTALL SERVICE BUNDLE INITIAL 60MO CORPORATE" u="1"/>
        <s v="NETBACKUP APPLIANCE 5340HA 240TB WITH 4TB DRIVES 4 1GB ETHERNET - 6 10GB ETHERNET - 4 8GB FIBRE CHANNEL STANDARD APPLIANCE + ESSENTIAL MAINTENANCE + INSTALL SERVICE BUNDLE INITIAL 60MO CORPORATE" u="1"/>
        <s v="NETBACKUP APPLIANCE 5340HA 240TB WITH 4TB DRIVES 4 1GB ETHERNET - 8 10GB ETHERNET - 2 16GB FIBRE CHANNEL STANDARD APPLIANCE + STANDARD MAINTENANCE + INSTALL SERVICE BUNDLE INITIAL 60MO CORPORATE" u="1"/>
        <s v="NETBACKUP APPLIANCE 5340HA 240TB WITH 4TB DRIVES 4 1GB ETHERNET - 8 10GB ETHERNET - 2 8GB FIBRE CHANNEL STANDARD APPLIANCE + ESSENTIAL MAINTENANCE + INSTALL SERVICE BUNDLE INITIAL 60MO CORPORATE" u="1"/>
        <s v="NETBACKUP APPLIANCE 5340HA 240TB WITH 8TB DRIVES 4 1GB ETHERNET - 2 10GB ETHERNET - 8 16GB FIBRE CHANNEL STANDARD APPLIANCE + STANDARD MAINTENANCE + INSTALL SERVICE BUNDLE INITIAL 60MO CORPORATE" u="1"/>
        <s v="NETBACKUP APPLIANCE 5340HA 240TB WITH 8TB DRIVES 4 1GB ETHERNET - 2 10GB ETHERNET - 8 8GB FIBRE CHANNEL STANDARD APPLIANCE + ESSENTIAL MAINTENANCE + INSTALL SERVICE BUNDLE INITIAL 60MO CORPORATE" u="1"/>
        <s v="NETBACKUP APPLIANCE 5340HA 240TB WITH 8TB DRIVES 4 1GB ETHERNET - 4 10GB ETHERNET - 6 16GB FIBRE CHANNEL STANDARD APPLIANCE + STANDARD MAINTENANCE + INSTALL SERVICE BUNDLE INITIAL 60MO CORPORATE" u="1"/>
        <s v="NETBACKUP APPLIANCE 5340HA 240TB WITH 8TB DRIVES 4 1GB ETHERNET - 4 10GB ETHERNET - 6 8GB FIBRE CHANNEL STANDARD APPLIANCE + ESSENTIAL MAINTENANCE + INSTALL SERVICE BUNDLE INITIAL 60MO CORPORATE" u="1"/>
        <s v="NETBACKUP APPLIANCE 5340HA 240TB WITH 8TB DRIVES 4 1GB ETHERNET - 6 10GB ETHERNET - 4 16GB FIBRE CHANNEL STANDARD APPLIANCE + STANDARD MAINTENANCE + INSTALL SERVICE BUNDLE INITIAL 60MO CORPORATE" u="1"/>
        <s v="NETBACKUP APPLIANCE 5340HA 240TB WITH 8TB DRIVES 4 1GB ETHERNET - 6 10GB ETHERNET - 4 8GB FIBRE CHANNEL STANDARD APPLIANCE + ESSENTIAL MAINTENANCE + INSTALL SERVICE BUNDLE INITIAL 60MO CORPORATE" u="1"/>
        <s v="NETBACKUP APPLIANCE 5340HA 240TB WITH 8TB DRIVES 4 1GB ETHERNET - 8 10GB ETHERNET - 2 16GB FIBRE CHANNEL STANDARD APPLIANCE + STANDARD MAINTENANCE + INSTALL SERVICE BUNDLE INITIAL 60MO CORPORATE" u="1"/>
        <s v="NETBACKUP APPLIANCE 5340HA 240TB WITH 8TB DRIVES 4 1GB ETHERNET - 8 10GB ETHERNET - 2 8GB FIBRE CHANNEL STANDARD APPLIANCE + ESSENTIAL MAINTENANCE + INSTALL SERVICE BUNDLE INITIAL 60MO CORPORATE" u="1"/>
        <s v="NETBACKUP APPLIANCE 5340HA 360TB WITH 4TB DRIVES 4 1GB ETHERNET - 2 10GB ETHERNET - 8 16GB FIBRE CHANNEL STANDARD APPLIANCE + STANDARD MAINTENANCE + INSTALL SERVICE BUNDLE INITIAL 60MO CORPORATE" u="1"/>
        <s v="NETBACKUP APPLIANCE 5340HA 360TB WITH 4TB DRIVES 4 1GB ETHERNET - 2 10GB ETHERNET - 8 8GB FIBRE CHANNEL STANDARD APPLIANCE + ESSENTIAL MAINTENANCE + INSTALL SERVICE BUNDLE INITIAL 60MO CORPORATE" u="1"/>
        <s v="NETBACKUP APPLIANCE 5340HA 360TB WITH 4TB DRIVES 4 1GB ETHERNET - 4 10GB ETHERNET - 6 16GB FIBRE CHANNEL STANDARD APPLIANCE + STANDARD MAINTENANCE + INSTALL SERVICE BUNDLE INITIAL 60MO CORPORATE" u="1"/>
        <s v="NETBACKUP APPLIANCE 5340HA 360TB WITH 4TB DRIVES 4 1GB ETHERNET - 4 10GB ETHERNET - 6 8GB FIBRE CHANNEL STANDARD APPLIANCE + ESSENTIAL MAINTENANCE + INSTALL SERVICE BUNDLE INITIAL 60MO CORPORATE" u="1"/>
        <s v="NETBACKUP APPLIANCE 5340HA 360TB WITH 4TB DRIVES 4 1GB ETHERNET - 6 10GB ETHERNET - 4 16GB FIBRE CHANNEL STANDARD APPLIANCE + STANDARD MAINTENANCE + INSTALL SERVICE BUNDLE INITIAL 60MO CORPORATE" u="1"/>
        <s v="NETBACKUP APPLIANCE 5340HA 360TB WITH 4TB DRIVES 4 1GB ETHERNET - 6 10GB ETHERNET - 4 8GB FIBRE CHANNEL STANDARD APPLIANCE + ESSENTIAL MAINTENANCE + INSTALL SERVICE BUNDLE INITIAL 60MO CORPORATE" u="1"/>
        <s v="NETBACKUP APPLIANCE 5340HA 360TB WITH 4TB DRIVES 4 1GB ETHERNET - 8 10GB ETHERNET - 2 16GB FIBRE CHANNEL STANDARD APPLIANCE + STANDARD MAINTENANCE + INSTALL SERVICE BUNDLE INITIAL 60MO CORPORATE" u="1"/>
        <s v="NETBACKUP APPLIANCE 5340HA 360TB WITH 4TB DRIVES 4 1GB ETHERNET - 8 10GB ETHERNET - 2 8GB FIBRE CHANNEL STANDARD APPLIANCE + ESSENTIAL MAINTENANCE + INSTALL SERVICE BUNDLE INITIAL 60MO CORPORATE" u="1"/>
        <s v="NETBACKUP APPLIANCE 5340HA 480TB WITH 4TB DRIVES 4 1GB ETHERNET - 2 10GB ETHERNET - 8 16GB FIBRE CHANNEL STANDARD APPLIANCE + STANDARD MAINTENANCE + INSTALL SERVICE BUNDLE INITIAL 60MO CORPORATE" u="1"/>
        <s v="NETBACKUP APPLIANCE 5340HA 480TB WITH 4TB DRIVES 4 1GB ETHERNET - 2 10GB ETHERNET - 8 8GB FIBRE CHANNEL STANDARD APPLIANCE + ESSENTIAL MAINTENANCE + INSTALL SERVICE BUNDLE INITIAL 60MO CORPORATE" u="1"/>
        <s v="NETBACKUP APPLIANCE 5340HA 480TB WITH 4TB DRIVES 4 1GB ETHERNET - 4 10GB ETHERNET - 6 16GB FIBRE CHANNEL STANDARD APPLIANCE + STANDARD MAINTENANCE + INSTALL SERVICE BUNDLE INITIAL 60MO CORPORATE" u="1"/>
        <s v="NETBACKUP APPLIANCE 5340HA 480TB WITH 4TB DRIVES 4 1GB ETHERNET - 4 10GB ETHERNET - 6 8GB FIBRE CHANNEL STANDARD APPLIANCE + ESSENTIAL MAINTENANCE + INSTALL SERVICE BUNDLE INITIAL 60MO CORPORATE" u="1"/>
        <s v="NETBACKUP APPLIANCE 5340HA 480TB WITH 4TB DRIVES 4 1GB ETHERNET - 6 10GB ETHERNET - 4 16GB FIBRE CHANNEL STANDARD APPLIANCE + STANDARD MAINTENANCE + INSTALL SERVICE BUNDLE INITIAL 60MO CORPORATE" u="1"/>
        <s v="NETBACKUP APPLIANCE 5340HA 480TB WITH 4TB DRIVES 4 1GB ETHERNET - 6 10GB ETHERNET - 4 8GB FIBRE CHANNEL STANDARD APPLIANCE + ESSENTIAL MAINTENANCE + INSTALL SERVICE BUNDLE INITIAL 60MO CORPORATE" u="1"/>
        <s v="NETBACKUP APPLIANCE 5340HA 480TB WITH 4TB DRIVES 4 1GB ETHERNET - 8 10GB ETHERNET - 2 16GB FIBRE CHANNEL STANDARD APPLIANCE + STANDARD MAINTENANCE + INSTALL SERVICE BUNDLE INITIAL 60MO CORPORATE" u="1"/>
        <s v="NETBACKUP APPLIANCE 5340HA 480TB WITH 4TB DRIVES 4 1GB ETHERNET - 8 10GB ETHERNET - 2 8GB FIBRE CHANNEL STANDARD APPLIANCE + ESSENTIAL MAINTENANCE + INSTALL SERVICE BUNDLE INITIAL 60MO CORPORATE" u="1"/>
        <s v="NETBACKUP APPLIANCE 5340HA 480TB WITH 8TB DRIVES 4 1GB ETHERNET - 2 10GB ETHERNET - 8 16GB FIBRE CHANNEL STANDARD APPLIANCE + STANDARD MAINTENANCE + INSTALL SERVICE BUNDLE INITIAL 60MO CORPORATE" u="1"/>
        <s v="NETBACKUP APPLIANCE 5340HA 480TB WITH 8TB DRIVES 4 1GB ETHERNET - 2 10GB ETHERNET - 8 8GB FIBRE CHANNEL STANDARD APPLIANCE + ESSENTIAL MAINTENANCE + INSTALL SERVICE BUNDLE INITIAL 60MO CORPORATE" u="1"/>
        <s v="NETBACKUP APPLIANCE 5340HA 480TB WITH 8TB DRIVES 4 1GB ETHERNET - 4 10GB ETHERNET - 6 16GB FIBRE CHANNEL STANDARD APPLIANCE + STANDARD MAINTENANCE + INSTALL SERVICE BUNDLE INITIAL 60MO CORPORATE" u="1"/>
        <s v="NETBACKUP APPLIANCE 5340HA 480TB WITH 8TB DRIVES 4 1GB ETHERNET - 4 10GB ETHERNET - 6 8GB FIBRE CHANNEL STANDARD APPLIANCE + ESSENTIAL MAINTENANCE + INSTALL SERVICE BUNDLE INITIAL 60MO CORPORATE" u="1"/>
        <s v="NETBACKUP APPLIANCE 5340HA 480TB WITH 8TB DRIVES 4 1GB ETHERNET - 6 10GB ETHERNET - 4 16GB FIBRE CHANNEL STANDARD APPLIANCE + STANDARD MAINTENANCE + INSTALL SERVICE BUNDLE INITIAL 60MO CORPORATE" u="1"/>
        <s v="NETBACKUP APPLIANCE 5340HA 480TB WITH 8TB DRIVES 4 1GB ETHERNET - 6 10GB ETHERNET - 4 8GB FIBRE CHANNEL STANDARD APPLIANCE + ESSENTIAL MAINTENANCE + INSTALL SERVICE BUNDLE INITIAL 60MO CORPORATE" u="1"/>
        <s v="NETBACKUP APPLIANCE 5340HA 480TB WITH 8TB DRIVES 4 1GB ETHERNET - 8 10GB ETHERNET - 2 16GB FIBRE CHANNEL STANDARD APPLIANCE + STANDARD MAINTENANCE + INSTALL SERVICE BUNDLE INITIAL 60MO CORPORATE" u="1"/>
        <s v="NETBACKUP APPLIANCE 5340HA 480TB WITH 8TB DRIVES 4 1GB ETHERNET - 8 10GB ETHERNET - 2 8GB FIBRE CHANNEL STANDARD APPLIANCE + ESSENTIAL MAINTENANCE + INSTALL SERVICE BUNDLE INITIAL 60MO CORPORATE" u="1"/>
        <s v="NETBACKUP APPLIANCE 5340HA 600TB WITH 4TB DRIVES 4 1GB ETHERNET - 2 10GB ETHERNET - 8 16GB FIBRE CHANNEL STANDARD APPLIANCE + STANDARD MAINTENANCE + INSTALL SERVICE BUNDLE INITIAL 60MO CORPORATE" u="1"/>
        <s v="NETBACKUP APPLIANCE 5340HA 600TB WITH 4TB DRIVES 4 1GB ETHERNET - 2 10GB ETHERNET - 8 8GB FIBRE CHANNEL STANDARD APPLIANCE + ESSENTIAL MAINTENANCE + INSTALL SERVICE BUNDLE INITIAL 60MO CORPORATE" u="1"/>
        <s v="NETBACKUP APPLIANCE 5340HA 600TB WITH 4TB DRIVES 4 1GB ETHERNET - 4 10GB ETHERNET - 6 16GB FIBRE CHANNEL STANDARD APPLIANCE + STANDARD MAINTENANCE + INSTALL SERVICE BUNDLE INITIAL 60MO CORPORATE" u="1"/>
        <s v="NETBACKUP APPLIANCE 5340HA 600TB WITH 4TB DRIVES 4 1GB ETHERNET - 4 10GB ETHERNET - 6 8GB FIBRE CHANNEL STANDARD APPLIANCE + ESSENTIAL MAINTENANCE + INSTALL SERVICE BUNDLE INITIAL 60MO CORPORATE" u="1"/>
        <s v="NETBACKUP APPLIANCE 5340HA 600TB WITH 4TB DRIVES 4 1GB ETHERNET - 6 10GB ETHERNET - 4 16GB FIBRE CHANNEL STANDARD APPLIANCE + STANDARD MAINTENANCE + INSTALL SERVICE BUNDLE INITIAL 60MO CORPORATE" u="1"/>
        <s v="NETBACKUP APPLIANCE 5340HA 600TB WITH 4TB DRIVES 4 1GB ETHERNET - 6 10GB ETHERNET - 4 8GB FIBRE CHANNEL STANDARD APPLIANCE + ESSENTIAL MAINTENANCE + INSTALL SERVICE BUNDLE INITIAL 60MO CORPORATE" u="1"/>
        <s v="NETBACKUP APPLIANCE 5340HA 600TB WITH 4TB DRIVES 4 1GB ETHERNET - 8 10GB ETHERNET - 2 16GB FIBRE CHANNEL STANDARD APPLIANCE + STANDARD MAINTENANCE + INSTALL SERVICE BUNDLE INITIAL 60MO CORPORATE" u="1"/>
        <s v="NETBACKUP APPLIANCE 5340HA 600TB WITH 4TB DRIVES 4 1GB ETHERNET - 8 10GB ETHERNET - 2 8GB FIBRE CHANNEL STANDARD APPLIANCE + ESSENTIAL MAINTENANCE + INSTALL SERVICE BUNDLE INITIAL 60MO CORPORATE" u="1"/>
        <s v="NETBACKUP APPLIANCE 5340HA 720TB WITH 4TB DRIVES 4 1GB ETHERNET - 2 10GB ETHERNET - 8 16GB FIBRE CHANNEL STANDARD APPLIANCE + STANDARD MAINTENANCE + INSTALL SERVICE BUNDLE INITIAL 60MO CORPORATE" u="1"/>
        <s v="NETBACKUP APPLIANCE 5340HA 720TB WITH 4TB DRIVES 4 1GB ETHERNET - 2 10GB ETHERNET - 8 8GB FIBRE CHANNEL STANDARD APPLIANCE + ESSENTIAL MAINTENANCE + INSTALL SERVICE BUNDLE INITIAL 60MO CORPORATE" u="1"/>
        <s v="NETBACKUP APPLIANCE 5340HA 720TB WITH 4TB DRIVES 4 1GB ETHERNET - 4 10GB ETHERNET - 6 16GB FIBRE CHANNEL STANDARD APPLIANCE + STANDARD MAINTENANCE + INSTALL SERVICE BUNDLE INITIAL 60MO CORPORATE" u="1"/>
        <s v="NETBACKUP APPLIANCE 5340HA 720TB WITH 4TB DRIVES 4 1GB ETHERNET - 4 10GB ETHERNET - 6 8GB FIBRE CHANNEL STANDARD APPLIANCE + ESSENTIAL MAINTENANCE + INSTALL SERVICE BUNDLE INITIAL 60MO CORPORATE" u="1"/>
        <s v="NETBACKUP APPLIANCE 5340HA 720TB WITH 4TB DRIVES 4 1GB ETHERNET - 6 10GB ETHERNET - 4 16GB FIBRE CHANNEL STANDARD APPLIANCE + STANDARD MAINTENANCE + INSTALL SERVICE BUNDLE INITIAL 60MO CORPORATE" u="1"/>
        <s v="NETBACKUP APPLIANCE 5340HA 720TB WITH 4TB DRIVES 4 1GB ETHERNET - 6 10GB ETHERNET - 4 8GB FIBRE CHANNEL STANDARD APPLIANCE + ESSENTIAL MAINTENANCE + INSTALL SERVICE BUNDLE INITIAL 60MO CORPORATE" u="1"/>
        <s v="NETBACKUP APPLIANCE 5340HA 720TB WITH 4TB DRIVES 4 1GB ETHERNET - 8 10GB ETHERNET - 2 16GB FIBRE CHANNEL STANDARD APPLIANCE + STANDARD MAINTENANCE + INSTALL SERVICE BUNDLE INITIAL 60MO CORPORATE" u="1"/>
        <s v="NETBACKUP APPLIANCE 5340HA 720TB WITH 4TB DRIVES 4 1GB ETHERNET - 8 10GB ETHERNET - 2 8GB FIBRE CHANNEL STANDARD APPLIANCE + ESSENTIAL MAINTENANCE + INSTALL SERVICE BUNDLE INITIAL 60MO CORPORATE" u="1"/>
        <s v="NETBACKUP APPLIANCE 5340HA 720TB WITH 8TB DRIVES 4 1GB ETHERNET - 2 10GB ETHERNET - 8 16GB FIBRE CHANNEL STANDARD APPLIANCE + STANDARD MAINTENANCE + INSTALL SERVICE BUNDLE INITIAL 60MO CORPORATE" u="1"/>
        <s v="NETBACKUP APPLIANCE 5340HA 720TB WITH 8TB DRIVES 4 1GB ETHERNET - 2 10GB ETHERNET - 8 8GB FIBRE CHANNEL STANDARD APPLIANCE + ESSENTIAL MAINTENANCE + INSTALL SERVICE BUNDLE INITIAL 60MO CORPORATE" u="1"/>
        <s v="NETBACKUP APPLIANCE 5340HA 720TB WITH 8TB DRIVES 4 1GB ETHERNET - 4 10GB ETHERNET - 6 16GB FIBRE CHANNEL STANDARD APPLIANCE + STANDARD MAINTENANCE + INSTALL SERVICE BUNDLE INITIAL 60MO CORPORATE" u="1"/>
        <s v="NETBACKUP APPLIANCE 5340HA 720TB WITH 8TB DRIVES 4 1GB ETHERNET - 4 10GB ETHERNET - 6 8GB FIBRE CHANNEL STANDARD APPLIANCE + ESSENTIAL MAINTENANCE + INSTALL SERVICE BUNDLE INITIAL 60MO CORPORATE" u="1"/>
        <s v="NETBACKUP APPLIANCE 5340HA 720TB WITH 8TB DRIVES 4 1GB ETHERNET - 6 10GB ETHERNET - 4 16GB FIBRE CHANNEL STANDARD APPLIANCE + STANDARD MAINTENANCE + INSTALL SERVICE BUNDLE INITIAL 60MO CORPORATE" u="1"/>
        <s v="NETBACKUP APPLIANCE 5340HA 720TB WITH 8TB DRIVES 4 1GB ETHERNET - 6 10GB ETHERNET - 4 8GB FIBRE CHANNEL STANDARD APPLIANCE + ESSENTIAL MAINTENANCE + INSTALL SERVICE BUNDLE INITIAL 60MO CORPORATE" u="1"/>
        <s v="NETBACKUP APPLIANCE 5340HA 720TB WITH 8TB DRIVES 4 1GB ETHERNET - 8 10GB ETHERNET - 2 16GB FIBRE CHANNEL STANDARD APPLIANCE + STANDARD MAINTENANCE + INSTALL SERVICE BUNDLE INITIAL 60MO CORPORATE" u="1"/>
        <s v="NETBACKUP APPLIANCE 5340HA 720TB WITH 8TB DRIVES 4 1GB ETHERNET - 8 10GB ETHERNET - 2 8GB FIBRE CHANNEL STANDARD APPLIANCE + ESSENTIAL MAINTENANCE + INSTALL SERVICE BUNDLE INITIAL 60MO CORPORATE" u="1"/>
        <s v="NETBACKUP APPLIANCE 5340HA 840TB WITH 4TB DRIVES 4 1GB ETHERNET - 2 10GB ETHERNET - 8 16GB FIBRE CHANNEL STANDARD APPLIANCE + STANDARD MAINTENANCE + INSTALL SERVICE BUNDLE INITIAL 60MO CORPORATE" u="1"/>
        <s v="NETBACKUP APPLIANCE 5340HA 840TB WITH 4TB DRIVES 4 1GB ETHERNET - 2 10GB ETHERNET - 8 8GB FIBRE CHANNEL STANDARD APPLIANCE + ESSENTIAL MAINTENANCE + INSTALL SERVICE BUNDLE INITIAL 60MO CORPORATE" u="1"/>
        <s v="NETBACKUP APPLIANCE 5340HA 840TB WITH 4TB DRIVES 4 1GB ETHERNET - 4 10GB ETHERNET - 6 16GB FIBRE CHANNEL STANDARD APPLIANCE + STANDARD MAINTENANCE + INSTALL SERVICE BUNDLE INITIAL 60MO CORPORATE" u="1"/>
        <s v="NETBACKUP APPLIANCE 5340HA 840TB WITH 4TB DRIVES 4 1GB ETHERNET - 4 10GB ETHERNET - 6 8GB FIBRE CHANNEL STANDARD APPLIANCE + ESSENTIAL MAINTENANCE + INSTALL SERVICE BUNDLE INITIAL 60MO CORPORATE" u="1"/>
        <s v="NETBACKUP APPLIANCE 5340HA 840TB WITH 4TB DRIVES 4 1GB ETHERNET - 6 10GB ETHERNET - 4 16GB FIBRE CHANNEL STANDARD APPLIANCE + STANDARD MAINTENANCE + INSTALL SERVICE BUNDLE INITIAL 60MO CORPORATE" u="1"/>
        <s v="NETBACKUP APPLIANCE 5340HA 840TB WITH 4TB DRIVES 4 1GB ETHERNET - 6 10GB ETHERNET - 4 8GB FIBRE CHANNEL STANDARD APPLIANCE + ESSENTIAL MAINTENANCE + INSTALL SERVICE BUNDLE INITIAL 60MO CORPORATE" u="1"/>
        <s v="NETBACKUP APPLIANCE 5340HA 840TB WITH 4TB DRIVES 4 1GB ETHERNET - 8 10GB ETHERNET - 2 16GB FIBRE CHANNEL STANDARD APPLIANCE + STANDARD MAINTENANCE + INSTALL SERVICE BUNDLE INITIAL 60MO CORPORATE" u="1"/>
        <s v="NETBACKUP APPLIANCE 5340HA 840TB WITH 4TB DRIVES 4 1GB ETHERNET - 8 10GB ETHERNET - 2 8GB FIBRE CHANNEL STANDARD APPLIANCE + ESSENTIAL MAINTENANCE + INSTALL SERVICE BUNDLE INITIAL 60MO CORPORATE" u="1"/>
        <s v="NETBACKUP APPLIANCE 5340HA 960TB WITH 4TB DRIVES 4 1GB ETHERNET - 2 10GB ETHERNET - 8 16GB FIBRE CHANNEL STANDARD APPLIANCE + STANDARD MAINTENANCE + INSTALL SERVICE BUNDLE INITIAL 60MO CORPORATE" u="1"/>
        <s v="NETBACKUP APPLIANCE 5340HA 960TB WITH 4TB DRIVES 4 1GB ETHERNET - 2 10GB ETHERNET - 8 8GB FIBRE CHANNEL STANDARD APPLIANCE + ESSENTIAL MAINTENANCE + INSTALL SERVICE BUNDLE INITIAL 60MO CORPORATE" u="1"/>
        <s v="NETBACKUP APPLIANCE 5340HA 960TB WITH 4TB DRIVES 4 1GB ETHERNET - 4 10GB ETHERNET - 6 16GB FIBRE CHANNEL STANDARD APPLIANCE + STANDARD MAINTENANCE + INSTALL SERVICE BUNDLE INITIAL 60MO CORPORATE" u="1"/>
        <s v="NETBACKUP APPLIANCE 5340HA 960TB WITH 4TB DRIVES 4 1GB ETHERNET - 4 10GB ETHERNET - 6 8GB FIBRE CHANNEL STANDARD APPLIANCE + ESSENTIAL MAINTENANCE + INSTALL SERVICE BUNDLE INITIAL 60MO CORPORATE" u="1"/>
        <s v="NETBACKUP APPLIANCE 5340HA 960TB WITH 4TB DRIVES 4 1GB ETHERNET - 6 10GB ETHERNET - 4 16GB FIBRE CHANNEL STANDARD APPLIANCE + STANDARD MAINTENANCE + INSTALL SERVICE BUNDLE INITIAL 60MO CORPORATE" u="1"/>
        <s v="NETBACKUP APPLIANCE 5340HA 960TB WITH 4TB DRIVES 4 1GB ETHERNET - 6 10GB ETHERNET - 4 8GB FIBRE CHANNEL STANDARD APPLIANCE + ESSENTIAL MAINTENANCE + INSTALL SERVICE BUNDLE INITIAL 60MO CORPORATE" u="1"/>
        <s v="NETBACKUP APPLIANCE 5340HA 960TB WITH 4TB DRIVES 4 1GB ETHERNET - 8 10GB ETHERNET - 2 16GB FIBRE CHANNEL STANDARD APPLIANCE + STANDARD MAINTENANCE + INSTALL SERVICE BUNDLE INITIAL 60MO CORPORATE" u="1"/>
        <s v="NETBACKUP APPLIANCE 5340HA 960TB WITH 4TB DRIVES 4 1GB ETHERNET - 8 10GB ETHERNET - 2 8GB FIBRE CHANNEL STANDARD APPLIANCE + ESSENTIAL MAINTENANCE + INSTALL SERVICE BUNDLE INITIAL 60MO CORPORATE" u="1"/>
        <s v="NETBACKUP APPLIANCE 5340HA 960TB WITH 8TB DRIVES 4 1GB ETHERNET - 2 10GB ETHERNET - 8 16GB FIBRE CHANNEL STANDARD APPLIANCE + STANDARD MAINTENANCE + INSTALL SERVICE BUNDLE INITIAL 60MO CORPORATE" u="1"/>
        <s v="NETBACKUP APPLIANCE 5340HA 960TB WITH 8TB DRIVES 4 1GB ETHERNET - 2 10GB ETHERNET - 8 8GB FIBRE CHANNEL STANDARD APPLIANCE + ESSENTIAL MAINTENANCE + INSTALL SERVICE BUNDLE INITIAL 60MO CORPORATE" u="1"/>
        <s v="NETBACKUP APPLIANCE 5340HA 960TB WITH 8TB DRIVES 4 1GB ETHERNET - 4 10GB ETHERNET - 6 16GB FIBRE CHANNEL STANDARD APPLIANCE + STANDARD MAINTENANCE + INSTALL SERVICE BUNDLE INITIAL 60MO CORPORATE" u="1"/>
        <s v="NETBACKUP APPLIANCE 5340HA 960TB WITH 8TB DRIVES 4 1GB ETHERNET - 4 10GB ETHERNET - 6 8GB FIBRE CHANNEL STANDARD APPLIANCE + ESSENTIAL MAINTENANCE + INSTALL SERVICE BUNDLE INITIAL 60MO CORPORATE" u="1"/>
        <s v="NETBACKUP APPLIANCE 5340HA 960TB WITH 8TB DRIVES 4 1GB ETHERNET - 6 10GB ETHERNET - 4 16GB FIBRE CHANNEL STANDARD APPLIANCE + STANDARD MAINTENANCE + INSTALL SERVICE BUNDLE INITIAL 60MO CORPORATE" u="1"/>
        <s v="NETBACKUP APPLIANCE 5340HA 960TB WITH 8TB DRIVES 4 1GB ETHERNET - 6 10GB ETHERNET - 4 8GB FIBRE CHANNEL STANDARD APPLIANCE + ESSENTIAL MAINTENANCE + INSTALL SERVICE BUNDLE INITIAL 60MO CORPORATE" u="1"/>
        <s v="NETBACKUP APPLIANCE 5340HA 960TB WITH 8TB DRIVES 4 1GB ETHERNET - 8 10GB ETHERNET - 2 16GB FIBRE CHANNEL STANDARD APPLIANCE + STANDARD MAINTENANCE + INSTALL SERVICE BUNDLE INITIAL 60MO CORPORATE" u="1"/>
        <s v="NETBACKUP APPLIANCE 5340HA 960TB WITH 8TB DRIVES 4 1GB ETHERNET - 8 10GB ETHERNET - 2 8GB FIBRE CHANNEL STANDARD APPLIANCE + ESSENTIAL MAINTENANCE + INSTALL SERVICE BUNDLE INITIAL 60MO CORPORATE" u="1"/>
        <s v="NETBACKUP SAP AGENT WLS 1 SERVER HARDWARE TIER 1 ONPREMISE STANDARD PERPETUAL LICENSE GOV" u="1"/>
        <s v="NETBACKUP SAP AGENT WLS 1 SERVER HARDWARE TIER 2 ONPREMISE STANDARD PERPETUAL LICENSE GOV" u="1"/>
        <s v="NETBACKUP SAP AGENT WLS 1 SERVER HARDWARE TIER 3 ONPREMISE STANDARD PERPETUAL LICENSE GOV" u="1"/>
        <s v="NETBACKUP SAP AGENT WLS 1 SERVER HARDWARE TIER 4 ONPREMISE STANDARD PERPETUAL LICENSE GOV" u="1"/>
        <s v="PARTNER STANDARD 12 MONTHS RENEWAL FOR NETBACKUP APPLIANCE 5230 APPLIANCE 4TB WITH 4 1GB ETHERNET - 4 10GB ETHERNET - 8 8GB FIBRE CHANNEL CORPORATE" u="1"/>
        <s v="FLEX SOFTWARE 5340HA 120 TB ONPREMISE STANDARD LICENSE + ESSENTIAL MAINTENANCE BUNDLE INITIAL 48MO GOV" u="1"/>
        <s v="FLEX SOFTWARE 5340HA 240 TB ONPREMISE STANDARD LICENSE + ESSENTIAL MAINTENANCE BUNDLE INITIAL 48MO GOV" u="1"/>
        <s v="FLEX SOFTWARE 5340HA 360 TB ONPREMISE STANDARD LICENSE + ESSENTIAL MAINTENANCE BUNDLE INITIAL 48MO GOV" u="1"/>
        <s v="FLEX SOFTWARE 5340HA 480 TB ONPREMISE STANDARD LICENSE + ESSENTIAL MAINTENANCE BUNDLE INITIAL 48MO GOV" u="1"/>
        <s v="FLEX SOFTWARE 5340HA 600 TB ONPREMISE STANDARD LICENSE + ESSENTIAL MAINTENANCE BUNDLE INITIAL 48MO GOV" u="1"/>
        <s v="FLEX SOFTWARE 5340HA 720 TB ONPREMISE STANDARD LICENSE + ESSENTIAL MAINTENANCE BUNDLE INITIAL 48MO GOV" u="1"/>
        <s v="FLEX SOFTWARE 5340HA 840 TB ONPREMISE STANDARD LICENSE + ESSENTIAL MAINTENANCE BUNDLE INITIAL 48MO GOV" u="1"/>
        <s v="FLEX SOFTWARE 5340HA 960 TB ONPREMISE STANDARD LICENSE + ESSENTIAL MAINTENANCE BUNDLE INITIAL 48MO GOV" u="1"/>
        <s v="APTARE IT ANALYTICS PROTECTION SUITE SHARED SERVICES EDITION WIN/LX 1 TB ONPREMISE STANDARD SUBSCRIPTION + ESSENTIAL MAINTENANCE LICENSE INITIAL 12MO CORPORATE" u="1"/>
        <s v="APTARE IT ANALYTICS STORAGE MANAGEMENT SUITE WITH PARTITIONING DR WIN/LX ONPREMISE STANDARD SUBSCRIPTION + ESSENTIAL MAINTENANCE LICENSE INITIAL 12MO CORPORATE" u="1"/>
        <s v="NETBACKUP APPLIANCE 5250 140TB 4 1GB ENET - 2 25-10GB ENET - 2 16GB FC STANDARD APPLIANCE + STANDARD MAINTENANCE BUNDLE INITIAL 48MO CORPORATE" u="1"/>
        <s v="NETBACKUP APPLIANCE 5250 140TB 4 1GB ENET - 2 25-10GB ENET - 8 16GB FC STANDARD APPLIANCE + STANDARD MAINTENANCE BUNDLE INITIAL 48MO CORPORATE" u="1"/>
        <s v="NETBACKUP APPLIANCE 5250 140TB 4 1GB ENET - 4 25-10GB ENET - 6 16GB FC STANDARD APPLIANCE + STANDARD MAINTENANCE BUNDLE INITIAL 48MO CORPORATE" u="1"/>
        <s v="NETBACKUP APPLIANCE 5250 140TB 4 1GB ENET - 6 25-10GB ENET - 4 16GB FC STANDARD APPLIANCE + STANDARD MAINTENANCE BUNDLE INITIAL 48MO CORPORATE" u="1"/>
        <s v="NETBACKUP APPLIANCE 5250 206TB 4 1GB ENET - 2 25-10GB ENET - 2 16GB FC STANDARD APPLIANCE + STANDARD MAINTENANCE BUNDLE INITIAL 48MO CORPORATE" u="1"/>
        <s v="NETBACKUP APPLIANCE 5250 206TB 4 1GB ENET - 2 25-10GB ENET - 8 16GB FC STANDARD APPLIANCE + STANDARD MAINTENANCE BUNDLE INITIAL 48MO CORPORATE" u="1"/>
        <s v="NETBACKUP APPLIANCE 5250 206TB 4 1GB ENET - 4 25-10GB ENET - 6 16GB FC STANDARD APPLIANCE + STANDARD MAINTENANCE BUNDLE INITIAL 48MO CORPORATE" u="1"/>
        <s v="NETBACKUP APPLIANCE 5250 206TB 4 1GB ENET - 6 25-10GB ENET - 4 16GB FC STANDARD APPLIANCE + STANDARD MAINTENANCE BUNDLE INITIAL 48MO CORPORATE" u="1"/>
        <s v="NETBACKUP APPLIANCE 5250 271TB 4 1GB ENET - 2 25-10GB ENET - 2 16GB FC STANDARD APPLIANCE + STANDARD MAINTENANCE BUNDLE INITIAL 48MO CORPORATE" u="1"/>
        <s v="NETBACKUP APPLIANCE 5250 271TB 4 1GB ENET - 2 25-10GB ENET - 8 16GB FC STANDARD APPLIANCE + STANDARD MAINTENANCE BUNDLE INITIAL 48MO CORPORATE" u="1"/>
        <s v="NETBACKUP APPLIANCE 5250 271TB 4 1GB ENET - 4 25-10GB ENET - 6 16GB FC STANDARD APPLIANCE + STANDARD MAINTENANCE BUNDLE INITIAL 48MO CORPORATE" u="1"/>
        <s v="NETBACKUP APPLIANCE 5250 271TB 4 1GB ENET - 6 25-10GB ENET - 4 16GB FC STANDARD APPLIANCE + STANDARD MAINTENANCE BUNDLE INITIAL 48MO CORPORATE" u="1"/>
        <s v="NETBACKUP APPLIANCE 5250 36TB 4 1GB ENET - 2 25-10GB ENET - 2 16GB FC STANDARD APPLIANCE + ESSENTIAL MAINTENANCE BUNDLE INITIAL 48MO CORPORATE" u="1"/>
        <s v="NETBACKUP APPLIANCE 5250 36TB 4 1GB ENET - 2 25-10GB ENET - 8 16GB FC STANDARD APPLIANCE + ESSENTIAL MAINTENANCE BUNDLE INITIAL 48MO CORPORATE" u="1"/>
        <s v="NETBACKUP APPLIANCE 5250 36TB 4 1GB ENET - 4 25-10GB ENET - 6 16GB FC STANDARD APPLIANCE + ESSENTIAL MAINTENANCE BUNDLE INITIAL 48MO CORPORATE" u="1"/>
        <s v="NETBACKUP APPLIANCE 5250 36TB 4 1GB ENET - 6 25-10GB ENET - 4 16GB FC STANDARD APPLIANCE + ESSENTIAL MAINTENANCE BUNDLE INITIAL 48MO CORPORATE" u="1"/>
        <s v="NETBACKUP APPLIANCE 5250 75TB 4 1GB ENET - 2 25-10GB ENET - 2 16GB FC STANDARD APPLIANCE + ESSENTIAL MAINTENANCE BUNDLE INITIAL 48MO CORPORATE" u="1"/>
        <s v="NETBACKUP APPLIANCE 5250 75TB 4 1GB ENET - 2 25-10GB ENET - 8 16GB FC STANDARD APPLIANCE + ESSENTIAL MAINTENANCE BUNDLE INITIAL 48MO CORPORATE" u="1"/>
        <s v="NETBACKUP APPLIANCE 5250 75TB 4 1GB ENET - 4 25-10GB ENET - 6 16GB FC STANDARD APPLIANCE + ESSENTIAL MAINTENANCE BUNDLE INITIAL 48MO CORPORATE" u="1"/>
        <s v="NETBACKUP APPLIANCE 5250 75TB 4 1GB ENET - 6 25-10GB ENET - 4 16GB FC STANDARD APPLIANCE + ESSENTIAL MAINTENANCE BUNDLE INITIAL 48MO CORPORATE" u="1"/>
        <s v="NETBACKUP APPLIANCE 5240 103TB NON-RETURNABLE DISK OPTION SERVICE RENEWAL 24MO GOV" u="1"/>
        <s v="NETBACKUP APPLIANCE 5240 152TB NON-RETURNABLE DISK OPTION SERVICE RENEWAL 24MO GOV" u="1"/>
        <s v="NETBACKUP APPLIANCE 5240 201TB NON-RETURNABLE DISK OPTION SERVICE RENEWAL 24MO GOV" u="1"/>
        <s v="DATA INSIGHT FOR CLOUD STORAGE XPLAT 1 USER ONPREMISE STANDARD SUBSCRIPTION + ESSENTIAL MAINTENANCE LICENSE INITIAL 24MO ACD" u="1"/>
        <s v="NETBACKUP APPLIANCE 5340HA 4 1GB ENET - 2 10GB ENET - 8 16GB FC - 1.5TB - 64GB DIMM SERVER NODE UPG APPLIANCE + STANDARD MAINTENANCE + INSTALL SERVICE BUNDLE INITIAL 48MO CORPORATE" u="1"/>
        <s v="NETBACKUP APPLIANCE 5340HA 4 1GB ENET - 2 10GB ENET - 8 8GB FC - 1.5TB - 64GB DIMM SERVER NODE UPG APPLIANCE + ESSENTIAL MAINTENANCE + INSTALL SERVICE BUNDLE INITIAL 48MO CORPORATE" u="1"/>
        <s v="NETBACKUP APPLIANCE 5340HA 4 1GB ENET - 4 10GB ENET - 6 16GB FC - 1.5TB - 64GB DIMM SERVER NODE UPG APPLIANCE + STANDARD MAINTENANCE + INSTALL SERVICE BUNDLE INITIAL 48MO CORPORATE" u="1"/>
        <s v="NETBACKUP APPLIANCE 5340HA 4 1GB ENET - 4 10GB ENET - 6 8GB FC - 1.5TB - 64GB DIMM SERVER NODE UPG APPLIANCE + ESSENTIAL MAINTENANCE + INSTALL SERVICE BUNDLE INITIAL 48MO CORPORATE" u="1"/>
        <s v="NETBACKUP APPLIANCE 5340HA 4 1GB ENET - 6 10GB ENET - 4 16GB FC - 1.5TB - 64GB DIMM SERVER NODE UPG APPLIANCE + STANDARD MAINTENANCE + INSTALL SERVICE BUNDLE INITIAL 48MO CORPORATE" u="1"/>
        <s v="NETBACKUP APPLIANCE 5340HA 4 1GB ENET - 6 10GB ENET - 4 8GB FC - 1.5TB - 64GB DIMM SERVER NODE UPG APPLIANCE + ESSENTIAL MAINTENANCE + INSTALL SERVICE BUNDLE INITIAL 48MO CORPORATE" u="1"/>
        <s v="NETBACKUP APPLIANCE 5340HA 4 1GB ENET - 8 10GB ENET - 2 16GB FC - 1.5TB - 64GB DIMM SERVER NODE UPG APPLIANCE + STANDARD MAINTENANCE + INSTALL SERVICE BUNDLE INITIAL 48MO CORPORATE" u="1"/>
        <s v="NETBACKUP APPLIANCE 5340HA 4 1GB ENET - 8 10GB ENET - 2 8GB FC - 1.5TB - 64GB DIMM SERVER NODE UPG APPLIANCE + ESSENTIAL MAINTENANCE + INSTALL SERVICE BUNDLE INITIAL 48MO CORPORATE" u="1"/>
        <s v="NETBACKUP APPLIANCE 5340HA 4 1GB ETHERNET - 2 10GB ETHERNET - 8 16GB FIBRE CHANNEL SERVER NODE UPG APPLIANCE + ESSENTIAL MAINTENANCE + INSTALL SERVICE BUNDLE INITIAL 48MO CORPORATE" u="1"/>
        <s v="NETBACKUP APPLIANCE 5340HA 4 1GB ETHERNET - 4 10GB ETHERNET - 6 16GB FIBRE CHANNEL SERVER NODE UPG APPLIANCE + ESSENTIAL MAINTENANCE + INSTALL SERVICE BUNDLE INITIAL 48MO CORPORATE" u="1"/>
        <s v="NETBACKUP APPLIANCE 5340HA 4 1GB ETHERNET - 6 10GB ETHERNET - 4 16GB FIBRE CHANNEL SERVER NODE UPG APPLIANCE + ESSENTIAL MAINTENANCE + INSTALL SERVICE BUNDLE INITIAL 48MO CORPORATE" u="1"/>
        <s v="NETBACKUP APPLIANCE 5340HA 4 1GB ETHERNET - 8 10GB ETHERNET - 2 16GB FIBRE CHANNEL SERVER NODE UPG APPLIANCE + ESSENTIAL MAINTENANCE + INSTALL SERVICE BUNDLE INITIAL 48MO CORPORATE" u="1"/>
        <s v="STANDARD 48 MONTHS INITIAL FOR FLEX APPLIANCE 5340HA 4 1GB ENET - 10 10GB ENET - 1.5TB - 64GB DIMM SERVER NODE UPG APPLIANCE KIT ACD" u="1"/>
        <s v="NETBACKUP APPLIANCE 5240 103TB NON-RETURNABLE DISK OPTION SERVICE RENEWAL 36MO GOV" u="1"/>
        <s v="NETBACKUP APPLIANCE 5240 152TB NON-RETURNABLE DISK OPTION SERVICE RENEWAL 36MO GOV" u="1"/>
        <s v="NETBACKUP APPLIANCE 5240 201TB NON-RETURNABLE DISK OPTION SERVICE RENEWAL 36MO GOV" u="1"/>
        <s v="ESSENTIAL 12 MONTHS RENEWAL FOR NETBACKUP 5330 APPLIANCE 458TB WITH 4 1GB ETHERNET - 2 10GB ETHERNET - 8 8GB FIBRE CHANNEL CORPORATE" u="1"/>
        <s v="STANDARD 24 MONTHS RENEWAL FOR NETBACKUP APPLIANCE 5240 103TB 4 1GB ETHERNET - 2 10GBT CU ETHERNET - 4 10GB SFP ETHERNET - 6 8 GB FIBRE CHANNEL  STANDARD APPLIANCE ACD" u="1"/>
        <s v="STANDARD 24 MONTHS RENEWAL FOR NETBACKUP APPLIANCE 5240 103TB 8 1GB ETHERNET - 2 10GBT CU ETHERNET - 2 10GB SFP ETHERNET - 2 8 GB FIBRE CHANNEL  STANDARD APPLIANCE ACD" u="1"/>
        <s v="STANDARD 24 MONTHS RENEWAL FOR NETBACKUP APPLIANCE 5240 152TB 4 1GB ETHERNET - 2 10GBT CU ETHERNET - 4 10GB SFP ETHERNET - 6 8 GB FIBRE CHANNEL  STANDARD APPLIANCE ACD" u="1"/>
        <s v="STANDARD 24 MONTHS RENEWAL FOR NETBACKUP APPLIANCE 5240 152TB 8 1GB ETHERNET - 2 10GBT CU ETHERNET - 2 10GB SFP ETHERNET - 2 8 GB FIBRE CHANNEL  STANDARD APPLIANCE ACD" u="1"/>
        <s v="STANDARD 24 MONTHS RENEWAL FOR NETBACKUP APPLIANCE 5240 201TB 4 1GB ETHERNET - 2 10GBT CU ETHERNET - 4 10GB SFP ETHERNET - 6 8 GB FIBRE CHANNEL  STANDARD APPLIANCE ACD" u="1"/>
        <s v="STANDARD 24 MONTHS RENEWAL FOR NETBACKUP APPLIANCE 5240 201TB 8 1GB ETHERNET - 2 10GBT CU ETHERNET - 2 10GB SFP ETHERNET - 2 8 GB FIBRE CHANNEL  STANDARD APPLIANCE ACD" u="1"/>
        <s v="PARTNER ESSENTIAL 24 MONTHS RENEWAL FOR 360 DATA MANAGEMENT SUITE GOLD XPLAT 1 FRONT END TB ONPREMISE 24MO HYBRID SUB CORPORATE" u="1"/>
        <s v="STANDARD 12 MONTHS INITIAL FOR NETBACKUP APPLIANCE 5340HA 4 1GB ENET - 2 10GB ENET - 8 8GB FC - 1.5TB - 64GB DIMM SERVER NODE UPG APPLIANCE KIT CORPORATE" u="1"/>
        <s v="STANDARD 12 MONTHS INITIAL FOR NETBACKUP APPLIANCE 5340HA 4 1GB ENET - 4 10GB ENET - 6 8GB FC - 1.5TB - 64GB DIMM SERVER NODE UPG APPLIANCE KIT CORPORATE" u="1"/>
        <s v="STANDARD 12 MONTHS INITIAL FOR NETBACKUP APPLIANCE 5340HA 4 1GB ENET - 6 10GB ENET - 4 8GB FC - 1.5TB - 64GB DIMM SERVER NODE UPG APPLIANCE KIT CORPORATE" u="1"/>
        <s v="STANDARD 12 MONTHS INITIAL FOR NETBACKUP APPLIANCE 5340HA 4 1GB ENET - 8 10GB ENET - 2 8GB FC - 1.5TB - 64GB DIMM SERVER NODE UPG APPLIANCE KIT CORPORATE" u="1"/>
        <s v="STANDARD 12 MONTHS RENEWAL FOR NETBACKUP APPLIANCE 5340HA 4 1GB ENET - 2 10GB ENET - 8 8GB FC - 1.5TB - 64GB DIMM SERVER NODE UPG APPLIANCE KIT CORPORATE" u="1"/>
        <s v="STANDARD 12 MONTHS RENEWAL FOR NETBACKUP APPLIANCE 5340HA 4 1GB ENET - 4 10GB ENET - 6 8GB FC - 1.5TB - 64GB DIMM SERVER NODE UPG APPLIANCE KIT CORPORATE" u="1"/>
        <s v="STANDARD 12 MONTHS RENEWAL FOR NETBACKUP APPLIANCE 5340HA 4 1GB ENET - 6 10GB ENET - 4 8GB FC - 1.5TB - 64GB DIMM SERVER NODE UPG APPLIANCE KIT CORPORATE" u="1"/>
        <s v="STANDARD 12 MONTHS RENEWAL FOR NETBACKUP APPLIANCE 5340HA 4 1GB ENET - 8 10GB ENET - 2 8GB FC - 1.5TB - 64GB DIMM SERVER NODE UPG APPLIANCE KIT CORPORATE" u="1"/>
        <s v="NETBACKUP APPLIANCE 5330HA 1145TB NRD OPTION SERVICE RENEWAL 36MO ACD" u="1"/>
        <s v="NETBACKUP APPLIANCE 5330HA 1374TB NRD OPTION SERVICE RENEWAL 36MO ACD" u="1"/>
        <s v="NETBACKUP APPLIANCE 5340HA 4 1GB ETHERNET - 10 10GB ETHERNET SERVER NODE UPG APPLIANCE + ESSENTIAL MAINTENANCE + INSTALL SERVICE BUNDLE INITIAL 12MO CORPORATE" u="1"/>
        <s v="STANDARD 60 MONTHS INITIAL FOR NETBACKUP APPLIANCE 5250 140TB 4 1GB ENET - 2 25-10GB ENET STANDARD APPLIANCE KIT GOV" u="1"/>
        <s v="STANDARD 60 MONTHS INITIAL FOR NETBACKUP APPLIANCE 5250 206TB 4 1GB ENET - 2 25-10GB ENET STANDARD APPLIANCE KIT GOV" u="1"/>
        <s v="STANDARD 60 MONTHS INITIAL FOR NETBACKUP APPLIANCE 5250 271TB 4 1GB ENET - 2 25-10GB ENET STANDARD APPLIANCE KIT GOV" u="1"/>
        <s v="NETBACKUP APPLIANCE 5240 14TB NON-RETURNABLE DISK OPTION SERVICE RENEWAL 36MO GOV" u="1"/>
        <s v="NETBACKUP APPLIANCE 5240 27TB NON-RETURNABLE DISK OPTION SERVICE RENEWAL 36MO GOV" u="1"/>
        <s v="NETBACKUP APPLIANCE 5240 53TB NON-RETURNABLE DISK OPTION SERVICE RENEWAL 36MO GOV" u="1"/>
        <s v="PARTNER ESSENTIAL 12 MONTHS RENEWAL FOR NETBACKUP APPLIANCE 5240 103TB 4 1GB ETHERNET - 2 10GBT CU ETHERNET - 10 8GB FIBRE CHANNEL STANDARD APPLIANCE ACD" u="1"/>
        <s v="PARTNER ESSENTIAL 12 MONTHS RENEWAL FOR NETBACKUP APPLIANCE 5240 152TB 4 1GB ETHERNET - 2 10GBT CU ETHERNET - 10 8GB FIBRE CHANNEL STANDARD APPLIANCE ACD" u="1"/>
        <s v="PARTNER ESSENTIAL 12 MONTHS RENEWAL FOR NETBACKUP APPLIANCE 5240 201TB 4 1GB ETHERNET - 2 10GBT CU ETHERNET - 10 8GB FIBRE CHANNEL STANDARD APPLIANCE ACD" u="1"/>
        <s v="PARTNER ESSENTIAL 12 MONTHS RENEWAL FOR NETBACKUP APPLIANCE 5240 250TB 4 1GB ETHERNET - 2 10GBT CU ETHERNET - 10 8GB FIBRE CHANNEL STANDARD APPLIANCE ACD" u="1"/>
        <s v="PARTNER ESSENTIAL 12 MONTHS RENEWAL FOR NETBACKUP APPLIANCE 5240 299TB 4 1GB ETHERNET - 2 10GBT CU ETHERNET - 10 8GB FIBRE CHANNEL STANDARD APPLIANCE ACD" u="1"/>
        <s v="PARTNER ESSENTIAL 24 MONTHS RENEWAL FOR NETBACKUP APPLIANCE 5240 103TB 4 1GB ETHERNET - 2 10GBT CU ETHERNET - 10 8GB FIBRE CHANNEL STANDARD APPLIANCE ACD" u="1"/>
        <s v="PARTNER ESSENTIAL 24 MONTHS RENEWAL FOR NETBACKUP APPLIANCE 5240 152TB 4 1GB ETHERNET - 2 10GBT CU ETHERNET - 10 8GB FIBRE CHANNEL STANDARD APPLIANCE ACD" u="1"/>
        <s v="PARTNER ESSENTIAL 24 MONTHS RENEWAL FOR NETBACKUP APPLIANCE 5240 201TB 4 1GB ETHERNET - 2 10GBT CU ETHERNET - 10 8GB FIBRE CHANNEL STANDARD APPLIANCE ACD" u="1"/>
        <s v="PARTNER ESSENTIAL 24 MONTHS RENEWAL FOR NETBACKUP APPLIANCE 5240 250TB 4 1GB ETHERNET - 2 10GBT CU ETHERNET - 10 8GB FIBRE CHANNEL STANDARD APPLIANCE ACD" u="1"/>
        <s v="PARTNER ESSENTIAL 24 MONTHS RENEWAL FOR NETBACKUP APPLIANCE 5240 299TB 4 1GB ETHERNET - 2 10GBT CU ETHERNET - 10 8GB FIBRE CHANNEL STANDARD APPLIANCE ACD" u="1"/>
        <s v="PARTNER ESSENTIAL 36 MONTHS RENEWAL FOR NETBACKUP APPLIANCE 5240 103TB 4 1GB ETHERNET - 2 10GBT CU ETHERNET - 10 8GB FIBRE CHANNEL STANDARD APPLIANCE ACD" u="1"/>
        <s v="PARTNER ESSENTIAL 36 MONTHS RENEWAL FOR NETBACKUP APPLIANCE 5240 152TB 4 1GB ETHERNET - 2 10GBT CU ETHERNET - 10 8GB FIBRE CHANNEL STANDARD APPLIANCE ACD" u="1"/>
        <s v="PARTNER ESSENTIAL 36 MONTHS RENEWAL FOR NETBACKUP APPLIANCE 5240 201TB 4 1GB ETHERNET - 2 10GBT CU ETHERNET - 10 8GB FIBRE CHANNEL STANDARD APPLIANCE ACD" u="1"/>
        <s v="PARTNER ESSENTIAL 36 MONTHS RENEWAL FOR NETBACKUP APPLIANCE 5240 250TB 4 1GB ETHERNET - 2 10GBT CU ETHERNET - 10 8GB FIBRE CHANNEL STANDARD APPLIANCE ACD" u="1"/>
        <s v="PARTNER ESSENTIAL 36 MONTHS RENEWAL FOR NETBACKUP APPLIANCE 5240 299TB 4 1GB ETHERNET - 2 10GBT CU ETHERNET - 10 8GB FIBRE CHANNEL STANDARD APPLIANCE ACD" u="1"/>
        <s v="DATA INSIGHT FOR CLOUD STORAGE XPLAT 1 USER ONPREMISE STANDARD SUBSCRIPTION + ESSENTIAL MAINTENANCE LICENSE INITIAL 36MO ACD" u="1"/>
        <s v="PARTNER ESSENTIAL 12 MONTHS RENEWAL FOR NETBACKUP APPLIANCE 5240 4TB 4 1GB ETHERNET - 2 10GBT CU ETHERNET - 2 10GB SFP ETHERNET - 2 8GB FIBRE CHANNEL STANDARD APPLIANCE ACD" u="1"/>
        <s v="PARTNER ESSENTIAL 12 MONTHS RENEWAL FOR NETBACKUP APPLIANCE 5240 4TB 4 1GB ETHERNET - 2 10GBT CU ETHERNET - 2 10GB SFP ETHERNET - 8 8GB FIBRE CHANNEL STANDARD APPLIANCE ACD" u="1"/>
        <s v="PARTNER ESSENTIAL 12 MONTHS RENEWAL FOR NETBACKUP APPLIANCE 5240 4TB 4 1GB ETHERNET - 2 10GBT CU ETHERNET - 6 10GB SFP ETHERNET - 2 8GB FIBRE CHANNEL STANDARD APPLIANCE ACD" u="1"/>
        <s v="PARTNER ESSENTIAL 24 MONTHS RENEWAL FOR NETBACKUP APPLIANCE 5240 4TB 4 1GB ETHERNET - 2 10GBT CU ETHERNET - 2 10GB SFP ETHERNET - 2 8GB FIBRE CHANNEL STANDARD APPLIANCE ACD" u="1"/>
        <s v="PARTNER ESSENTIAL 24 MONTHS RENEWAL FOR NETBACKUP APPLIANCE 5240 4TB 4 1GB ETHERNET - 2 10GBT CU ETHERNET - 2 10GB SFP ETHERNET - 8 8GB FIBRE CHANNEL STANDARD APPLIANCE ACD" u="1"/>
        <s v="PARTNER ESSENTIAL 24 MONTHS RENEWAL FOR NETBACKUP APPLIANCE 5240 4TB 4 1GB ETHERNET - 2 10GBT CU ETHERNET - 6 10GB SFP ETHERNET - 2 8GB FIBRE CHANNEL STANDARD APPLIANCE ACD" u="1"/>
        <s v="PARTNER ESSENTIAL 36 MONTHS RENEWAL FOR NETBACKUP APPLIANCE 5240 4TB 4 1GB ETHERNET - 2 10GBT CU ETHERNET - 2 10GB SFP ETHERNET - 2 8GB FIBRE CHANNEL STANDARD APPLIANCE ACD" u="1"/>
        <s v="PARTNER ESSENTIAL 36 MONTHS RENEWAL FOR NETBACKUP APPLIANCE 5240 4TB 4 1GB ETHERNET - 2 10GBT CU ETHERNET - 2 10GB SFP ETHERNET - 8 8GB FIBRE CHANNEL STANDARD APPLIANCE ACD" u="1"/>
        <s v="PARTNER ESSENTIAL 36 MONTHS RENEWAL FOR NETBACKUP APPLIANCE 5240 4TB 4 1GB ETHERNET - 2 10GBT CU ETHERNET - 6 10GB SFP ETHERNET - 2 8GB FIBRE CHANNEL STANDARD APPLIANCE ACD" u="1"/>
        <s v="ESSENTIAL 12 MONTHS INITIAL FOR NETBACKUP STD CLIENT XPLAT 1 SERVER ONPREMISE STANDARD PERPETUAL LICENSE GOV" u="1"/>
        <s v="ESSENTIAL 12 MONTHS RENEWAL FOR NETBACKUP STD CLIENT XPLAT 1 SERVER ONPREMISE STANDARD PERPETUAL LICENSE GOV" u="1"/>
        <s v="NETBACKUP APPLIANCE 5240 49TB UPG FIRST STORAGE SHELF WITH 8 X 32GB DIMMS EXT STORAGE KIT FOR EXISTING 8 X 8GB DIMMS SYSTEMS + ESSENTIAL MAINTENANCE + INSTALL SERVICE BUNDLE INITIAL 12MO CORPORATE" u="1"/>
        <s v="NETBACKUP APPLIANCE 5340HA 1200TB WITH 8TB DRIVES 4 1GB ETHERNET - 2 10GB ETHERNET - 8 16GB FIBRE CHANNEL STANDARD APPLIANCE + ESSENTIAL MAINTENANCE + INSTALL SERVICE BUNDLE INITIAL 12MO CORPORATE" u="1"/>
        <s v="NETBACKUP APPLIANCE 5340HA 1200TB WITH 8TB DRIVES 4 1GB ETHERNET - 4 10GB ETHERNET - 6 16GB FIBRE CHANNEL STANDARD APPLIANCE + ESSENTIAL MAINTENANCE + INSTALL SERVICE BUNDLE INITIAL 12MO CORPORATE" u="1"/>
        <s v="NETBACKUP APPLIANCE 5340HA 1200TB WITH 8TB DRIVES 4 1GB ETHERNET - 6 10GB ETHERNET - 4 16GB FIBRE CHANNEL STANDARD APPLIANCE + ESSENTIAL MAINTENANCE + INSTALL SERVICE BUNDLE INITIAL 12MO CORPORATE" u="1"/>
        <s v="NETBACKUP APPLIANCE 5340HA 1200TB WITH 8TB DRIVES 4 1GB ETHERNET - 8 10GB ETHERNET - 2 16GB FIBRE CHANNEL STANDARD APPLIANCE + ESSENTIAL MAINTENANCE + INSTALL SERVICE BUNDLE INITIAL 12MO CORPORATE" u="1"/>
        <s v="NETBACKUP APPLIANCE 5340HA 1440TB WITH 8TB DRIVES 4 1GB ETHERNET - 2 10GB ETHERNET - 8 16GB FIBRE CHANNEL STANDARD APPLIANCE + ESSENTIAL MAINTENANCE + INSTALL SERVICE BUNDLE INITIAL 12MO CORPORATE" u="1"/>
        <s v="NETBACKUP APPLIANCE 5340HA 1440TB WITH 8TB DRIVES 4 1GB ETHERNET - 4 10GB ETHERNET - 6 16GB FIBRE CHANNEL STANDARD APPLIANCE + ESSENTIAL MAINTENANCE + INSTALL SERVICE BUNDLE INITIAL 12MO CORPORATE" u="1"/>
        <s v="NETBACKUP APPLIANCE 5340HA 1440TB WITH 8TB DRIVES 4 1GB ETHERNET - 6 10GB ETHERNET - 4 16GB FIBRE CHANNEL STANDARD APPLIANCE + ESSENTIAL MAINTENANCE + INSTALL SERVICE BUNDLE INITIAL 12MO CORPORATE" u="1"/>
        <s v="NETBACKUP APPLIANCE 5340HA 1440TB WITH 8TB DRIVES 4 1GB ETHERNET - 8 10GB ETHERNET - 2 16GB FIBRE CHANNEL STANDARD APPLIANCE + ESSENTIAL MAINTENANCE + INSTALL SERVICE BUNDLE INITIAL 12MO CORPORATE" u="1"/>
        <s v="NETBACKUP APPLIANCE 5340HA 1680TB WITH 8TB DRIVES 4 1GB ETHERNET - 2 10GB ETHERNET - 8 16GB FIBRE CHANNEL STANDARD APPLIANCE + ESSENTIAL MAINTENANCE + INSTALL SERVICE BUNDLE INITIAL 12MO CORPORATE" u="1"/>
        <s v="NETBACKUP APPLIANCE 5340HA 1680TB WITH 8TB DRIVES 4 1GB ETHERNET - 4 10GB ETHERNET - 6 16GB FIBRE CHANNEL STANDARD APPLIANCE + ESSENTIAL MAINTENANCE + INSTALL SERVICE BUNDLE INITIAL 12MO CORPORATE" u="1"/>
        <s v="NETBACKUP APPLIANCE 5340HA 1680TB WITH 8TB DRIVES 4 1GB ETHERNET - 6 10GB ETHERNET - 4 16GB FIBRE CHANNEL STANDARD APPLIANCE + ESSENTIAL MAINTENANCE + INSTALL SERVICE BUNDLE INITIAL 12MO CORPORATE" u="1"/>
        <s v="NETBACKUP APPLIANCE 5340HA 1680TB WITH 8TB DRIVES 4 1GB ETHERNET - 8 10GB ETHERNET - 2 16GB FIBRE CHANNEL STANDARD APPLIANCE + ESSENTIAL MAINTENANCE + INSTALL SERVICE BUNDLE INITIAL 12MO CORPORATE" u="1"/>
        <s v="NETBACKUP APPLIANCE 5340HA 1920TB WITH 8TB DRIVES 4 1GB ETHERNET - 2 10GB ETHERNET - 8 16GB FIBRE CHANNEL STANDARD APPLIANCE + ESSENTIAL MAINTENANCE + INSTALL SERVICE BUNDLE INITIAL 12MO CORPORATE" u="1"/>
        <s v="NETBACKUP APPLIANCE 5340HA 1920TB WITH 8TB DRIVES 4 1GB ETHERNET - 4 10GB ETHERNET - 6 16GB FIBRE CHANNEL STANDARD APPLIANCE + ESSENTIAL MAINTENANCE + INSTALL SERVICE BUNDLE INITIAL 12MO CORPORATE" u="1"/>
        <s v="NETBACKUP APPLIANCE 5340HA 1920TB WITH 8TB DRIVES 4 1GB ETHERNET - 6 10GB ETHERNET - 4 16GB FIBRE CHANNEL STANDARD APPLIANCE + ESSENTIAL MAINTENANCE + INSTALL SERVICE BUNDLE INITIAL 12MO CORPORATE" u="1"/>
        <s v="NETBACKUP APPLIANCE 5340HA 1920TB WITH 8TB DRIVES 4 1GB ETHERNET - 8 10GB ETHERNET - 2 16GB FIBRE CHANNEL STANDARD APPLIANCE + ESSENTIAL MAINTENANCE + INSTALL SERVICE BUNDLE INITIAL 12MO CORPORATE" u="1"/>
        <s v="NETBACKUP CLIENT APPLICATION AND DB PACK UX 1 SERVER HARDWARE TIER 1 ONPREMISE STANDARD PERPETUAL LICENSE ACD" u="1"/>
        <s v="NETBACKUP CLIENT APPLICATION AND DB PACK UX 1 SERVER HARDWARE TIER 2 ONPREMISE STANDARD PERPETUAL LICENSE ACD" u="1"/>
        <s v="NETBACKUP CLIENT APPLICATION AND DB PACK UX 1 SERVER HARDWARE TIER 3 ONPREMISE STANDARD PERPETUAL LICENSE ACD" u="1"/>
        <s v="NETBACKUP CLIENT APPLICATION AND DB PACK UX 1 SERVER HARDWARE TIER 4 ONPREMISE STANDARD PERPETUAL LICENSE ACD" u="1"/>
        <s v="FLEX APPLIANCE 5150 8TB 3.5 SAS 12G 7.2K 200 RPM CRU DISK DRIVE CARRIER/SLED APPLIANCE GOV" u="1"/>
        <s v="ESSENTIAL 12 MONTHS INITIAL FOR ENTERPRISE VAULT ECM/RECORDS MGMT CONNECTOR WIN 1 USER ONPREMISE STANDARD PERPETUAL LICENSE GOV" u="1"/>
        <s v="ESSENTIAL 12 MONTHS RENEWAL FOR ENTERPRISE VAULT ECM/RECORDS MGMT CONNECTOR WIN 1 USER ONPREMISE STANDARD PERPETUAL LICENSE GOV" u="1"/>
        <s v="STANDARD 12 MONTHS INITIAL FOR NETBACKUP APPLIANCE 5340 1200TB WITH 8TB DRIVES 4 1GB ETHERNET - 10 10GB ETHERNET STANDARD APPLIANCE GOV" u="1"/>
        <s v="STANDARD 12 MONTHS INITIAL FOR NETBACKUP APPLIANCE 5340 1440TB WITH 8TB DRIVES 4 1GB ETHERNET - 10 10GB ETHERNET STANDARD APPLIANCE GOV" u="1"/>
        <s v="STANDARD 12 MONTHS INITIAL FOR NETBACKUP APPLIANCE 5340 1680TB WITH 8TB DRIVES 4 1GB ETHERNET - 10 10GB ETHERNET STANDARD APPLIANCE GOV" u="1"/>
        <s v="STANDARD 12 MONTHS INITIAL FOR NETBACKUP APPLIANCE 5340 1920TB WITH 8TB DRIVES 4 1GB ETHERNET - 10 10GB ETHERNET STANDARD APPLIANCE GOV" u="1"/>
        <s v="STANDARD 12 MONTHS RENEWAL FOR NETBACKUP APPLIANCE 5340 1200TB WITH 8TB DRIVES 4 1GB ETHERNET - 10 10GB ETHERNET STANDARD APPLIANCE GOV" u="1"/>
        <s v="STANDARD 12 MONTHS RENEWAL FOR NETBACKUP APPLIANCE 5340 1440TB WITH 8TB DRIVES 4 1GB ETHERNET - 10 10GB ETHERNET STANDARD APPLIANCE GOV" u="1"/>
        <s v="STANDARD 12 MONTHS RENEWAL FOR NETBACKUP APPLIANCE 5340 1680TB WITH 8TB DRIVES 4 1GB ETHERNET - 10 10GB ETHERNET STANDARD APPLIANCE GOV" u="1"/>
        <s v="STANDARD 12 MONTHS RENEWAL FOR NETBACKUP APPLIANCE 5340 1920TB WITH 8TB DRIVES 4 1GB ETHERNET - 10 10GB ETHERNET STANDARD APPLIANCE GOV" u="1"/>
        <s v="NETBACKUP APPLIANCE 53XX DISK STORAGE SYSTEM CONTROLLER CRU GOV" u="1"/>
        <s v="NETBACKUP CLIENT APPLICATION AND DB PACK UX 1 SERVER HARDWARE TIER 1 ONPREMISE STANDARD PERPETUAL LICENSE CORPORATE" u="1"/>
        <s v="NETBACKUP CLIENT APPLICATION AND DB PACK UX 1 SERVER HARDWARE TIER 2 ONPREMISE STANDARD PERPETUAL LICENSE CORPORATE" u="1"/>
        <s v="NETBACKUP CLIENT APPLICATION AND DB PACK UX 1 SERVER HARDWARE TIER 3 ONPREMISE STANDARD PERPETUAL LICENSE CORPORATE" u="1"/>
        <s v="NETBACKUP CLIENT APPLICATION AND DB PACK UX 1 SERVER HARDWARE TIER 4 ONPREMISE STANDARD PERPETUAL LICENSE CORPORATE" u="1"/>
        <s v="NETBACKUP APPLIANCE 5230 24TB DUAL CONTROLLER STORAGE SHELF NON-RETURNABLE DISK OPTION INITIAL 24MO CORPORATE" u="1"/>
        <s v="NETBACKUP APPLIANCE 5240 49TB UPGRADE SECOND OR GREATER STORAGE SHELF APPLIANCE + STANDARD MAINTENANCE BUNDLE INITIAL 24MO CORPORATE" u="1"/>
        <s v="NETBACKUP APPLIANCE 5340 120TB WITH 4TB DRIVES STORAGE DISK DRIVE UPG APPLIANCE + STANDARD MAINTENANCE BUNDLE INITIAL 24MO CORPORATE" u="1"/>
        <s v="NETBACKUP APPLIANCE 5340 240TB WITH 8TB DRIVES STORAGE DISK DRIVE UPG APPLIANCE + STANDARD MAINTENANCE BUNDLE INITIAL 24MO CORPORATE" u="1"/>
        <s v="ESSENTIAL 24 MONTHS RENEWAL FOR NETBACKUP APPLIANCE 5330 APPLIANCE 114TB WITH 4 1GB ETHERNET - 10 10GB ETHERNET GOV" u="1"/>
        <s v="ESSENTIAL 24 MONTHS RENEWAL FOR NETBACKUP APPLIANCE 5330 APPLIANCE 229TB WITH 4 1GB ETHERNET - 10 10GB ETHERNET GOV" u="1"/>
        <s v="ESSENTIAL 24 MONTHS RENEWAL FOR NETBACKUP APPLIANCE 5330 APPLIANCE 458TB WITH 4 1GB ETHERNET - 10 10GB ETHERNET GOV" u="1"/>
        <s v="ESSENTIAL 12 MONTHS RENEWAL FOR APTARE IT ANALYTICS REPLICATION MANAGER SHARED SERVICES EDITION DR WIN/LX ONPREMISE STANDARD PERPETUAL LICENSE GOV" u="1"/>
        <s v="ESSENTIAL 12 MONTHS RENEWAL FOR APTARE IT ANALYTICS STANDARD EDITION BACKUP MANAGER WIN/LX 1 BACKUP UNITS ONPREMISE STANDARD PERPETUAL LICENSE GOV" u="1"/>
        <s v="PARTNER ESSENTIAL 12 MONTHS INITIAL FOR FLEX APPLIANCE 5340 1200TB WITH 8TB DRIVES 4 1GB ETHERNET - 10 10GB ETHERNET STANDARD APPLIANCE CORPORATE" u="1"/>
        <s v="PARTNER ESSENTIAL 12 MONTHS INITIAL FOR FLEX APPLIANCE 5340 1440TB WITH 8TB DRIVES 4 1GB ETHERNET - 10 10GB ETHERNET STANDARD APPLIANCE CORPORATE" u="1"/>
        <s v="PARTNER ESSENTIAL 12 MONTHS INITIAL FOR FLEX APPLIANCE 5340 1680TB WITH 8TB DRIVES 4 1GB ETHERNET - 10 10GB ETHERNET STANDARD APPLIANCE CORPORATE" u="1"/>
        <s v="PARTNER ESSENTIAL 12 MONTHS INITIAL FOR FLEX APPLIANCE 5340 1920TB WITH 8TB DRIVES 4 1GB ETHERNET - 10 10GB ETHERNET STANDARD APPLIANCE CORPORATE" u="1"/>
        <s v="PARTNER ESSENTIAL 12 MONTHS RENEWAL FOR FLEX APPLIANCE 5340 1200TB WITH 8TB DRIVES 4 1GB ETHERNET - 10 10GB ETHERNET STANDARD APPLIANCE CORPORATE" u="1"/>
        <s v="PARTNER ESSENTIAL 12 MONTHS RENEWAL FOR FLEX APPLIANCE 5340 1440TB WITH 8TB DRIVES 4 1GB ETHERNET - 10 10GB ETHERNET STANDARD APPLIANCE CORPORATE" u="1"/>
        <s v="PARTNER ESSENTIAL 12 MONTHS RENEWAL FOR FLEX APPLIANCE 5340 1680TB WITH 8TB DRIVES 4 1GB ETHERNET - 10 10GB ETHERNET STANDARD APPLIANCE CORPORATE" u="1"/>
        <s v="PARTNER ESSENTIAL 12 MONTHS RENEWAL FOR FLEX APPLIANCE 5340 1920TB WITH 8TB DRIVES 4 1GB ETHERNET - 10 10GB ETHERNET STANDARD APPLIANCE CORPORATE" u="1"/>
        <s v="PARTNER ESSENTIAL 24 MONTHS INITIAL FOR FLEX APPLIANCE 5340 1200TB WITH 8TB DRIVES 4 1GB ETHERNET - 10 10GB ETHERNET STANDARD APPLIANCE CORPORATE" u="1"/>
        <s v="PARTNER ESSENTIAL 24 MONTHS INITIAL FOR FLEX APPLIANCE 5340 1440TB WITH 8TB DRIVES 4 1GB ETHERNET - 10 10GB ETHERNET STANDARD APPLIANCE CORPORATE" u="1"/>
        <s v="PARTNER ESSENTIAL 24 MONTHS INITIAL FOR FLEX APPLIANCE 5340 1680TB WITH 8TB DRIVES 4 1GB ETHERNET - 10 10GB ETHERNET STANDARD APPLIANCE CORPORATE" u="1"/>
        <s v="PARTNER ESSENTIAL 24 MONTHS INITIAL FOR FLEX APPLIANCE 5340 1920TB WITH 8TB DRIVES 4 1GB ETHERNET - 10 10GB ETHERNET STANDARD APPLIANCE CORPORATE" u="1"/>
        <s v="PARTNER ESSENTIAL 24 MONTHS RENEWAL FOR FLEX APPLIANCE 5340 1200TB WITH 8TB DRIVES 4 1GB ETHERNET - 10 10GB ETHERNET STANDARD APPLIANCE CORPORATE" u="1"/>
        <s v="PARTNER ESSENTIAL 24 MONTHS RENEWAL FOR FLEX APPLIANCE 5340 1440TB WITH 8TB DRIVES 4 1GB ETHERNET - 10 10GB ETHERNET STANDARD APPLIANCE CORPORATE" u="1"/>
        <s v="PARTNER ESSENTIAL 24 MONTHS RENEWAL FOR FLEX APPLIANCE 5340 1680TB WITH 8TB DRIVES 4 1GB ETHERNET - 10 10GB ETHERNET STANDARD APPLIANCE CORPORATE" u="1"/>
        <s v="PARTNER ESSENTIAL 24 MONTHS RENEWAL FOR FLEX APPLIANCE 5340 1920TB WITH 8TB DRIVES 4 1GB ETHERNET - 10 10GB ETHERNET STANDARD APPLIANCE CORPORATE" u="1"/>
        <s v="PARTNER ESSENTIAL 36 MONTHS INITIAL FOR FLEX APPLIANCE 5340 1200TB WITH 8TB DRIVES 4 1GB ETHERNET - 10 10GB ETHERNET STANDARD APPLIANCE CORPORATE" u="1"/>
        <s v="PARTNER ESSENTIAL 36 MONTHS INITIAL FOR FLEX APPLIANCE 5340 1440TB WITH 8TB DRIVES 4 1GB ETHERNET - 10 10GB ETHERNET STANDARD APPLIANCE CORPORATE" u="1"/>
        <s v="PARTNER ESSENTIAL 36 MONTHS INITIAL FOR FLEX APPLIANCE 5340 1680TB WITH 8TB DRIVES 4 1GB ETHERNET - 10 10GB ETHERNET STANDARD APPLIANCE CORPORATE" u="1"/>
        <s v="PARTNER ESSENTIAL 36 MONTHS INITIAL FOR FLEX APPLIANCE 5340 1920TB WITH 8TB DRIVES 4 1GB ETHERNET - 10 10GB ETHERNET STANDARD APPLIANCE CORPORATE" u="1"/>
        <s v="PARTNER ESSENTIAL 36 MONTHS RENEWAL FOR FLEX APPLIANCE 5340 1200TB WITH 8TB DRIVES 4 1GB ETHERNET - 10 10GB ETHERNET STANDARD APPLIANCE CORPORATE" u="1"/>
        <s v="PARTNER ESSENTIAL 36 MONTHS RENEWAL FOR FLEX APPLIANCE 5340 1440TB WITH 8TB DRIVES 4 1GB ETHERNET - 10 10GB ETHERNET STANDARD APPLIANCE CORPORATE" u="1"/>
        <s v="PARTNER ESSENTIAL 36 MONTHS RENEWAL FOR FLEX APPLIANCE 5340 1680TB WITH 8TB DRIVES 4 1GB ETHERNET - 10 10GB ETHERNET STANDARD APPLIANCE CORPORATE" u="1"/>
        <s v="PARTNER ESSENTIAL 36 MONTHS RENEWAL FOR FLEX APPLIANCE 5340 1920TB WITH 8TB DRIVES 4 1GB ETHERNET - 10 10GB ETHERNET STANDARD APPLIANCE CORPORATE" u="1"/>
        <s v="PARTNER ESSENTIAL 48 MONTHS INITIAL FOR FLEX APPLIANCE 5340 1200TB WITH 8TB DRIVES 4 1GB ETHERNET - 10 10GB ETHERNET STANDARD APPLIANCE CORPORATE" u="1"/>
        <s v="PARTNER ESSENTIAL 48 MONTHS INITIAL FOR FLEX APPLIANCE 5340 1440TB WITH 8TB DRIVES 4 1GB ETHERNET - 10 10GB ETHERNET STANDARD APPLIANCE CORPORATE" u="1"/>
        <s v="PARTNER ESSENTIAL 48 MONTHS INITIAL FOR FLEX APPLIANCE 5340 1680TB WITH 8TB DRIVES 4 1GB ETHERNET - 10 10GB ETHERNET STANDARD APPLIANCE CORPORATE" u="1"/>
        <s v="PARTNER ESSENTIAL 48 MONTHS INITIAL FOR FLEX APPLIANCE 5340 1920TB WITH 8TB DRIVES 4 1GB ETHERNET - 10 10GB ETHERNET STANDARD APPLIANCE CORPORATE" u="1"/>
        <s v="PARTNER ESSENTIAL 60 MONTHS INITIAL FOR FLEX APPLIANCE 5340 1200TB WITH 8TB DRIVES 4 1GB ETHERNET - 10 10GB ETHERNET STANDARD APPLIANCE CORPORATE" u="1"/>
        <s v="PARTNER ESSENTIAL 60 MONTHS INITIAL FOR FLEX APPLIANCE 5340 1440TB WITH 8TB DRIVES 4 1GB ETHERNET - 10 10GB ETHERNET STANDARD APPLIANCE CORPORATE" u="1"/>
        <s v="PARTNER ESSENTIAL 60 MONTHS INITIAL FOR FLEX APPLIANCE 5340 1680TB WITH 8TB DRIVES 4 1GB ETHERNET - 10 10GB ETHERNET STANDARD APPLIANCE CORPORATE" u="1"/>
        <s v="PARTNER ESSENTIAL 60 MONTHS INITIAL FOR FLEX APPLIANCE 5340 1920TB WITH 8TB DRIVES 4 1GB ETHERNET - 10 10GB ETHERNET STANDARD APPLIANCE CORPORATE" u="1"/>
        <s v="NETBACKUP APPLIANCE 5340 120TB WITH 4TB DRIVES EXPANSION STORAGE SHELF APPLIANCE + STANDARD MAINTENANCE + INSTALL SERVICE BUNDLE INITIAL 24MO CORPORATE" u="1"/>
        <s v="NETBACKUP APPLIANCE 5340 240TB WITH 4TB DRIVES EXPANSION STORAGE SHELF APPLIANCE + STANDARD MAINTENANCE + INSTALL SERVICE BUNDLE INITIAL 24MO CORPORATE" u="1"/>
        <s v="NETBACKUP APPLIANCE 5340 240TB WITH 8TB DRIVES EXPANSION STORAGE SHELF APPLIANCE + STANDARD MAINTENANCE + INSTALL SERVICE BUNDLE INITIAL 24MO CORPORATE" u="1"/>
        <s v="NETBACKUP APPLIANCE 5340 480TB WITH 8TB DRIVES EXPANSION STORAGE SHELF APPLIANCE + STANDARD MAINTENANCE + INSTALL SERVICE BUNDLE INITIAL 24MO CORPORATE" u="1"/>
        <s v="ESSENTIAL 24 MONTHS INITIAL FOR FLEX APPLIANCE 5340HA 4 1GB ENET - 4 10GB ENET - 6 16GB FC - 1.5TB - 64GB DIMM SERVER NODE UPG APPLIANCE KIT CORPORATE" u="1"/>
        <s v="ESSENTIAL 24 MONTHS INITIAL FOR FLEX APPLIANCE 5340HA 4 1GB ENET - 6 10GB ENET - 4 16GB FC - 1.5TB - 64GB DIMM SERVER NODE UPG APPLIANCE KIT CORPORATE" u="1"/>
        <s v="ESSENTIAL 24 MONTHS RENEWAL FOR FLEX APPLIANCE 5340HA 4 1GB ENET - 4 10GB ENET - 6 16GB FC - 1.5TB - 64GB DIMM SERVER NODE UPG APPLIANCE KIT CORPORATE" u="1"/>
        <s v="ESSENTIAL 24 MONTHS RENEWAL FOR FLEX APPLIANCE 5340HA 4 1GB ENET - 6 10GB ENET - 4 16GB FC - 1.5TB - 64GB DIMM SERVER NODE UPG APPLIANCE KIT CORPORATE" u="1"/>
        <s v="STANDARD 24 MONTHS RENEWAL FOR NETBACKUP APPLIANCE 5240 14TB 4 1GB ETHERNET - 2 10GBT CU ETHERNET - 2 10GB SFP ETHERNET - 2 8GB FIBRE CHANNEL STANDARD APPLIANCE CORPORATE" u="1"/>
        <s v="STANDARD 24 MONTHS RENEWAL FOR NETBACKUP APPLIANCE 5240 14TB 4 1GB ETHERNET - 2 10GBT CU ETHERNET - 2 10GB SFP ETHERNET - 8 8GB FIBRE CHANNEL STANDARD APPLIANCE CORPORATE" u="1"/>
        <s v="STANDARD 24 MONTHS RENEWAL FOR NETBACKUP APPLIANCE 5240 14TB 4 1GB ETHERNET - 2 10GBT CU ETHERNET - 6 10GB SFP ETHERNET - 2 8GB FIBRE CHANNEL STANDARD APPLIANCE CORPORATE" u="1"/>
        <s v="STANDARD 24 MONTHS RENEWAL FOR NETBACKUP APPLIANCE 5240 27TB 4 1GB ETHERNET - 2 10GBT CU ETHERNET - 2 10GB SFP ETHERNET - 2 8GB FIBRE CHANNEL STANDARD APPLIANCE CORPORATE" u="1"/>
        <s v="STANDARD 24 MONTHS RENEWAL FOR NETBACKUP APPLIANCE 5240 27TB 4 1GB ETHERNET - 2 10GBT CU ETHERNET - 2 10GB SFP ETHERNET - 8 8GB FIBRE CHANNEL STANDARD APPLIANCE CORPORATE" u="1"/>
        <s v="STANDARD 24 MONTHS RENEWAL FOR NETBACKUP APPLIANCE 5240 27TB 4 1GB ETHERNET - 2 10GBT CU ETHERNET - 6 10GB SFP ETHERNET - 2 8GB FIBRE CHANNEL STANDARD APPLIANCE CORPORATE" u="1"/>
        <s v="STANDARD 24 MONTHS RENEWAL FOR NETBACKUP APPLIANCE 5240 53TB 4 1GB ETHERNET - 2 10GBT CU ETHERNET - 2 10GB SFP ETHERNET - 2 8GB FIBRE CHANNEL STANDARD APPLIANCE CORPORATE" u="1"/>
        <s v="STANDARD 24 MONTHS RENEWAL FOR NETBACKUP APPLIANCE 5240 53TB 4 1GB ETHERNET - 2 10GBT CU ETHERNET - 2 10GB SFP ETHERNET - 8 8GB FIBRE CHANNEL STANDARD APPLIANCE CORPORATE" u="1"/>
        <s v="STANDARD 24 MONTHS RENEWAL FOR NETBACKUP APPLIANCE 5240 53TB 4 1GB ETHERNET - 2 10GBT CU ETHERNET - 6 10GB SFP ETHERNET - 2 8GB FIBRE CHANNEL STANDARD APPLIANCE CORPORATE" u="1"/>
        <s v="NETBACKUP APPLIANCE 5340 120TB WITH 4TB DRIVES 4 1GB ETHERNET - 10 10GB ETHERNET STANDARD APPLIANCE + STANDARD MAINTENANCE + INSTALL SERVICE BUNDLE INITIAL 24MO CORPORATE" u="1"/>
        <s v="NETBACKUP APPLIANCE 5340 240TB WITH 4TB DRIVES 4 1GB ETHERNET - 10 10GB ETHERNET STANDARD APPLIANCE + STANDARD MAINTENANCE + INSTALL SERVICE BUNDLE INITIAL 24MO CORPORATE" u="1"/>
        <s v="NETBACKUP APPLIANCE 5340 240TB WITH 8TB DRIVES 4 1GB ETHERNET - 10 10GB ETHERNET STANDARD APPLIANCE + STANDARD MAINTENANCE + INSTALL SERVICE BUNDLE INITIAL 24MO CORPORATE" u="1"/>
        <s v="NETBACKUP APPLIANCE 5340 360TB WITH 4TB DRIVES 4 1GB ETHERNET - 10 10GB ETHERNET STANDARD APPLIANCE + STANDARD MAINTENANCE + INSTALL SERVICE BUNDLE INITIAL 24MO CORPORATE" u="1"/>
        <s v="NETBACKUP APPLIANCE 5340 480TB WITH 4TB DRIVES 4 1GB ETHERNET - 10 10GB ETHERNET STANDARD APPLIANCE + STANDARD MAINTENANCE + INSTALL SERVICE BUNDLE INITIAL 24MO CORPORATE" u="1"/>
        <s v="NETBACKUP APPLIANCE 5340 480TB WITH 8TB DRIVES 4 1GB ETHERNET - 10 10GB ETHERNET STANDARD APPLIANCE + STANDARD MAINTENANCE + INSTALL SERVICE BUNDLE INITIAL 24MO CORPORATE" u="1"/>
        <s v="NETBACKUP APPLIANCE 5340 600TB WITH 4TB DRIVES 4 1GB ETHERNET - 10 10GB ETHERNET STANDARD APPLIANCE + STANDARD MAINTENANCE + INSTALL SERVICE BUNDLE INITIAL 24MO CORPORATE" u="1"/>
        <s v="NETBACKUP APPLIANCE 5340 720TB WITH 4TB DRIVES 4 1GB ETHERNET - 10 10GB ETHERNET STANDARD APPLIANCE + STANDARD MAINTENANCE + INSTALL SERVICE BUNDLE INITIAL 24MO CORPORATE" u="1"/>
        <s v="NETBACKUP APPLIANCE 5340 720TB WITH 8TB DRIVES 4 1GB ETHERNET - 10 10GB ETHERNET STANDARD APPLIANCE + STANDARD MAINTENANCE + INSTALL SERVICE BUNDLE INITIAL 24MO CORPORATE" u="1"/>
        <s v="NETBACKUP APPLIANCE 5340 840TB WITH 4TB DRIVES 4 1GB ETHERNET - 10 10GB ETHERNET STANDARD APPLIANCE + STANDARD MAINTENANCE + INSTALL SERVICE BUNDLE INITIAL 24MO CORPORATE" u="1"/>
        <s v="NETBACKUP APPLIANCE 5340 960TB WITH 4TB DRIVES 4 1GB ETHERNET - 10 10GB ETHERNET STANDARD APPLIANCE + STANDARD MAINTENANCE + INSTALL SERVICE BUNDLE INITIAL 24MO CORPORATE" u="1"/>
        <s v="NETBACKUP APPLIANCE 5340 960TB WITH 8TB DRIVES 4 1GB ETHERNET - 10 10GB ETHERNET STANDARD APPLIANCE + STANDARD MAINTENANCE + INSTALL SERVICE BUNDLE INITIAL 24MO CORPORATE" u="1"/>
        <s v="NETBACKUP APPLIANCE 5340HA 4 1GB ENET - 10 10GB ENET - 1.5TB - 64GB DIMM SERVER NODE UPG APPLIANCE + ESSENTIAL MAINTENANCE + INSTALL SERVICE BUNDLE INITIAL 24MO CORPORATE" u="1"/>
        <s v="ESSENTIAL 36 MONTHS INITIAL FOR APPLICATIONHA UX 1 VM ONPREMISE STANDARD PERPETUAL LICENSE GOV" u="1"/>
        <s v="ESSENTIAL 36 MONTHS RENEWAL FOR APPLICATIONHA UX 1 VM ONPREMISE STANDARD PERPETUAL LICENSE GOV" u="1"/>
        <s v="NETBACKUP APPLIANCE 53XX STANDARD DEPLOYMENT SERVICE SERVER WITH FOUR STORAGE SHELVES CORPORATE" u="1"/>
        <s v="ESSENTIAL 36 MONTHS INITIAL FOR NETBACKUP OPT VAULT UNLIMITED BASE XPLAT ONPREMISE STANDARD PERPETUAL LICENSE GOV" u="1"/>
        <s v="ESSENTIAL 36 MONTHS RENEWAL FOR EDISCOVERY PLATFORM ID COLLECT 1 LI USER ONPREMISE STANDARD PERPETUAL LICENSE GOV" u="1"/>
        <s v="ESSENTIAL 36 MONTHS RENEWAL FOR EDISCOVERY PLATFORM ID COLLECT 1000 USER ONPREMISE STANDARD PERPETUAL LICENSE GOV" u="1"/>
        <s v="ESSENTIAL 36 MONTHS RENEWAL FOR EDISCOVERY PLATFORM ID COLLECT 1500 USER ONPREMISE STANDARD PERPETUAL LICENSE GOV" u="1"/>
        <s v="ESSENTIAL 36 MONTHS RENEWAL FOR EDISCOVERY PLATFORM ID COLLECT 5000 USER ONPREMISE STANDARD PERPETUAL LICENSE GOV" u="1"/>
        <s v="ESSENTIAL 36 MONTHS RENEWAL FOR EDISCOVERY PLATFORM LEGAL HOLD 1 LI USER ONPREMISE STANDARD PERPETUAL LICENSE GOV" u="1"/>
        <s v="ESSENTIAL 36 MONTHS RENEWAL FOR EDISCOVERY PLATFORM LEGAL HOLD 1500 USER ONPREMISE STANDARD PERPETUAL LICENSE GOV" u="1"/>
        <s v="ESSENTIAL 36 MONTHS RENEWAL FOR EDISCOVERY PLATFORM LEGAL HOLD 5000 USER ONPREMISE STANDARD PERPETUAL LICENSE GOV" u="1"/>
        <s v="ESSENTIAL 36 MONTHS RENEWAL FOR NETBACKUP OPT VAULT UNLIMITED BASE XPLAT ONPREMISE STANDARD PERPETUAL LICENSE GOV" u="1"/>
        <s v="NETBACKUP APPLIANCE 5240 SAS TAPE OUT SAS3 SFF-8643 TO SAS3 SFF-8644 INTERNAL PLUG TO EXTERNAL RECEPTACLE CABLE CRU CORPORATE" u="1"/>
        <s v="ESSENTIAL 36 MONTHS INITIAL FOR ENTERPRISE VAULT FILE CLASSIFICATION AND RETENTION WIN 1 TB ONPREMISE STANDARD PERPETUAL LICENSE GOV" u="1"/>
        <s v="ESSENTIAL 36 MONTHS RENEWAL FOR ENTERPRISE VAULT FILE CLASSIFICATION AND RETENTION WIN 1 TB ONPREMISE STANDARD PERPETUAL LICENSE GOV" u="1"/>
        <s v="ESSENTIAL 36 MONTHS RENEWAL FOR NETBACKUP ENTERPRISE VIRTUAL CLIENT WLS CPU HARDWARE TIER 4 ONPREMISE STANDARD PERPETUAL LICENSE GOV" u="1"/>
        <s v="DATA INSIGHT XPLAT 1 TB ONPREMISE STANDARD SUBSCRIPTION + ESSENTIAL MAINTENANCE LICENSE INITIAL 36MO GOV" u="1"/>
        <s v="ESSENTIAL 36 MONTHS INITIAL FOR APTARE IT ANALYTICS STORAGE MANAGEMENT SUITE SHARED SERVICES EDITION DR WIN/LX ONPREMISE STANDARD PERPETUAL LICENSE GOV" u="1"/>
        <s v="ESSENTIAL 36 MONTHS INITIAL FOR APTARE IT ANALYTICS STORAGE MANAGEMENT SUITE WITH PARTITIONING WIN/LX 1 RAW TB ONPREMISE STANDARD PERPETUAL LICENSE GOV" u="1"/>
        <s v="ESSENTIAL 36 MONTHS RENEWAL FOR APTARE IT ANALYTICS REPLICATION MANAGER SHARED SERVICES EDITION WIN/LX 1 ARRAY ONPREMISE STANDARD PERPETUAL LICENSE GOV" u="1"/>
        <s v="ESSENTIAL 36 MONTHS RENEWAL FOR APTARE IT ANALYTICS STORAGE MANAGEMENT SUITE SHARED SERVICES EDITION DR WIN/LX ONPREMISE STANDARD PERPETUAL LICENSE GOV" u="1"/>
        <s v="ESSENTIAL 36 MONTHS RENEWAL FOR APTARE IT ANALYTICS STORAGE MANAGEMENT SUITE WITH PARTITIONING WIN/LX 1 RAW TB ONPREMISE STANDARD PERPETUAL LICENSE GOV" u="1"/>
        <s v="NETBACKUP PLATFORM BASE LIMITED ED APPLICATION AND DB ADDON WLS 1 INSTANCE ONPREMISE STANDARD PERPETUAL LICENSE GOV" u="1"/>
        <s v="NETBACKUP APPLIANCE 5340 5U84 HUB CAP KIT CRU STANDARD APPLIANCE ACD" u="1"/>
        <s v="NETBACKUP VIRTUAL APPLIANCE XPLAT 1 TB ONPREMISE STANDARD LICENSE + ESSENTIAL MAINTENANCE BUNDLE INITIAL 12MO CORPORATE" u="1"/>
        <s v="FLEX APPLIANCE 5340 120TB WITH 4TB DRIVES EXPANSION STORAGE SHELF APPLIANCE + ESSENTIAL MAINTENANCE + INSTALL SERVICE BUNDLE INITIAL 60MO GOV" u="1"/>
        <s v="FLEX APPLIANCE 5340 240TB WITH 4TB DRIVES EXPANSION STORAGE SHELF APPLIANCE + ESSENTIAL MAINTENANCE + INSTALL SERVICE BUNDLE INITIAL 60MO GOV" u="1"/>
        <s v="FLEX APPLIANCE 5340 240TB WITH 8TB DRIVES EXPANSION STORAGE SHELF APPLIANCE + ESSENTIAL MAINTENANCE + INSTALL SERVICE BUNDLE INITIAL 60MO GOV" u="1"/>
        <s v="FLEX APPLIANCE 5340 480TB WITH 8TB DRIVES EXPANSION STORAGE SHELF APPLIANCE + ESSENTIAL MAINTENANCE + INSTALL SERVICE BUNDLE INITIAL 60MO GOV" u="1"/>
        <s v="FLEX APPLIANCE 5340 1200TB WITH 8TB DRIVES 4 1GB ETHERNET - 10 10GB ETHERNET STANDARD APPLIANCE + STANDARD MAINTENANCE + INSTALL SERVICE BUNDLE INITIAL 60MO GOV" u="1"/>
        <s v="FLEX APPLIANCE 5340 120TB WITH 4TB DRIVES 4 1GB ETHERNET - 10 10GB ETHERNET STANDARD APPLIANCE + ESSENTIAL MAINTENANCE + INSTALL SERVICE BUNDLE INITIAL 60MO GOV" u="1"/>
        <s v="FLEX APPLIANCE 5340 1440TB WITH 8TB DRIVES 4 1GB ETHERNET - 10 10GB ETHERNET STANDARD APPLIANCE + STANDARD MAINTENANCE + INSTALL SERVICE BUNDLE INITIAL 60MO GOV" u="1"/>
        <s v="FLEX APPLIANCE 5340 1680TB WITH 8TB DRIVES 4 1GB ETHERNET - 10 10GB ETHERNET STANDARD APPLIANCE + STANDARD MAINTENANCE + INSTALL SERVICE BUNDLE INITIAL 60MO GOV" u="1"/>
        <s v="FLEX APPLIANCE 5340 1920TB WITH 8TB DRIVES 4 1GB ETHERNET - 10 10GB ETHERNET STANDARD APPLIANCE + STANDARD MAINTENANCE + INSTALL SERVICE BUNDLE INITIAL 60MO GOV" u="1"/>
        <s v="FLEX APPLIANCE 5340 240TB WITH 4TB DRIVES 4 1GB ETHERNET - 10 10GB ETHERNET STANDARD APPLIANCE + ESSENTIAL MAINTENANCE + INSTALL SERVICE BUNDLE INITIAL 60MO GOV" u="1"/>
        <s v="FLEX APPLIANCE 5340 240TB WITH 8TB DRIVES 4 1GB ETHERNET - 10 10GB ETHERNET STANDARD APPLIANCE + ESSENTIAL MAINTENANCE + INSTALL SERVICE BUNDLE INITIAL 60MO GOV" u="1"/>
        <s v="FLEX APPLIANCE 5340 360TB WITH 4TB DRIVES 4 1GB ETHERNET - 10 10GB ETHERNET STANDARD APPLIANCE + ESSENTIAL MAINTENANCE + INSTALL SERVICE BUNDLE INITIAL 60MO GOV" u="1"/>
        <s v="FLEX APPLIANCE 5340 480TB WITH 4TB DRIVES 4 1GB ETHERNET - 10 10GB ETHERNET STANDARD APPLIANCE + ESSENTIAL MAINTENANCE + INSTALL SERVICE BUNDLE INITIAL 60MO GOV" u="1"/>
        <s v="FLEX APPLIANCE 5340 480TB WITH 8TB DRIVES 4 1GB ETHERNET - 10 10GB ETHERNET STANDARD APPLIANCE + ESSENTIAL MAINTENANCE + INSTALL SERVICE BUNDLE INITIAL 60MO GOV" u="1"/>
        <s v="FLEX APPLIANCE 5340 600TB WITH 4TB DRIVES 4 1GB ETHERNET - 10 10GB ETHERNET STANDARD APPLIANCE + ESSENTIAL MAINTENANCE + INSTALL SERVICE BUNDLE INITIAL 60MO GOV" u="1"/>
        <s v="FLEX APPLIANCE 5340 720TB WITH 4TB DRIVES 4 1GB ETHERNET - 10 10GB ETHERNET STANDARD APPLIANCE + ESSENTIAL MAINTENANCE + INSTALL SERVICE BUNDLE INITIAL 60MO GOV" u="1"/>
        <s v="FLEX APPLIANCE 5340 720TB WITH 8TB DRIVES 4 1GB ETHERNET - 10 10GB ETHERNET STANDARD APPLIANCE + ESSENTIAL MAINTENANCE + INSTALL SERVICE BUNDLE INITIAL 60MO GOV" u="1"/>
        <s v="FLEX APPLIANCE 5340 840TB WITH 4TB DRIVES 4 1GB ETHERNET - 10 10GB ETHERNET STANDARD APPLIANCE + ESSENTIAL MAINTENANCE + INSTALL SERVICE BUNDLE INITIAL 60MO GOV" u="1"/>
        <s v="FLEX APPLIANCE 5340 960TB WITH 4TB DRIVES 4 1GB ETHERNET - 10 10GB ETHERNET STANDARD APPLIANCE + ESSENTIAL MAINTENANCE + INSTALL SERVICE BUNDLE INITIAL 60MO GOV" u="1"/>
        <s v="FLEX APPLIANCE 5340 960TB WITH 8TB DRIVES 4 1GB ETHERNET - 10 10GB ETHERNET STANDARD APPLIANCE + ESSENTIAL MAINTENANCE + INSTALL SERVICE BUNDLE INITIAL 60MO GOV" u="1"/>
        <s v="PARTNER STANDARD 12 MONTHS RENEWAL FOR NETBACKUP APPLIANCE 53XX APPLIANCE 229TB EXPANSION STORAGE SHELF GOV" u="1"/>
        <s v="PARTNER STANDARD 24 MONTHS RENEWAL FOR NETBACKUP APPLIANCE 53XX APPLIANCE 229TB EXPANSION STORAGE SHELF GOV" u="1"/>
        <s v="PARTNER STANDARD 36 MONTHS RENEWAL FOR NETBACKUP APPLIANCE 53XX APPLIANCE 229TB EXPANSION STORAGE SHELF GOV" u="1"/>
        <s v="NETBACKUP APPLIANCE 5240 14TB NON-RETURNABLE DISK OPTION SERVICE RENEWAL 36MO CORPORATE" u="1"/>
        <s v="NETBACKUP APPLIANCE 5240 27TB NON-RETURNABLE DISK OPTION SERVICE RENEWAL 36MO CORPORATE" u="1"/>
        <s v="NETBACKUP APPLIANCE 5240 53TB NON-RETURNABLE DISK OPTION SERVICE RENEWAL 36MO CORPORATE" u="1"/>
        <s v="FLEX APPLIANCE 5340HA 120TB WITH 4TB DRIVES 4 1GB ETHERNET - 4 10GB ETHERNET - 6 16GB FIBRE CHANNEL STANDARD APPLIANCE + STANDARD MAINTENANCE + INSTALL SERVICE BUNDLE INITIAL 24MO ACD" u="1"/>
        <s v="FLEX APPLIANCE 5340HA 120TB WITH 4TB DRIVES 4 1GB ETHERNET - 6 10GB ETHERNET - 4 16GB FIBRE CHANNEL STANDARD APPLIANCE + STANDARD MAINTENANCE + INSTALL SERVICE BUNDLE INITIAL 24MO ACD" u="1"/>
        <s v="FLEX APPLIANCE 5340HA 240TB WITH 4TB DRIVES 4 1GB ETHERNET - 4 10GB ETHERNET - 6 16GB FIBRE CHANNEL STANDARD APPLIANCE + STANDARD MAINTENANCE + INSTALL SERVICE BUNDLE INITIAL 24MO ACD" u="1"/>
        <s v="FLEX APPLIANCE 5340HA 240TB WITH 4TB DRIVES 4 1GB ETHERNET - 6 10GB ETHERNET - 4 16GB FIBRE CHANNEL STANDARD APPLIANCE + STANDARD MAINTENANCE + INSTALL SERVICE BUNDLE INITIAL 24MO ACD" u="1"/>
        <s v="FLEX APPLIANCE 5340HA 240TB WITH 8TB DRIVES 4 1GB ETHERNET - 4 10GB ETHERNET - 6 16GB FIBRE CHANNEL STANDARD APPLIANCE + STANDARD MAINTENANCE + INSTALL SERVICE BUNDLE INITIAL 24MO ACD" u="1"/>
        <s v="FLEX APPLIANCE 5340HA 240TB WITH 8TB DRIVES 4 1GB ETHERNET - 6 10GB ETHERNET - 4 16GB FIBRE CHANNEL STANDARD APPLIANCE + STANDARD MAINTENANCE + INSTALL SERVICE BUNDLE INITIAL 24MO ACD" u="1"/>
        <s v="FLEX APPLIANCE 5340HA 360TB WITH 4TB DRIVES 4 1GB ETHERNET - 4 10GB ETHERNET - 6 16GB FIBRE CHANNEL STANDARD APPLIANCE + STANDARD MAINTENANCE + INSTALL SERVICE BUNDLE INITIAL 24MO ACD" u="1"/>
        <s v="FLEX APPLIANCE 5340HA 360TB WITH 4TB DRIVES 4 1GB ETHERNET - 6 10GB ETHERNET - 4 16GB FIBRE CHANNEL STANDARD APPLIANCE + STANDARD MAINTENANCE + INSTALL SERVICE BUNDLE INITIAL 24MO ACD" u="1"/>
        <s v="FLEX APPLIANCE 5340HA 480TB WITH 4TB DRIVES 4 1GB ETHERNET - 4 10GB ETHERNET - 6 16GB FIBRE CHANNEL STANDARD APPLIANCE + STANDARD MAINTENANCE + INSTALL SERVICE BUNDLE INITIAL 24MO ACD" u="1"/>
        <s v="FLEX APPLIANCE 5340HA 480TB WITH 4TB DRIVES 4 1GB ETHERNET - 6 10GB ETHERNET - 4 16GB FIBRE CHANNEL STANDARD APPLIANCE + STANDARD MAINTENANCE + INSTALL SERVICE BUNDLE INITIAL 24MO ACD" u="1"/>
        <s v="FLEX APPLIANCE 5340HA 480TB WITH 8TB DRIVES 4 1GB ETHERNET - 4 10GB ETHERNET - 6 16GB FIBRE CHANNEL STANDARD APPLIANCE + STANDARD MAINTENANCE + INSTALL SERVICE BUNDLE INITIAL 24MO ACD" u="1"/>
        <s v="FLEX APPLIANCE 5340HA 480TB WITH 8TB DRIVES 4 1GB ETHERNET - 6 10GB ETHERNET - 4 16GB FIBRE CHANNEL STANDARD APPLIANCE + STANDARD MAINTENANCE + INSTALL SERVICE BUNDLE INITIAL 24MO ACD" u="1"/>
        <s v="FLEX APPLIANCE 5340HA 600TB WITH 4TB DRIVES 4 1GB ETHERNET - 4 10GB ETHERNET - 6 16GB FIBRE CHANNEL STANDARD APPLIANCE + STANDARD MAINTENANCE + INSTALL SERVICE BUNDLE INITIAL 24MO ACD" u="1"/>
        <s v="FLEX APPLIANCE 5340HA 600TB WITH 4TB DRIVES 4 1GB ETHERNET - 6 10GB ETHERNET - 4 16GB FIBRE CHANNEL STANDARD APPLIANCE + STANDARD MAINTENANCE + INSTALL SERVICE BUNDLE INITIAL 24MO ACD" u="1"/>
        <s v="FLEX APPLIANCE 5340HA 720TB WITH 4TB DRIVES 4 1GB ETHERNET - 4 10GB ETHERNET - 6 16GB FIBRE CHANNEL STANDARD APPLIANCE + STANDARD MAINTENANCE + INSTALL SERVICE BUNDLE INITIAL 24MO ACD" u="1"/>
        <s v="FLEX APPLIANCE 5340HA 720TB WITH 4TB DRIVES 4 1GB ETHERNET - 6 10GB ETHERNET - 4 16GB FIBRE CHANNEL STANDARD APPLIANCE + STANDARD MAINTENANCE + INSTALL SERVICE BUNDLE INITIAL 24MO ACD" u="1"/>
        <s v="FLEX APPLIANCE 5340HA 720TB WITH 8TB DRIVES 4 1GB ETHERNET - 4 10GB ETHERNET - 6 16GB FIBRE CHANNEL STANDARD APPLIANCE + STANDARD MAINTENANCE + INSTALL SERVICE BUNDLE INITIAL 24MO ACD" u="1"/>
        <s v="FLEX APPLIANCE 5340HA 720TB WITH 8TB DRIVES 4 1GB ETHERNET - 6 10GB ETHERNET - 4 16GB FIBRE CHANNEL STANDARD APPLIANCE + STANDARD MAINTENANCE + INSTALL SERVICE BUNDLE INITIAL 24MO ACD" u="1"/>
        <s v="FLEX APPLIANCE 5340HA 840TB WITH 4TB DRIVES 4 1GB ETHERNET - 4 10GB ETHERNET - 6 16GB FIBRE CHANNEL STANDARD APPLIANCE + STANDARD MAINTENANCE + INSTALL SERVICE BUNDLE INITIAL 24MO ACD" u="1"/>
        <s v="FLEX APPLIANCE 5340HA 840TB WITH 4TB DRIVES 4 1GB ETHERNET - 6 10GB ETHERNET - 4 16GB FIBRE CHANNEL STANDARD APPLIANCE + STANDARD MAINTENANCE + INSTALL SERVICE BUNDLE INITIAL 24MO ACD" u="1"/>
        <s v="FLEX APPLIANCE 5340HA 960TB WITH 4TB DRIVES 4 1GB ETHERNET - 4 10GB ETHERNET - 6 16GB FIBRE CHANNEL STANDARD APPLIANCE + STANDARD MAINTENANCE + INSTALL SERVICE BUNDLE INITIAL 24MO ACD" u="1"/>
        <s v="FLEX APPLIANCE 5340HA 960TB WITH 4TB DRIVES 4 1GB ETHERNET - 6 10GB ETHERNET - 4 16GB FIBRE CHANNEL STANDARD APPLIANCE + STANDARD MAINTENANCE + INSTALL SERVICE BUNDLE INITIAL 24MO ACD" u="1"/>
        <s v="FLEX APPLIANCE 5340HA 960TB WITH 8TB DRIVES 4 1GB ETHERNET - 4 10GB ETHERNET - 6 16GB FIBRE CHANNEL STANDARD APPLIANCE + STANDARD MAINTENANCE + INSTALL SERVICE BUNDLE INITIAL 24MO ACD" u="1"/>
        <s v="FLEX APPLIANCE 5340HA 960TB WITH 8TB DRIVES 4 1GB ETHERNET - 6 10GB ETHERNET - 4 16GB FIBRE CHANNEL STANDARD APPLIANCE + STANDARD MAINTENANCE + INSTALL SERVICE BUNDLE INITIAL 24MO ACD" u="1"/>
        <s v="NETBACKUP APPLIANCE 53XXHA STANDARD DEPLOYMENT SERVICE TWO SERVER NODES WITH SIX STORAGE SHELVES ACD" u="1"/>
        <s v="INFOSCALE FOUNDATION LNX 1 CORE ONPREMISE STANDARD SUBSCRIPTION + ESSENTIAL MAINTENANCE LICENSE INITIAL 24MO GOV" u="1"/>
        <s v="INFOSCALE FOUNDATION WIN 1 CORE ONPREMISE STANDARD SUBSCRIPTION + ESSENTIAL MAINTENANCE LICENSE INITIAL 24MO GOV" u="1"/>
        <s v="ESSENTIAL 24 MONTHS INITIAL FOR FLEX APPLIANCE 5340HA 120TB WITH 4TB DRIVES 4 1GB ETHERNET - 10 10GB ETHERNET STANDARD APPLIANCE ACD" u="1"/>
        <s v="ESSENTIAL 24 MONTHS INITIAL FOR FLEX APPLIANCE 5340HA 240TB WITH 4TB DRIVES 4 1GB ETHERNET - 10 10GB ETHERNET STANDARD APPLIANCE ACD" u="1"/>
        <s v="ESSENTIAL 24 MONTHS INITIAL FOR FLEX APPLIANCE 5340HA 240TB WITH 8TB DRIVES 4 1GB ETHERNET - 10 10GB ETHERNET STANDARD APPLIANCE ACD" u="1"/>
        <s v="ESSENTIAL 24 MONTHS INITIAL FOR FLEX APPLIANCE 5340HA 360TB WITH 4TB DRIVES 4 1GB ETHERNET - 10 10GB ETHERNET STANDARD APPLIANCE ACD" u="1"/>
        <s v="ESSENTIAL 24 MONTHS INITIAL FOR FLEX APPLIANCE 5340HA 480TB WITH 4TB DRIVES 4 1GB ETHERNET - 10 10GB ETHERNET STANDARD APPLIANCE ACD" u="1"/>
        <s v="ESSENTIAL 24 MONTHS INITIAL FOR FLEX APPLIANCE 5340HA 480TB WITH 8TB DRIVES 4 1GB ETHERNET - 10 10GB ETHERNET STANDARD APPLIANCE ACD" u="1"/>
        <s v="ESSENTIAL 24 MONTHS INITIAL FOR FLEX APPLIANCE 5340HA 600TB WITH 4TB DRIVES 4 1GB ETHERNET - 10 10GB ETHERNET STANDARD APPLIANCE ACD" u="1"/>
        <s v="ESSENTIAL 24 MONTHS INITIAL FOR FLEX APPLIANCE 5340HA 720TB WITH 4TB DRIVES 4 1GB ETHERNET - 10 10GB ETHERNET STANDARD APPLIANCE ACD" u="1"/>
        <s v="ESSENTIAL 24 MONTHS INITIAL FOR FLEX APPLIANCE 5340HA 720TB WITH 8TB DRIVES 4 1GB ETHERNET - 10 10GB ETHERNET STANDARD APPLIANCE ACD" u="1"/>
        <s v="ESSENTIAL 24 MONTHS INITIAL FOR FLEX APPLIANCE 5340HA 840TB WITH 4TB DRIVES 4 1GB ETHERNET - 10 10GB ETHERNET STANDARD APPLIANCE ACD" u="1"/>
        <s v="ESSENTIAL 24 MONTHS INITIAL FOR FLEX APPLIANCE 5340HA 960TB WITH 4TB DRIVES 4 1GB ETHERNET - 10 10GB ETHERNET STANDARD APPLIANCE ACD" u="1"/>
        <s v="ESSENTIAL 24 MONTHS INITIAL FOR FLEX APPLIANCE 5340HA 960TB WITH 8TB DRIVES 4 1GB ETHERNET - 10 10GB ETHERNET STANDARD APPLIANCE ACD" u="1"/>
        <s v="ESSENTIAL 24 MONTHS RENEWAL FOR FLEX APPLIANCE 5340HA 120TB WITH 4TB DRIVES 4 1GB ETHERNET - 10 10GB ETHERNET STANDARD APPLIANCE ACD" u="1"/>
        <s v="ESSENTIAL 24 MONTHS RENEWAL FOR FLEX APPLIANCE 5340HA 240TB WITH 4TB DRIVES 4 1GB ETHERNET - 10 10GB ETHERNET STANDARD APPLIANCE ACD" u="1"/>
        <s v="ESSENTIAL 24 MONTHS RENEWAL FOR FLEX APPLIANCE 5340HA 240TB WITH 8TB DRIVES 4 1GB ETHERNET - 10 10GB ETHERNET STANDARD APPLIANCE ACD" u="1"/>
        <s v="ESSENTIAL 24 MONTHS RENEWAL FOR FLEX APPLIANCE 5340HA 360TB WITH 4TB DRIVES 4 1GB ETHERNET - 10 10GB ETHERNET STANDARD APPLIANCE ACD" u="1"/>
        <s v="ESSENTIAL 24 MONTHS RENEWAL FOR FLEX APPLIANCE 5340HA 480TB WITH 4TB DRIVES 4 1GB ETHERNET - 10 10GB ETHERNET STANDARD APPLIANCE ACD" u="1"/>
        <s v="ESSENTIAL 24 MONTHS RENEWAL FOR FLEX APPLIANCE 5340HA 480TB WITH 8TB DRIVES 4 1GB ETHERNET - 10 10GB ETHERNET STANDARD APPLIANCE ACD" u="1"/>
        <s v="ESSENTIAL 24 MONTHS RENEWAL FOR FLEX APPLIANCE 5340HA 600TB WITH 4TB DRIVES 4 1GB ETHERNET - 10 10GB ETHERNET STANDARD APPLIANCE ACD" u="1"/>
        <s v="ESSENTIAL 24 MONTHS RENEWAL FOR FLEX APPLIANCE 5340HA 720TB WITH 4TB DRIVES 4 1GB ETHERNET - 10 10GB ETHERNET STANDARD APPLIANCE ACD" u="1"/>
        <s v="ESSENTIAL 24 MONTHS RENEWAL FOR FLEX APPLIANCE 5340HA 720TB WITH 8TB DRIVES 4 1GB ETHERNET - 10 10GB ETHERNET STANDARD APPLIANCE ACD" u="1"/>
        <s v="ESSENTIAL 24 MONTHS RENEWAL FOR FLEX APPLIANCE 5340HA 840TB WITH 4TB DRIVES 4 1GB ETHERNET - 10 10GB ETHERNET STANDARD APPLIANCE ACD" u="1"/>
        <s v="ESSENTIAL 24 MONTHS RENEWAL FOR FLEX APPLIANCE 5340HA 960TB WITH 4TB DRIVES 4 1GB ETHERNET - 10 10GB ETHERNET STANDARD APPLIANCE ACD" u="1"/>
        <s v="ESSENTIAL 24 MONTHS RENEWAL FOR FLEX APPLIANCE 5340HA 960TB WITH 8TB DRIVES 4 1GB ETHERNET - 10 10GB ETHERNET STANDARD APPLIANCE ACD" u="1"/>
        <s v="STANDARD 12 MONTHS RENEWAL FOR NETBACKUP APPLIANCE 5230 APPLIANCE 112TB WITH 4 1GB ETHERNET - 2 10GB ETHERNET - 10 8GB FIBRE CHANNEL GOV" u="1"/>
        <s v="STANDARD 12 MONTHS RENEWAL FOR NETBACKUP APPLIANCE 5230 APPLIANCE 148TB WITH 4 1GB ETHERNET - 2 10GB ETHERNET - 10 8GB FIBRE CHANNEL GOV" u="1"/>
        <s v="FLEX APPLIANCE 5340HA 4 1GB ETHERNET - 10 10GB ETHERNET SERVER NODE UPG APPLIANCE + STANDARD MAINTENANCE + INSTALL SERVICE BUNDLE INITIAL 12MO GOV" u="1"/>
        <s v="PARTNER ESSENTIAL 12 MONTHS INITIAL FOR NETBACKUP STD CLIENT XPLAT 1 SERVER ONPREMISE STANDARD PERPETUAL LICENSE GOV" u="1"/>
        <s v="PARTNER ESSENTIAL 12 MONTHS RENEWAL FOR NETBACKUP STD CLIENT XPLAT 1 SERVER ONPREMISE STANDARD PERPETUAL LICENSE GOV" u="1"/>
        <s v="PARTNER ESSENTIAL 24 MONTHS INITIAL FOR NETBACKUP STD CLIENT XPLAT 1 SERVER ONPREMISE STANDARD PERPETUAL LICENSE GOV" u="1"/>
        <s v="PARTNER ESSENTIAL 24 MONTHS RENEWAL FOR NETBACKUP STD CLIENT XPLAT 1 SERVER ONPREMISE STANDARD PERPETUAL LICENSE GOV" u="1"/>
        <s v="PARTNER ESSENTIAL 36 MONTHS INITIAL FOR NETBACKUP STD CLIENT XPLAT 1 SERVER ONPREMISE STANDARD PERPETUAL LICENSE GOV" u="1"/>
        <s v="PARTNER ESSENTIAL 36 MONTHS RENEWAL FOR NETBACKUP STD CLIENT XPLAT 1 SERVER ONPREMISE STANDARD PERPETUAL LICENSE GOV" u="1"/>
        <s v="PARTNER ESSENTIAL 48 MONTHS INITIAL FOR NETBACKUP STD CLIENT XPLAT 1 SERVER ONPREMISE STANDARD PERPETUAL LICENSE GOV" u="1"/>
        <s v="PARTNER ESSENTIAL 60 MONTHS INITIAL FOR NETBACKUP STD CLIENT XPLAT 1 SERVER ONPREMISE STANDARD PERPETUAL LICENSE GOV" u="1"/>
        <s v="FLEX APPLIANCE 5340HA 1200TB WITH 8TB DRIVES 4 1GB ETHERNET - 10 10GB ETHERNET STANDARD APPLIANCE + ESSENTIAL MAINTENANCE + INSTALL SERVICE BUNDLE INITIAL 60MO CORPORATE" u="1"/>
        <s v="FLEX APPLIANCE 5340HA 1440TB WITH 8TB DRIVES 4 1GB ETHERNET - 10 10GB ETHERNET STANDARD APPLIANCE + ESSENTIAL MAINTENANCE + INSTALL SERVICE BUNDLE INITIAL 60MO CORPORATE" u="1"/>
        <s v="FLEX APPLIANCE 5340HA 1680TB WITH 8TB DRIVES 4 1GB ETHERNET - 10 10GB ETHERNET STANDARD APPLIANCE + ESSENTIAL MAINTENANCE + INSTALL SERVICE BUNDLE INITIAL 60MO CORPORATE" u="1"/>
        <s v="FLEX APPLIANCE 5340HA 1920TB WITH 8TB DRIVES 4 1GB ETHERNET - 10 10GB ETHERNET STANDARD APPLIANCE + ESSENTIAL MAINTENANCE + INSTALL SERVICE BUNDLE INITIAL 60MO CORPORATE" u="1"/>
        <s v="FLEX APPLIANCE 5340HA 120TB WITH 4TB DRIVES 4 1GB ETHERNET - 4 10GB ETHERNET - 6 16GB FIBRE CHANNEL STANDARD APPLIANCE + ESSENTIAL MAINTENANCE + INSTALL SERVICE BUNDLE INITIAL 12MO GOV" u="1"/>
        <s v="FLEX APPLIANCE 5340HA 120TB WITH 4TB DRIVES 4 1GB ETHERNET - 6 10GB ETHERNET - 4 16GB FIBRE CHANNEL STANDARD APPLIANCE + ESSENTIAL MAINTENANCE + INSTALL SERVICE BUNDLE INITIAL 12MO GOV" u="1"/>
        <s v="FLEX APPLIANCE 5340HA 240TB WITH 4TB DRIVES 4 1GB ETHERNET - 4 10GB ETHERNET - 6 16GB FIBRE CHANNEL STANDARD APPLIANCE + ESSENTIAL MAINTENANCE + INSTALL SERVICE BUNDLE INITIAL 12MO GOV" u="1"/>
        <s v="FLEX APPLIANCE 5340HA 240TB WITH 4TB DRIVES 4 1GB ETHERNET - 6 10GB ETHERNET - 4 16GB FIBRE CHANNEL STANDARD APPLIANCE + ESSENTIAL MAINTENANCE + INSTALL SERVICE BUNDLE INITIAL 12MO GOV" u="1"/>
        <s v="FLEX APPLIANCE 5340HA 240TB WITH 8TB DRIVES 4 1GB ETHERNET - 4 10GB ETHERNET - 6 16GB FIBRE CHANNEL STANDARD APPLIANCE + ESSENTIAL MAINTENANCE + INSTALL SERVICE BUNDLE INITIAL 12MO GOV" u="1"/>
        <s v="FLEX APPLIANCE 5340HA 240TB WITH 8TB DRIVES 4 1GB ETHERNET - 6 10GB ETHERNET - 4 16GB FIBRE CHANNEL STANDARD APPLIANCE + ESSENTIAL MAINTENANCE + INSTALL SERVICE BUNDLE INITIAL 12MO GOV" u="1"/>
        <s v="FLEX APPLIANCE 5340HA 360TB WITH 4TB DRIVES 4 1GB ETHERNET - 4 10GB ETHERNET - 6 16GB FIBRE CHANNEL STANDARD APPLIANCE + ESSENTIAL MAINTENANCE + INSTALL SERVICE BUNDLE INITIAL 12MO GOV" u="1"/>
        <s v="FLEX APPLIANCE 5340HA 360TB WITH 4TB DRIVES 4 1GB ETHERNET - 6 10GB ETHERNET - 4 16GB FIBRE CHANNEL STANDARD APPLIANCE + ESSENTIAL MAINTENANCE + INSTALL SERVICE BUNDLE INITIAL 12MO GOV" u="1"/>
        <s v="FLEX APPLIANCE 5340HA 480TB WITH 4TB DRIVES 4 1GB ETHERNET - 4 10GB ETHERNET - 6 16GB FIBRE CHANNEL STANDARD APPLIANCE + ESSENTIAL MAINTENANCE + INSTALL SERVICE BUNDLE INITIAL 12MO GOV" u="1"/>
        <s v="FLEX APPLIANCE 5340HA 480TB WITH 4TB DRIVES 4 1GB ETHERNET - 6 10GB ETHERNET - 4 16GB FIBRE CHANNEL STANDARD APPLIANCE + ESSENTIAL MAINTENANCE + INSTALL SERVICE BUNDLE INITIAL 12MO GOV" u="1"/>
        <s v="FLEX APPLIANCE 5340HA 480TB WITH 8TB DRIVES 4 1GB ETHERNET - 4 10GB ETHERNET - 6 16GB FIBRE CHANNEL STANDARD APPLIANCE + ESSENTIAL MAINTENANCE + INSTALL SERVICE BUNDLE INITIAL 12MO GOV" u="1"/>
        <s v="FLEX APPLIANCE 5340HA 480TB WITH 8TB DRIVES 4 1GB ETHERNET - 6 10GB ETHERNET - 4 16GB FIBRE CHANNEL STANDARD APPLIANCE + ESSENTIAL MAINTENANCE + INSTALL SERVICE BUNDLE INITIAL 12MO GOV" u="1"/>
        <s v="FLEX APPLIANCE 5340HA 600TB WITH 4TB DRIVES 4 1GB ETHERNET - 4 10GB ETHERNET - 6 16GB FIBRE CHANNEL STANDARD APPLIANCE + ESSENTIAL MAINTENANCE + INSTALL SERVICE BUNDLE INITIAL 12MO GOV" u="1"/>
        <s v="FLEX APPLIANCE 5340HA 600TB WITH 4TB DRIVES 4 1GB ETHERNET - 6 10GB ETHERNET - 4 16GB FIBRE CHANNEL STANDARD APPLIANCE + ESSENTIAL MAINTENANCE + INSTALL SERVICE BUNDLE INITIAL 12MO GOV" u="1"/>
        <s v="FLEX APPLIANCE 5340HA 720TB WITH 4TB DRIVES 4 1GB ETHERNET - 4 10GB ETHERNET - 6 16GB FIBRE CHANNEL STANDARD APPLIANCE + ESSENTIAL MAINTENANCE + INSTALL SERVICE BUNDLE INITIAL 12MO GOV" u="1"/>
        <s v="FLEX APPLIANCE 5340HA 720TB WITH 4TB DRIVES 4 1GB ETHERNET - 6 10GB ETHERNET - 4 16GB FIBRE CHANNEL STANDARD APPLIANCE + ESSENTIAL MAINTENANCE + INSTALL SERVICE BUNDLE INITIAL 12MO GOV" u="1"/>
        <s v="FLEX APPLIANCE 5340HA 720TB WITH 8TB DRIVES 4 1GB ETHERNET - 4 10GB ETHERNET - 6 16GB FIBRE CHANNEL STANDARD APPLIANCE + ESSENTIAL MAINTENANCE + INSTALL SERVICE BUNDLE INITIAL 12MO GOV" u="1"/>
        <s v="FLEX APPLIANCE 5340HA 720TB WITH 8TB DRIVES 4 1GB ETHERNET - 6 10GB ETHERNET - 4 16GB FIBRE CHANNEL STANDARD APPLIANCE + ESSENTIAL MAINTENANCE + INSTALL SERVICE BUNDLE INITIAL 12MO GOV" u="1"/>
        <s v="FLEX APPLIANCE 5340HA 840TB WITH 4TB DRIVES 4 1GB ETHERNET - 4 10GB ETHERNET - 6 16GB FIBRE CHANNEL STANDARD APPLIANCE + ESSENTIAL MAINTENANCE + INSTALL SERVICE BUNDLE INITIAL 12MO GOV" u="1"/>
        <s v="FLEX APPLIANCE 5340HA 840TB WITH 4TB DRIVES 4 1GB ETHERNET - 6 10GB ETHERNET - 4 16GB FIBRE CHANNEL STANDARD APPLIANCE + ESSENTIAL MAINTENANCE + INSTALL SERVICE BUNDLE INITIAL 12MO GOV" u="1"/>
        <s v="FLEX APPLIANCE 5340HA 960TB WITH 4TB DRIVES 4 1GB ETHERNET - 4 10GB ETHERNET - 6 16GB FIBRE CHANNEL STANDARD APPLIANCE + ESSENTIAL MAINTENANCE + INSTALL SERVICE BUNDLE INITIAL 12MO GOV" u="1"/>
        <s v="FLEX APPLIANCE 5340HA 960TB WITH 4TB DRIVES 4 1GB ETHERNET - 6 10GB ETHERNET - 4 16GB FIBRE CHANNEL STANDARD APPLIANCE + ESSENTIAL MAINTENANCE + INSTALL SERVICE BUNDLE INITIAL 12MO GOV" u="1"/>
        <s v="FLEX APPLIANCE 5340HA 960TB WITH 8TB DRIVES 4 1GB ETHERNET - 4 10GB ETHERNET - 6 16GB FIBRE CHANNEL STANDARD APPLIANCE + ESSENTIAL MAINTENANCE + INSTALL SERVICE BUNDLE INITIAL 12MO GOV" u="1"/>
        <s v="FLEX APPLIANCE 5340HA 960TB WITH 8TB DRIVES 4 1GB ETHERNET - 6 10GB ETHERNET - 4 16GB FIBRE CHANNEL STANDARD APPLIANCE + ESSENTIAL MAINTENANCE + INSTALL SERVICE BUNDLE INITIAL 12MO GOV" u="1"/>
        <s v="PARTNER ESSENTIAL 12 MONTHS INITIAL FOR ENTERPRISE VAULT ECM/RECORDS MGMT CONNECTOR WIN 1 USER ONPREMISE STANDARD PERPETUAL LICENSE GOV" u="1"/>
        <s v="PARTNER ESSENTIAL 12 MONTHS RENEWAL FOR ENTERPRISE VAULT ECM/RECORDS MGMT CONNECTOR WIN 1 USER ONPREMISE STANDARD PERPETUAL LICENSE GOV" u="1"/>
        <s v="PARTNER ESSENTIAL 24 MONTHS INITIAL FOR ENTERPRISE VAULT ECM/RECORDS MGMT CONNECTOR WIN 1 USER ONPREMISE STANDARD PERPETUAL LICENSE GOV" u="1"/>
        <s v="PARTNER ESSENTIAL 24 MONTHS RENEWAL FOR ENTERPRISE VAULT ECM/RECORDS MGMT CONNECTOR WIN 1 USER ONPREMISE STANDARD PERPETUAL LICENSE GOV" u="1"/>
        <s v="PARTNER ESSENTIAL 36 MONTHS INITIAL FOR ENTERPRISE VAULT ECM/RECORDS MGMT CONNECTOR WIN 1 USER ONPREMISE STANDARD PERPETUAL LICENSE GOV" u="1"/>
        <s v="PARTNER ESSENTIAL 36 MONTHS RENEWAL FOR ENTERPRISE VAULT ECM/RECORDS MGMT CONNECTOR WIN 1 USER ONPREMISE STANDARD PERPETUAL LICENSE GOV" u="1"/>
        <s v="STANDARD 24 MONTHS INITIAL FOR NETBACKUP APPLIANCE 5340HA 4 1GB ENET - 2 10GB ENET - 8 16GB FC - 1.5TB - 64GB DIMM SERVER NODE UPG APPLIANCE KIT CORPORATE" u="1"/>
        <s v="STANDARD 24 MONTHS INITIAL FOR NETBACKUP APPLIANCE 5340HA 4 1GB ENET - 4 10GB ENET - 6 16GB FC - 1.5TB - 64GB DIMM SERVER NODE UPG APPLIANCE KIT CORPORATE" u="1"/>
        <s v="STANDARD 24 MONTHS INITIAL FOR NETBACKUP APPLIANCE 5340HA 4 1GB ENET - 6 10GB ENET - 4 16GB FC - 1.5TB - 64GB DIMM SERVER NODE UPG APPLIANCE KIT CORPORATE" u="1"/>
        <s v="STANDARD 24 MONTHS INITIAL FOR NETBACKUP APPLIANCE 5340HA 4 1GB ENET - 8 10GB ENET - 2 16GB FC - 1.5TB - 64GB DIMM SERVER NODE UPG APPLIANCE KIT CORPORATE" u="1"/>
        <s v="STANDARD 24 MONTHS RENEWAL FOR NETBACKUP APPLIANCE 5340HA 4 1GB ENET - 2 10GB ENET - 8 16GB FC - 1.5TB - 64GB DIMM SERVER NODE UPG APPLIANCE KIT CORPORATE" u="1"/>
        <s v="STANDARD 24 MONTHS RENEWAL FOR NETBACKUP APPLIANCE 5340HA 4 1GB ENET - 4 10GB ENET - 6 16GB FC - 1.5TB - 64GB DIMM SERVER NODE UPG APPLIANCE KIT CORPORATE" u="1"/>
        <s v="STANDARD 24 MONTHS RENEWAL FOR NETBACKUP APPLIANCE 5340HA 4 1GB ENET - 6 10GB ENET - 4 16GB FC - 1.5TB - 64GB DIMM SERVER NODE UPG APPLIANCE KIT CORPORATE" u="1"/>
        <s v="STANDARD 24 MONTHS RENEWAL FOR NETBACKUP APPLIANCE 5340HA 4 1GB ENET - 8 10GB ENET - 2 16GB FC - 1.5TB - 64GB DIMM SERVER NODE UPG APPLIANCE KIT CORPORATE" u="1"/>
        <s v="FLEX APPLIANCE 5340 120TB WITH 4TB DRIVES 4 1GB ETHERNET - 4 10GB ETHERNET - 6 16GB FIBRE CHANNEL STANDARD APPLIANCE + ESSENTIAL MAINTENANCE + INSTALL SERVICE BUNDLE INITIAL 60MO CORPORATE" u="1"/>
        <s v="FLEX APPLIANCE 5340 120TB WITH 4TB DRIVES 4 1GB ETHERNET - 6 10GB ETHERNET - 4 16GB FIBRE CHANNEL STANDARD APPLIANCE + ESSENTIAL MAINTENANCE + INSTALL SERVICE BUNDLE INITIAL 60MO CORPORATE" u="1"/>
        <s v="FLEX APPLIANCE 5340 240TB WITH 4TB DRIVES 4 1GB ETHERNET - 4 10GB ETHERNET - 6 16GB FIBRE CHANNEL STANDARD APPLIANCE + ESSENTIAL MAINTENANCE + INSTALL SERVICE BUNDLE INITIAL 60MO CORPORATE" u="1"/>
        <s v="FLEX APPLIANCE 5340 240TB WITH 4TB DRIVES 4 1GB ETHERNET - 6 10GB ETHERNET - 4 16GB FIBRE CHANNEL STANDARD APPLIANCE + ESSENTIAL MAINTENANCE + INSTALL SERVICE BUNDLE INITIAL 60MO CORPORATE" u="1"/>
        <s v="FLEX APPLIANCE 5340 240TB WITH 8TB DRIVES 4 1GB ETHERNET - 4 10GB ETHERNET - 6 16GB FIBRE CHANNEL STANDARD APPLIANCE + ESSENTIAL MAINTENANCE + INSTALL SERVICE BUNDLE INITIAL 60MO CORPORATE" u="1"/>
        <s v="FLEX APPLIANCE 5340 240TB WITH 8TB DRIVES 4 1GB ETHERNET - 6 10GB ETHERNET - 4 16GB FIBRE CHANNEL STANDARD APPLIANCE + ESSENTIAL MAINTENANCE + INSTALL SERVICE BUNDLE INITIAL 60MO CORPORATE" u="1"/>
        <s v="FLEX APPLIANCE 5340 360TB WITH 4TB DRIVES 4 1GB ETHERNET - 4 10GB ETHERNET - 6 16GB FIBRE CHANNEL STANDARD APPLIANCE + ESSENTIAL MAINTENANCE + INSTALL SERVICE BUNDLE INITIAL 60MO CORPORATE" u="1"/>
        <s v="FLEX APPLIANCE 5340 360TB WITH 4TB DRIVES 4 1GB ETHERNET - 6 10GB ETHERNET - 4 16GB FIBRE CHANNEL STANDARD APPLIANCE + ESSENTIAL MAINTENANCE + INSTALL SERVICE BUNDLE INITIAL 60MO CORPORATE" u="1"/>
        <s v="FLEX APPLIANCE 5340 480TB WITH 4TB DRIVES 4 1GB ETHERNET - 4 10GB ETHERNET - 6 16GB FIBRE CHANNEL STANDARD APPLIANCE + ESSENTIAL MAINTENANCE + INSTALL SERVICE BUNDLE INITIAL 60MO CORPORATE" u="1"/>
        <s v="FLEX APPLIANCE 5340 480TB WITH 4TB DRIVES 4 1GB ETHERNET - 6 10GB ETHERNET - 4 16GB FIBRE CHANNEL STANDARD APPLIANCE + ESSENTIAL MAINTENANCE + INSTALL SERVICE BUNDLE INITIAL 60MO CORPORATE" u="1"/>
        <s v="FLEX APPLIANCE 5340 480TB WITH 8TB DRIVES 4 1GB ETHERNET - 4 10GB ETHERNET - 6 16GB FIBRE CHANNEL STANDARD APPLIANCE + ESSENTIAL MAINTENANCE + INSTALL SERVICE BUNDLE INITIAL 60MO CORPORATE" u="1"/>
        <s v="FLEX APPLIANCE 5340 480TB WITH 8TB DRIVES 4 1GB ETHERNET - 6 10GB ETHERNET - 4 16GB FIBRE CHANNEL STANDARD APPLIANCE + ESSENTIAL MAINTENANCE + INSTALL SERVICE BUNDLE INITIAL 60MO CORPORATE" u="1"/>
        <s v="FLEX APPLIANCE 5340 600TB WITH 4TB DRIVES 4 1GB ETHERNET - 4 10GB ETHERNET - 6 16GB FIBRE CHANNEL STANDARD APPLIANCE + ESSENTIAL MAINTENANCE + INSTALL SERVICE BUNDLE INITIAL 60MO CORPORATE" u="1"/>
        <s v="FLEX APPLIANCE 5340 600TB WITH 4TB DRIVES 4 1GB ETHERNET - 6 10GB ETHERNET - 4 16GB FIBRE CHANNEL STANDARD APPLIANCE + ESSENTIAL MAINTENANCE + INSTALL SERVICE BUNDLE INITIAL 60MO CORPORATE" u="1"/>
        <s v="FLEX APPLIANCE 5340 720TB WITH 4TB DRIVES 4 1GB ETHERNET - 4 10GB ETHERNET - 6 16GB FIBRE CHANNEL STANDARD APPLIANCE + ESSENTIAL MAINTENANCE + INSTALL SERVICE BUNDLE INITIAL 60MO CORPORATE" u="1"/>
        <s v="FLEX APPLIANCE 5340 720TB WITH 4TB DRIVES 4 1GB ETHERNET - 6 10GB ETHERNET - 4 16GB FIBRE CHANNEL STANDARD APPLIANCE + ESSENTIAL MAINTENANCE + INSTALL SERVICE BUNDLE INITIAL 60MO CORPORATE" u="1"/>
        <s v="FLEX APPLIANCE 5340 720TB WITH 8TB DRIVES 4 1GB ETHERNET - 4 10GB ETHERNET - 6 16GB FIBRE CHANNEL STANDARD APPLIANCE + ESSENTIAL MAINTENANCE + INSTALL SERVICE BUNDLE INITIAL 60MO CORPORATE" u="1"/>
        <s v="FLEX APPLIANCE 5340 720TB WITH 8TB DRIVES 4 1GB ETHERNET - 6 10GB ETHERNET - 4 16GB FIBRE CHANNEL STANDARD APPLIANCE + ESSENTIAL MAINTENANCE + INSTALL SERVICE BUNDLE INITIAL 60MO CORPORATE" u="1"/>
        <s v="FLEX APPLIANCE 5340 840TB WITH 4TB DRIVES 4 1GB ETHERNET - 4 10GB ETHERNET - 6 16GB FIBRE CHANNEL STANDARD APPLIANCE + ESSENTIAL MAINTENANCE + INSTALL SERVICE BUNDLE INITIAL 60MO CORPORATE" u="1"/>
        <s v="FLEX APPLIANCE 5340 840TB WITH 4TB DRIVES 4 1GB ETHERNET - 6 10GB ETHERNET - 4 16GB FIBRE CHANNEL STANDARD APPLIANCE + ESSENTIAL MAINTENANCE + INSTALL SERVICE BUNDLE INITIAL 60MO CORPORATE" u="1"/>
        <s v="FLEX APPLIANCE 5340 960TB WITH 4TB DRIVES 4 1GB ETHERNET - 4 10GB ETHERNET - 6 16GB FIBRE CHANNEL STANDARD APPLIANCE + ESSENTIAL MAINTENANCE + INSTALL SERVICE BUNDLE INITIAL 60MO CORPORATE" u="1"/>
        <s v="FLEX APPLIANCE 5340 960TB WITH 4TB DRIVES 4 1GB ETHERNET - 6 10GB ETHERNET - 4 16GB FIBRE CHANNEL STANDARD APPLIANCE + ESSENTIAL MAINTENANCE + INSTALL SERVICE BUNDLE INITIAL 60MO CORPORATE" u="1"/>
        <s v="FLEX APPLIANCE 5340 960TB WITH 8TB DRIVES 4 1GB ETHERNET - 4 10GB ETHERNET - 6 16GB FIBRE CHANNEL STANDARD APPLIANCE + ESSENTIAL MAINTENANCE + INSTALL SERVICE BUNDLE INITIAL 60MO CORPORATE" u="1"/>
        <s v="FLEX APPLIANCE 5340 960TB WITH 8TB DRIVES 4 1GB ETHERNET - 6 10GB ETHERNET - 4 16GB FIBRE CHANNEL STANDARD APPLIANCE + ESSENTIAL MAINTENANCE + INSTALL SERVICE BUNDLE INITIAL 60MO CORPORATE" u="1"/>
        <s v="NETBACKUP APPLIANCE 5340 5U84 BOD 220V C19 - C20 CRU POWER CORD APPLIANCE ACD" u="1"/>
        <s v="FLEX APPLIANCE 5X50 ETHERNET NIC OR FIBRE CHANNEL HBA PHYSICAL INSTALL SERVICE OTF SERVICE GOV" u="1"/>
        <s v="INFOSCALE ENTERPRISE LNX 1 CORE ONPREMISE STANDARD SUBSCRIPTION + ESSENTIAL MAINTENANCE LICENSE INITIAL 12MO GOV" u="1"/>
        <s v="INFOSCALE ENTERPRISE WIN 1 CORE ONPREMISE STANDARD SUBSCRIPTION + ESSENTIAL MAINTENANCE LICENSE INITIAL 12MO GOV" u="1"/>
        <s v="PARTNER ESSENTIAL 12 MONTHS INITIAL FOR NETBACKUP APPLIANCE 5340 1200TB WITH 8TB DRIVES 4 1GB ETHERNET - 10 10GB ETHERNET STANDARD APPLIANCE CORPORATE" u="1"/>
        <s v="PARTNER ESSENTIAL 12 MONTHS INITIAL FOR NETBACKUP APPLIANCE 5340 1440TB WITH 8TB DRIVES 4 1GB ETHERNET - 10 10GB ETHERNET STANDARD APPLIANCE CORPORATE" u="1"/>
        <s v="PARTNER ESSENTIAL 12 MONTHS INITIAL FOR NETBACKUP APPLIANCE 5340 1680TB WITH 8TB DRIVES 4 1GB ETHERNET - 10 10GB ETHERNET STANDARD APPLIANCE CORPORATE" u="1"/>
        <s v="PARTNER ESSENTIAL 12 MONTHS INITIAL FOR NETBACKUP APPLIANCE 5340 1920TB WITH 8TB DRIVES 4 1GB ETHERNET - 10 10GB ETHERNET STANDARD APPLIANCE CORPORATE" u="1"/>
        <s v="PARTNER ESSENTIAL 12 MONTHS RENEWAL FOR NETBACKUP APPLIANCE 5340 1200TB WITH 8TB DRIVES 4 1GB ETHERNET - 10 10GB ETHERNET STANDARD APPLIANCE CORPORATE" u="1"/>
        <s v="PARTNER ESSENTIAL 12 MONTHS RENEWAL FOR NETBACKUP APPLIANCE 5340 1440TB WITH 8TB DRIVES 4 1GB ETHERNET - 10 10GB ETHERNET STANDARD APPLIANCE CORPORATE" u="1"/>
        <s v="PARTNER ESSENTIAL 12 MONTHS RENEWAL FOR NETBACKUP APPLIANCE 5340 1680TB WITH 8TB DRIVES 4 1GB ETHERNET - 10 10GB ETHERNET STANDARD APPLIANCE CORPORATE" u="1"/>
        <s v="PARTNER ESSENTIAL 12 MONTHS RENEWAL FOR NETBACKUP APPLIANCE 5340 1920TB WITH 8TB DRIVES 4 1GB ETHERNET - 10 10GB ETHERNET STANDARD APPLIANCE CORPORATE" u="1"/>
        <s v="PARTNER ESSENTIAL 24 MONTHS INITIAL FOR NETBACKUP APPLIANCE 5340 1200TB WITH 8TB DRIVES 4 1GB ETHERNET - 10 10GB ETHERNET STANDARD APPLIANCE CORPORATE" u="1"/>
        <s v="PARTNER ESSENTIAL 24 MONTHS INITIAL FOR NETBACKUP APPLIANCE 5340 1440TB WITH 8TB DRIVES 4 1GB ETHERNET - 10 10GB ETHERNET STANDARD APPLIANCE CORPORATE" u="1"/>
        <s v="PARTNER ESSENTIAL 24 MONTHS INITIAL FOR NETBACKUP APPLIANCE 5340 1680TB WITH 8TB DRIVES 4 1GB ETHERNET - 10 10GB ETHERNET STANDARD APPLIANCE CORPORATE" u="1"/>
        <s v="PARTNER ESSENTIAL 24 MONTHS INITIAL FOR NETBACKUP APPLIANCE 5340 1920TB WITH 8TB DRIVES 4 1GB ETHERNET - 10 10GB ETHERNET STANDARD APPLIANCE CORPORATE" u="1"/>
        <s v="PARTNER ESSENTIAL 24 MONTHS RENEWAL FOR NETBACKUP APPLIANCE 5340 1200TB WITH 8TB DRIVES 4 1GB ETHERNET - 10 10GB ETHERNET STANDARD APPLIANCE CORPORATE" u="1"/>
        <s v="PARTNER ESSENTIAL 24 MONTHS RENEWAL FOR NETBACKUP APPLIANCE 5340 1440TB WITH 8TB DRIVES 4 1GB ETHERNET - 10 10GB ETHERNET STANDARD APPLIANCE CORPORATE" u="1"/>
        <s v="PARTNER ESSENTIAL 24 MONTHS RENEWAL FOR NETBACKUP APPLIANCE 5340 1680TB WITH 8TB DRIVES 4 1GB ETHERNET - 10 10GB ETHERNET STANDARD APPLIANCE CORPORATE" u="1"/>
        <s v="PARTNER ESSENTIAL 24 MONTHS RENEWAL FOR NETBACKUP APPLIANCE 5340 1920TB WITH 8TB DRIVES 4 1GB ETHERNET - 10 10GB ETHERNET STANDARD APPLIANCE CORPORATE" u="1"/>
        <s v="PARTNER ESSENTIAL 36 MONTHS INITIAL FOR NETBACKUP APPLIANCE 5340 1200TB WITH 8TB DRIVES 4 1GB ETHERNET - 10 10GB ETHERNET STANDARD APPLIANCE CORPORATE" u="1"/>
        <s v="PARTNER ESSENTIAL 36 MONTHS INITIAL FOR NETBACKUP APPLIANCE 5340 1440TB WITH 8TB DRIVES 4 1GB ETHERNET - 10 10GB ETHERNET STANDARD APPLIANCE CORPORATE" u="1"/>
        <s v="PARTNER ESSENTIAL 36 MONTHS INITIAL FOR NETBACKUP APPLIANCE 5340 1680TB WITH 8TB DRIVES 4 1GB ETHERNET - 10 10GB ETHERNET STANDARD APPLIANCE CORPORATE" u="1"/>
        <s v="PARTNER ESSENTIAL 36 MONTHS INITIAL FOR NETBACKUP APPLIANCE 5340 1920TB WITH 8TB DRIVES 4 1GB ETHERNET - 10 10GB ETHERNET STANDARD APPLIANCE CORPORATE" u="1"/>
        <s v="PARTNER ESSENTIAL 36 MONTHS RENEWAL FOR NETBACKUP APPLIANCE 5340 1200TB WITH 8TB DRIVES 4 1GB ETHERNET - 10 10GB ETHERNET STANDARD APPLIANCE CORPORATE" u="1"/>
        <s v="PARTNER ESSENTIAL 36 MONTHS RENEWAL FOR NETBACKUP APPLIANCE 5340 1440TB WITH 8TB DRIVES 4 1GB ETHERNET - 10 10GB ETHERNET STANDARD APPLIANCE CORPORATE" u="1"/>
        <s v="PARTNER ESSENTIAL 36 MONTHS RENEWAL FOR NETBACKUP APPLIANCE 5340 1680TB WITH 8TB DRIVES 4 1GB ETHERNET - 10 10GB ETHERNET STANDARD APPLIANCE CORPORATE" u="1"/>
        <s v="PARTNER ESSENTIAL 36 MONTHS RENEWAL FOR NETBACKUP APPLIANCE 5340 1920TB WITH 8TB DRIVES 4 1GB ETHERNET - 10 10GB ETHERNET STANDARD APPLIANCE CORPORATE" u="1"/>
        <s v="PARTNER ESSENTIAL 48 MONTHS INITIAL FOR NETBACKUP APPLIANCE 5340 1200TB WITH 8TB DRIVES 4 1GB ETHERNET - 10 10GB ETHERNET STANDARD APPLIANCE CORPORATE" u="1"/>
        <s v="PARTNER ESSENTIAL 48 MONTHS INITIAL FOR NETBACKUP APPLIANCE 5340 1440TB WITH 8TB DRIVES 4 1GB ETHERNET - 10 10GB ETHERNET STANDARD APPLIANCE CORPORATE" u="1"/>
        <s v="PARTNER ESSENTIAL 48 MONTHS INITIAL FOR NETBACKUP APPLIANCE 5340 1680TB WITH 8TB DRIVES 4 1GB ETHERNET - 10 10GB ETHERNET STANDARD APPLIANCE CORPORATE" u="1"/>
        <s v="PARTNER ESSENTIAL 48 MONTHS INITIAL FOR NETBACKUP APPLIANCE 5340 1920TB WITH 8TB DRIVES 4 1GB ETHERNET - 10 10GB ETHERNET STANDARD APPLIANCE CORPORATE" u="1"/>
        <s v="PARTNER ESSENTIAL 60 MONTHS INITIAL FOR NETBACKUP APPLIANCE 5340 1200TB WITH 8TB DRIVES 4 1GB ETHERNET - 10 10GB ETHERNET STANDARD APPLIANCE CORPORATE" u="1"/>
        <s v="PARTNER ESSENTIAL 60 MONTHS INITIAL FOR NETBACKUP APPLIANCE 5340 1440TB WITH 8TB DRIVES 4 1GB ETHERNET - 10 10GB ETHERNET STANDARD APPLIANCE CORPORATE" u="1"/>
        <s v="PARTNER ESSENTIAL 60 MONTHS INITIAL FOR NETBACKUP APPLIANCE 5340 1680TB WITH 8TB DRIVES 4 1GB ETHERNET - 10 10GB ETHERNET STANDARD APPLIANCE CORPORATE" u="1"/>
        <s v="PARTNER ESSENTIAL 60 MONTHS INITIAL FOR NETBACKUP APPLIANCE 5340 1920TB WITH 8TB DRIVES 4 1GB ETHERNET - 10 10GB ETHERNET STANDARD APPLIANCE CORPORATE" u="1"/>
        <s v="ESSENTIAL 24 MONTHS RENEWAL FOR NETBACKUP 5330 APPLIANCE 458TB WITH 4 1GB ETHERNET - 2 10GB ETHERNET - 8 8GB FIBRE CHANNEL CORPORATE" u="1"/>
        <s v="NETBACKUP APPLIANCE 5250 9TB CUSTOMER DISK RETENTION OPTION SERVICE INITIAL 60MO ACD" u="1"/>
        <s v="EDISCOVERY SUBJECT ACCESS REQUEST ONPREMISE STANDARD MULTI LICENSE + ESSENTIAL MAINTENANCE BUNDLE INITIAL 12MO CORPORATE" u="1"/>
        <s v="NETBACKUP APPLIANCE 5230 14TB NON-RETURNABLE DISK OPTION INITIAL 48MO CORPORATE" u="1"/>
        <s v="NETBACKUP APPLIANCE 5230 28TB NON-RETURNABLE DISK OPTION INITIAL 48MO CORPORATE" u="1"/>
        <s v="NETBACKUP APPLIANCE 5230 40TB NON-RETURNABLE DISK OPTION INITIAL 48MO CORPORATE" u="1"/>
        <s v="NETBACKUP APPLIANCE 5230 76TB NON-RETURNABLE DISK OPTION INITIAL 48MO CORPORATE" u="1"/>
        <s v="NETBACKUP APPLIANCE 53XX STORAGE SHELF 229TB NON RETURNABLE DISK OPTION INITIAL 60MO ACD" u="1"/>
        <s v="STANDARD 24 MONTHS INITIAL FOR NETBACKUP APPLIANCE 5340HA 4 1GB ENET - 10 10GB ENET - 1.5TB - 64GB DIMM SERVER NODE UPG APPLIANCE KIT GOV" u="1"/>
        <s v="STANDARD 24 MONTHS RENEWAL FOR NETBACKUP APPLIANCE 5340HA 4 1GB ENET - 10 10GB ENET - 1.5TB - 64GB DIMM SERVER NODE UPG APPLIANCE KIT GOV" u="1"/>
        <s v="FLEX APPLIANCE 5340 120TB WITH 4TB DRIVES EXPANSION STORAGE SHELF APPLIANCE + ESSENTIAL MAINTENANCE + INSTALL SERVICE BUNDLE INITIAL 12MO GOV" u="1"/>
        <s v="FLEX APPLIANCE 5340 240TB WITH 4TB DRIVES EXPANSION STORAGE SHELF APPLIANCE + ESSENTIAL MAINTENANCE + INSTALL SERVICE BUNDLE INITIAL 12MO GOV" u="1"/>
        <s v="FLEX APPLIANCE 5340 240TB WITH 8TB DRIVES EXPANSION STORAGE SHELF APPLIANCE + ESSENTIAL MAINTENANCE + INSTALL SERVICE BUNDLE INITIAL 12MO GOV" u="1"/>
        <s v="FLEX APPLIANCE 5340 480TB WITH 8TB DRIVES EXPANSION STORAGE SHELF APPLIANCE + ESSENTIAL MAINTENANCE + INSTALL SERVICE BUNDLE INITIAL 12MO GOV" u="1"/>
        <s v="NETBACKUP APPLIANCE 5250 140TB 4 1GB ENET - 2 25-10GB ENET - 2 16GB FC STANDARD APPLIANCE + STANDARD MAINTENANCE BUNDLE INITIAL 12MO GOV" u="1"/>
        <s v="NETBACKUP APPLIANCE 5250 140TB 4 1GB ENET - 2 25-10GB ENET - 8 16GB FC STANDARD APPLIANCE + STANDARD MAINTENANCE BUNDLE INITIAL 12MO GOV" u="1"/>
        <s v="NETBACKUP APPLIANCE 5250 140TB 4 1GB ENET - 4 25-10GB ENET - 6 16GB FC STANDARD APPLIANCE + STANDARD MAINTENANCE BUNDLE INITIAL 12MO GOV" u="1"/>
        <s v="NETBACKUP APPLIANCE 5250 140TB 4 1GB ENET - 6 25-10GB ENET - 4 16GB FC STANDARD APPLIANCE + STANDARD MAINTENANCE BUNDLE INITIAL 12MO GOV" u="1"/>
        <s v="NETBACKUP APPLIANCE 5250 206TB 4 1GB ENET - 2 25-10GB ENET - 2 16GB FC STANDARD APPLIANCE + STANDARD MAINTENANCE BUNDLE INITIAL 12MO GOV" u="1"/>
        <s v="NETBACKUP APPLIANCE 5250 206TB 4 1GB ENET - 2 25-10GB ENET - 8 16GB FC STANDARD APPLIANCE + STANDARD MAINTENANCE BUNDLE INITIAL 12MO GOV" u="1"/>
        <s v="NETBACKUP APPLIANCE 5250 206TB 4 1GB ENET - 4 25-10GB ENET - 6 16GB FC STANDARD APPLIANCE + STANDARD MAINTENANCE BUNDLE INITIAL 12MO GOV" u="1"/>
        <s v="NETBACKUP APPLIANCE 5250 206TB 4 1GB ENET - 6 25-10GB ENET - 4 16GB FC STANDARD APPLIANCE + STANDARD MAINTENANCE BUNDLE INITIAL 12MO GOV" u="1"/>
        <s v="NETBACKUP APPLIANCE 5250 271TB 4 1GB ENET - 2 25-10GB ENET - 2 16GB FC STANDARD APPLIANCE + STANDARD MAINTENANCE BUNDLE INITIAL 12MO GOV" u="1"/>
        <s v="NETBACKUP APPLIANCE 5250 271TB 4 1GB ENET - 2 25-10GB ENET - 8 16GB FC STANDARD APPLIANCE + STANDARD MAINTENANCE BUNDLE INITIAL 12MO GOV" u="1"/>
        <s v="NETBACKUP APPLIANCE 5250 271TB 4 1GB ENET - 4 25-10GB ENET - 6 16GB FC STANDARD APPLIANCE + STANDARD MAINTENANCE BUNDLE INITIAL 12MO GOV" u="1"/>
        <s v="NETBACKUP APPLIANCE 5250 271TB 4 1GB ENET - 6 25-10GB ENET - 4 16GB FC STANDARD APPLIANCE + STANDARD MAINTENANCE BUNDLE INITIAL 12MO GOV" u="1"/>
        <s v="NETBACKUP APPLIANCE 5250 36TB 4 1GB ENET - 2 25-10GB ENET - 2 16GB FC STANDARD APPLIANCE + ESSENTIAL MAINTENANCE BUNDLE INITIAL 12MO GOV" u="1"/>
        <s v="NETBACKUP APPLIANCE 5250 36TB 4 1GB ENET - 2 25-10GB ENET - 8 16GB FC STANDARD APPLIANCE + ESSENTIAL MAINTENANCE BUNDLE INITIAL 12MO GOV" u="1"/>
        <s v="NETBACKUP APPLIANCE 5250 36TB 4 1GB ENET - 4 25-10GB ENET - 6 16GB FC STANDARD APPLIANCE + ESSENTIAL MAINTENANCE BUNDLE INITIAL 12MO GOV" u="1"/>
        <s v="NETBACKUP APPLIANCE 5250 36TB 4 1GB ENET - 6 25-10GB ENET - 4 16GB FC STANDARD APPLIANCE + ESSENTIAL MAINTENANCE BUNDLE INITIAL 12MO GOV" u="1"/>
        <s v="NETBACKUP APPLIANCE 5250 75TB 4 1GB ENET - 2 25-10GB ENET - 2 16GB FC STANDARD APPLIANCE + ESSENTIAL MAINTENANCE BUNDLE INITIAL 12MO GOV" u="1"/>
        <s v="NETBACKUP APPLIANCE 5250 75TB 4 1GB ENET - 2 25-10GB ENET - 8 16GB FC STANDARD APPLIANCE + ESSENTIAL MAINTENANCE BUNDLE INITIAL 12MO GOV" u="1"/>
        <s v="NETBACKUP APPLIANCE 5250 75TB 4 1GB ENET - 4 25-10GB ENET - 6 16GB FC STANDARD APPLIANCE + ESSENTIAL MAINTENANCE BUNDLE INITIAL 12MO GOV" u="1"/>
        <s v="NETBACKUP APPLIANCE 5250 75TB 4 1GB ENET - 6 25-10GB ENET - 4 16GB FC STANDARD APPLIANCE + ESSENTIAL MAINTENANCE BUNDLE INITIAL 12MO GOV" u="1"/>
        <s v="ESSENTIAL 24 MONTHS INITIAL FOR NETBACKUP STD CLIENT XPLAT 1 SERVER ONPREMISE STANDARD PERPETUAL LICENSE GOV" u="1"/>
        <s v="ESSENTIAL 24 MONTHS RENEWAL FOR NETBACKUP STD CLIENT XPLAT 1 SERVER ONPREMISE STANDARD PERPETUAL LICENSE GOV" u="1"/>
        <s v="PARTNER ESSENTIAL 12 MONTHS INITIAL FOR FLEX APPLIANCE 5340 120TB WITH 4TB DRIVES EXPANSION STORAGE SHELF APPLIANCE ACD" u="1"/>
        <s v="PARTNER ESSENTIAL 12 MONTHS INITIAL FOR FLEX APPLIANCE 5340 240TB WITH 4TB DRIVES EXPANSION STORAGE SHELF APPLIANCE ACD" u="1"/>
        <s v="PARTNER ESSENTIAL 12 MONTHS INITIAL FOR FLEX APPLIANCE 5340 240TB WITH 8TB DRIVES EXPANSION STORAGE SHELF APPLIANCE ACD" u="1"/>
        <s v="PARTNER ESSENTIAL 12 MONTHS INITIAL FOR FLEX APPLIANCE 5340 480TB WITH 8TB DRIVES EXPANSION STORAGE SHELF APPLIANCE ACD" u="1"/>
        <s v="PARTNER ESSENTIAL 12 MONTHS RENEWAL FOR FLEX APPLIANCE 5340 120TB WITH 4TB DRIVES EXPANSION STORAGE SHELF APPLIANCE ACD" u="1"/>
        <s v="PARTNER ESSENTIAL 12 MONTHS RENEWAL FOR FLEX APPLIANCE 5340 240TB WITH 4TB DRIVES EXPANSION STORAGE SHELF APPLIANCE ACD" u="1"/>
        <s v="PARTNER ESSENTIAL 12 MONTHS RENEWAL FOR FLEX APPLIANCE 5340 240TB WITH 8TB DRIVES EXPANSION STORAGE SHELF APPLIANCE ACD" u="1"/>
        <s v="PARTNER ESSENTIAL 12 MONTHS RENEWAL FOR FLEX APPLIANCE 5340 480TB WITH 8TB DRIVES EXPANSION STORAGE SHELF APPLIANCE ACD" u="1"/>
        <s v="PARTNER ESSENTIAL 24 MONTHS INITIAL FOR FLEX APPLIANCE 5340 120TB WITH 4TB DRIVES EXPANSION STORAGE SHELF APPLIANCE ACD" u="1"/>
        <s v="PARTNER ESSENTIAL 24 MONTHS INITIAL FOR FLEX APPLIANCE 5340 240TB WITH 4TB DRIVES EXPANSION STORAGE SHELF APPLIANCE ACD" u="1"/>
        <s v="PARTNER ESSENTIAL 24 MONTHS INITIAL FOR FLEX APPLIANCE 5340 240TB WITH 8TB DRIVES EXPANSION STORAGE SHELF APPLIANCE ACD" u="1"/>
        <s v="PARTNER ESSENTIAL 24 MONTHS INITIAL FOR FLEX APPLIANCE 5340 480TB WITH 8TB DRIVES EXPANSION STORAGE SHELF APPLIANCE ACD" u="1"/>
        <s v="PARTNER ESSENTIAL 24 MONTHS RENEWAL FOR FLEX APPLIANCE 5340 120TB WITH 4TB DRIVES EXPANSION STORAGE SHELF APPLIANCE ACD" u="1"/>
        <s v="PARTNER ESSENTIAL 24 MONTHS RENEWAL FOR FLEX APPLIANCE 5340 240TB WITH 4TB DRIVES EXPANSION STORAGE SHELF APPLIANCE ACD" u="1"/>
        <s v="PARTNER ESSENTIAL 24 MONTHS RENEWAL FOR FLEX APPLIANCE 5340 240TB WITH 8TB DRIVES EXPANSION STORAGE SHELF APPLIANCE ACD" u="1"/>
        <s v="PARTNER ESSENTIAL 24 MONTHS RENEWAL FOR FLEX APPLIANCE 5340 480TB WITH 8TB DRIVES EXPANSION STORAGE SHELF APPLIANCE ACD" u="1"/>
        <s v="PARTNER ESSENTIAL 36 MONTHS INITIAL FOR FLEX APPLIANCE 5340 120TB WITH 4TB DRIVES EXPANSION STORAGE SHELF APPLIANCE ACD" u="1"/>
        <s v="PARTNER ESSENTIAL 36 MONTHS INITIAL FOR FLEX APPLIANCE 5340 240TB WITH 4TB DRIVES EXPANSION STORAGE SHELF APPLIANCE ACD" u="1"/>
        <s v="PARTNER ESSENTIAL 36 MONTHS INITIAL FOR FLEX APPLIANCE 5340 240TB WITH 8TB DRIVES EXPANSION STORAGE SHELF APPLIANCE ACD" u="1"/>
        <s v="PARTNER ESSENTIAL 36 MONTHS INITIAL FOR FLEX APPLIANCE 5340 480TB WITH 8TB DRIVES EXPANSION STORAGE SHELF APPLIANCE ACD" u="1"/>
        <s v="PARTNER ESSENTIAL 36 MONTHS RENEWAL FOR FLEX APPLIANCE 5340 120TB WITH 4TB DRIVES EXPANSION STORAGE SHELF APPLIANCE ACD" u="1"/>
        <s v="PARTNER ESSENTIAL 36 MONTHS RENEWAL FOR FLEX APPLIANCE 5340 240TB WITH 4TB DRIVES EXPANSION STORAGE SHELF APPLIANCE ACD" u="1"/>
        <s v="PARTNER ESSENTIAL 36 MONTHS RENEWAL FOR FLEX APPLIANCE 5340 240TB WITH 8TB DRIVES EXPANSION STORAGE SHELF APPLIANCE ACD" u="1"/>
        <s v="PARTNER ESSENTIAL 36 MONTHS RENEWAL FOR FLEX APPLIANCE 5340 480TB WITH 8TB DRIVES EXPANSION STORAGE SHELF APPLIANCE ACD" u="1"/>
        <s v="PARTNER ESSENTIAL 48 MONTHS INITIAL FOR FLEX APPLIANCE 5340 120TB WITH 4TB DRIVES EXPANSION STORAGE SHELF APPLIANCE ACD" u="1"/>
        <s v="PARTNER ESSENTIAL 48 MONTHS INITIAL FOR FLEX APPLIANCE 5340 240TB WITH 4TB DRIVES EXPANSION STORAGE SHELF APPLIANCE ACD" u="1"/>
        <s v="PARTNER ESSENTIAL 48 MONTHS INITIAL FOR FLEX APPLIANCE 5340 240TB WITH 8TB DRIVES EXPANSION STORAGE SHELF APPLIANCE ACD" u="1"/>
        <s v="PARTNER ESSENTIAL 48 MONTHS INITIAL FOR FLEX APPLIANCE 5340 480TB WITH 8TB DRIVES EXPANSION STORAGE SHELF APPLIANCE ACD" u="1"/>
        <s v="PARTNER ESSENTIAL 60 MONTHS INITIAL FOR FLEX APPLIANCE 5340 120TB WITH 4TB DRIVES EXPANSION STORAGE SHELF APPLIANCE ACD" u="1"/>
        <s v="PARTNER ESSENTIAL 60 MONTHS INITIAL FOR FLEX APPLIANCE 5340 240TB WITH 4TB DRIVES EXPANSION STORAGE SHELF APPLIANCE ACD" u="1"/>
        <s v="PARTNER ESSENTIAL 60 MONTHS INITIAL FOR FLEX APPLIANCE 5340 240TB WITH 8TB DRIVES EXPANSION STORAGE SHELF APPLIANCE ACD" u="1"/>
        <s v="PARTNER ESSENTIAL 60 MONTHS INITIAL FOR FLEX APPLIANCE 5340 480TB WITH 8TB DRIVES EXPANSION STORAGE SHELF APPLIANCE ACD" u="1"/>
        <s v="FLEX APPLIANCE 5340 1200TB WITH 8TB DRIVES 4 1GB ETHERNET - 10 10GB ETHERNET STANDARD APPLIANCE + STANDARD MAINTENANCE + INSTALL SERVICE BUNDLE INITIAL 12MO GOV" u="1"/>
        <s v="FLEX APPLIANCE 5340 120TB WITH 4TB DRIVES 4 1GB ETHERNET - 10 10GB ETHERNET STANDARD APPLIANCE + ESSENTIAL MAINTENANCE + INSTALL SERVICE BUNDLE INITIAL 12MO GOV" u="1"/>
        <s v="FLEX APPLIANCE 5340 1440TB WITH 8TB DRIVES 4 1GB ETHERNET - 10 10GB ETHERNET STANDARD APPLIANCE + STANDARD MAINTENANCE + INSTALL SERVICE BUNDLE INITIAL 12MO GOV" u="1"/>
        <s v="FLEX APPLIANCE 5340 1680TB WITH 8TB DRIVES 4 1GB ETHERNET - 10 10GB ETHERNET STANDARD APPLIANCE + STANDARD MAINTENANCE + INSTALL SERVICE BUNDLE INITIAL 12MO GOV" u="1"/>
        <s v="FLEX APPLIANCE 5340 1920TB WITH 8TB DRIVES 4 1GB ETHERNET - 10 10GB ETHERNET STANDARD APPLIANCE + STANDARD MAINTENANCE + INSTALL SERVICE BUNDLE INITIAL 12MO GOV" u="1"/>
        <s v="FLEX APPLIANCE 5340 240TB WITH 4TB DRIVES 4 1GB ETHERNET - 10 10GB ETHERNET STANDARD APPLIANCE + ESSENTIAL MAINTENANCE + INSTALL SERVICE BUNDLE INITIAL 12MO GOV" u="1"/>
        <s v="FLEX APPLIANCE 5340 240TB WITH 8TB DRIVES 4 1GB ETHERNET - 10 10GB ETHERNET STANDARD APPLIANCE + ESSENTIAL MAINTENANCE + INSTALL SERVICE BUNDLE INITIAL 12MO GOV" u="1"/>
        <s v="FLEX APPLIANCE 5340 360TB WITH 4TB DRIVES 4 1GB ETHERNET - 10 10GB ETHERNET STANDARD APPLIANCE + ESSENTIAL MAINTENANCE + INSTALL SERVICE BUNDLE INITIAL 12MO GOV" u="1"/>
        <s v="FLEX APPLIANCE 5340 480TB WITH 4TB DRIVES 4 1GB ETHERNET - 10 10GB ETHERNET STANDARD APPLIANCE + ESSENTIAL MAINTENANCE + INSTALL SERVICE BUNDLE INITIAL 12MO GOV" u="1"/>
        <s v="FLEX APPLIANCE 5340 480TB WITH 8TB DRIVES 4 1GB ETHERNET - 10 10GB ETHERNET STANDARD APPLIANCE + ESSENTIAL MAINTENANCE + INSTALL SERVICE BUNDLE INITIAL 12MO GOV" u="1"/>
        <s v="FLEX APPLIANCE 5340 600TB WITH 4TB DRIVES 4 1GB ETHERNET - 10 10GB ETHERNET STANDARD APPLIANCE + ESSENTIAL MAINTENANCE + INSTALL SERVICE BUNDLE INITIAL 12MO GOV" u="1"/>
        <s v="FLEX APPLIANCE 5340 720TB WITH 4TB DRIVES 4 1GB ETHERNET - 10 10GB ETHERNET STANDARD APPLIANCE + ESSENTIAL MAINTENANCE + INSTALL SERVICE BUNDLE INITIAL 12MO GOV" u="1"/>
        <s v="FLEX APPLIANCE 5340 720TB WITH 8TB DRIVES 4 1GB ETHERNET - 10 10GB ETHERNET STANDARD APPLIANCE + ESSENTIAL MAINTENANCE + INSTALL SERVICE BUNDLE INITIAL 12MO GOV" u="1"/>
        <s v="FLEX APPLIANCE 5340 840TB WITH 4TB DRIVES 4 1GB ETHERNET - 10 10GB ETHERNET STANDARD APPLIANCE + ESSENTIAL MAINTENANCE + INSTALL SERVICE BUNDLE INITIAL 12MO GOV" u="1"/>
        <s v="FLEX APPLIANCE 5340 960TB WITH 4TB DRIVES 4 1GB ETHERNET - 10 10GB ETHERNET STANDARD APPLIANCE + ESSENTIAL MAINTENANCE + INSTALL SERVICE BUNDLE INITIAL 12MO GOV" u="1"/>
        <s v="FLEX APPLIANCE 5340 960TB WITH 8TB DRIVES 4 1GB ETHERNET - 10 10GB ETHERNET STANDARD APPLIANCE + ESSENTIAL MAINTENANCE + INSTALL SERVICE BUNDLE INITIAL 12MO GOV" u="1"/>
        <s v="NETBACKUP APPLIANCE 5340 1200TB WITH 8TB DRIVES 4 1GB ETHERNET - 2 10GB ETHERNET - 8 16GB FIBRE CHANNEL STANDARD APPLIANCE + ESSENTIAL MAINTENANCE + INSTALL SERVICE BUNDLE INITIAL 12MO ACD" u="1"/>
        <s v="NETBACKUP APPLIANCE 5340 1200TB WITH 8TB DRIVES 4 1GB ETHERNET - 4 10GB ETHERNET - 6 16GB FIBRE CHANNEL STANDARD APPLIANCE + ESSENTIAL MAINTENANCE + INSTALL SERVICE BUNDLE INITIAL 12MO ACD" u="1"/>
        <s v="NETBACKUP APPLIANCE 5340 1200TB WITH 8TB DRIVES 4 1GB ETHERNET - 6 10GB ETHERNET - 4 16GB FIBRE CHANNEL STANDARD APPLIANCE + ESSENTIAL MAINTENANCE + INSTALL SERVICE BUNDLE INITIAL 12MO ACD" u="1"/>
        <s v="NETBACKUP APPLIANCE 5340 1200TB WITH 8TB DRIVES 4 1GB ETHERNET - 8 10GB ETHERNET - 2 16GB FIBRE CHANNEL STANDARD APPLIANCE + ESSENTIAL MAINTENANCE + INSTALL SERVICE BUNDLE INITIAL 12MO ACD" u="1"/>
        <s v="NETBACKUP APPLIANCE 5340 1440TB WITH 8TB DRIVES 4 1GB ETHERNET - 2 10GB ETHERNET - 8 16GB FIBRE CHANNEL STANDARD APPLIANCE + ESSENTIAL MAINTENANCE + INSTALL SERVICE BUNDLE INITIAL 12MO ACD" u="1"/>
        <s v="NETBACKUP APPLIANCE 5340 1440TB WITH 8TB DRIVES 4 1GB ETHERNET - 4 10GB ETHERNET - 6 16GB FIBRE CHANNEL STANDARD APPLIANCE + ESSENTIAL MAINTENANCE + INSTALL SERVICE BUNDLE INITIAL 12MO ACD" u="1"/>
        <s v="NETBACKUP APPLIANCE 5340 1440TB WITH 8TB DRIVES 4 1GB ETHERNET - 6 10GB ETHERNET - 4 16GB FIBRE CHANNEL STANDARD APPLIANCE + ESSENTIAL MAINTENANCE + INSTALL SERVICE BUNDLE INITIAL 12MO ACD" u="1"/>
        <s v="NETBACKUP APPLIANCE 5340 1440TB WITH 8TB DRIVES 4 1GB ETHERNET - 8 10GB ETHERNET - 2 16GB FIBRE CHANNEL STANDARD APPLIANCE + ESSENTIAL MAINTENANCE + INSTALL SERVICE BUNDLE INITIAL 12MO ACD" u="1"/>
        <s v="NETBACKUP APPLIANCE 5340 1680TB WITH 8TB DRIVES 4 1GB ETHERNET - 2 10GB ETHERNET - 8 16GB FIBRE CHANNEL STANDARD APPLIANCE + ESSENTIAL MAINTENANCE + INSTALL SERVICE BUNDLE INITIAL 12MO ACD" u="1"/>
        <s v="NETBACKUP APPLIANCE 5340 1680TB WITH 8TB DRIVES 4 1GB ETHERNET - 4 10GB ETHERNET - 6 16GB FIBRE CHANNEL STANDARD APPLIANCE + ESSENTIAL MAINTENANCE + INSTALL SERVICE BUNDLE INITIAL 12MO ACD" u="1"/>
        <s v="NETBACKUP APPLIANCE 5340 1680TB WITH 8TB DRIVES 4 1GB ETHERNET - 6 10GB ETHERNET - 4 16GB FIBRE CHANNEL STANDARD APPLIANCE + ESSENTIAL MAINTENANCE + INSTALL SERVICE BUNDLE INITIAL 12MO ACD" u="1"/>
        <s v="NETBACKUP APPLIANCE 5340 1680TB WITH 8TB DRIVES 4 1GB ETHERNET - 8 10GB ETHERNET - 2 16GB FIBRE CHANNEL STANDARD APPLIANCE + ESSENTIAL MAINTENANCE + INSTALL SERVICE BUNDLE INITIAL 12MO ACD" u="1"/>
        <s v="NETBACKUP APPLIANCE 5340 1920TB WITH 8TB DRIVES 4 1GB ETHERNET - 2 10GB ETHERNET - 8 16GB FIBRE CHANNEL STANDARD APPLIANCE + ESSENTIAL MAINTENANCE + INSTALL SERVICE BUNDLE INITIAL 12MO ACD" u="1"/>
        <s v="NETBACKUP APPLIANCE 5340 1920TB WITH 8TB DRIVES 4 1GB ETHERNET - 4 10GB ETHERNET - 6 16GB FIBRE CHANNEL STANDARD APPLIANCE + ESSENTIAL MAINTENANCE + INSTALL SERVICE BUNDLE INITIAL 12MO ACD" u="1"/>
        <s v="NETBACKUP APPLIANCE 5340 1920TB WITH 8TB DRIVES 4 1GB ETHERNET - 6 10GB ETHERNET - 4 16GB FIBRE CHANNEL STANDARD APPLIANCE + ESSENTIAL MAINTENANCE + INSTALL SERVICE BUNDLE INITIAL 12MO ACD" u="1"/>
        <s v="NETBACKUP APPLIANCE 5340 1920TB WITH 8TB DRIVES 4 1GB ETHERNET - 8 10GB ETHERNET - 2 16GB FIBRE CHANNEL STANDARD APPLIANCE + ESSENTIAL MAINTENANCE + INSTALL SERVICE BUNDLE INITIAL 12MO ACD" u="1"/>
        <s v="NETBACKUP APPLIANCE 5340HA 1200TB WITH 8TB DRIVES 4 1GB ETHERNET - 2 10GB ETHERNET - 8 8GB FIBRE CHANNEL STANDARD APPLIANCE + STANDARD MAINTENANCE + INSTALL SERVICE BUNDLE INITIAL 12MO ACD" u="1"/>
        <s v="NETBACKUP APPLIANCE 5340HA 1200TB WITH 8TB DRIVES 4 1GB ETHERNET - 4 10GB ETHERNET - 6 8GB FIBRE CHANNEL STANDARD APPLIANCE + STANDARD MAINTENANCE + INSTALL SERVICE BUNDLE INITIAL 12MO ACD" u="1"/>
        <s v="NETBACKUP APPLIANCE 5340HA 1200TB WITH 8TB DRIVES 4 1GB ETHERNET - 6 10GB ETHERNET - 4 8GB FIBRE CHANNEL STANDARD APPLIANCE + STANDARD MAINTENANCE + INSTALL SERVICE BUNDLE INITIAL 12MO ACD" u="1"/>
        <s v="NETBACKUP APPLIANCE 5340HA 1200TB WITH 8TB DRIVES 4 1GB ETHERNET - 8 10GB ETHERNET - 2 8GB FIBRE CHANNEL STANDARD APPLIANCE + STANDARD MAINTENANCE + INSTALL SERVICE BUNDLE INITIAL 12MO ACD" u="1"/>
        <s v="NETBACKUP APPLIANCE 5340HA 120TB WITH 4TB DRIVES 4 1GB ETHERNET - 2 10GB ETHERNET - 8 16GB FIBRE CHANNEL STANDARD APPLIANCE + STANDARD MAINTENANCE + INSTALL SERVICE BUNDLE INITIAL 12MO ACD" u="1"/>
        <s v="NETBACKUP APPLIANCE 5340HA 120TB WITH 4TB DRIVES 4 1GB ETHERNET - 2 10GB ETHERNET - 8 8GB FIBRE CHANNEL STANDARD APPLIANCE + ESSENTIAL MAINTENANCE + INSTALL SERVICE BUNDLE INITIAL 12MO ACD" u="1"/>
        <s v="NETBACKUP APPLIANCE 5340HA 120TB WITH 4TB DRIVES 4 1GB ETHERNET - 4 10GB ETHERNET - 6 16GB FIBRE CHANNEL STANDARD APPLIANCE + STANDARD MAINTENANCE + INSTALL SERVICE BUNDLE INITIAL 12MO ACD" u="1"/>
        <s v="NETBACKUP APPLIANCE 5340HA 120TB WITH 4TB DRIVES 4 1GB ETHERNET - 4 10GB ETHERNET - 6 8GB FIBRE CHANNEL STANDARD APPLIANCE + ESSENTIAL MAINTENANCE + INSTALL SERVICE BUNDLE INITIAL 12MO ACD" u="1"/>
        <s v="NETBACKUP APPLIANCE 5340HA 120TB WITH 4TB DRIVES 4 1GB ETHERNET - 6 10GB ETHERNET - 4 16GB FIBRE CHANNEL STANDARD APPLIANCE + STANDARD MAINTENANCE + INSTALL SERVICE BUNDLE INITIAL 12MO ACD" u="1"/>
        <s v="NETBACKUP APPLIANCE 5340HA 120TB WITH 4TB DRIVES 4 1GB ETHERNET - 6 10GB ETHERNET - 4 8GB FIBRE CHANNEL STANDARD APPLIANCE + ESSENTIAL MAINTENANCE + INSTALL SERVICE BUNDLE INITIAL 12MO ACD" u="1"/>
        <s v="NETBACKUP APPLIANCE 5340HA 120TB WITH 4TB DRIVES 4 1GB ETHERNET - 8 10GB ETHERNET - 2 16GB FIBRE CHANNEL STANDARD APPLIANCE + STANDARD MAINTENANCE + INSTALL SERVICE BUNDLE INITIAL 12MO ACD" u="1"/>
        <s v="NETBACKUP APPLIANCE 5340HA 120TB WITH 4TB DRIVES 4 1GB ETHERNET - 8 10GB ETHERNET - 2 8GB FIBRE CHANNEL STANDARD APPLIANCE + ESSENTIAL MAINTENANCE + INSTALL SERVICE BUNDLE INITIAL 12MO ACD" u="1"/>
        <s v="NETBACKUP APPLIANCE 5340HA 1440TB WITH 8TB DRIVES 4 1GB ETHERNET - 2 10GB ETHERNET - 8 8GB FIBRE CHANNEL STANDARD APPLIANCE + STANDARD MAINTENANCE + INSTALL SERVICE BUNDLE INITIAL 12MO ACD" u="1"/>
        <s v="NETBACKUP APPLIANCE 5340HA 1440TB WITH 8TB DRIVES 4 1GB ETHERNET - 4 10GB ETHERNET - 6 8GB FIBRE CHANNEL STANDARD APPLIANCE + STANDARD MAINTENANCE + INSTALL SERVICE BUNDLE INITIAL 12MO ACD" u="1"/>
        <s v="NETBACKUP APPLIANCE 5340HA 1440TB WITH 8TB DRIVES 4 1GB ETHERNET - 6 10GB ETHERNET - 4 8GB FIBRE CHANNEL STANDARD APPLIANCE + STANDARD MAINTENANCE + INSTALL SERVICE BUNDLE INITIAL 12MO ACD" u="1"/>
        <s v="NETBACKUP APPLIANCE 5340HA 1440TB WITH 8TB DRIVES 4 1GB ETHERNET - 8 10GB ETHERNET - 2 8GB FIBRE CHANNEL STANDARD APPLIANCE + STANDARD MAINTENANCE + INSTALL SERVICE BUNDLE INITIAL 12MO ACD" u="1"/>
        <s v="NETBACKUP APPLIANCE 5340HA 1680TB WITH 8TB DRIVES 4 1GB ETHERNET - 2 10GB ETHERNET - 8 8GB FIBRE CHANNEL STANDARD APPLIANCE + STANDARD MAINTENANCE + INSTALL SERVICE BUNDLE INITIAL 12MO ACD" u="1"/>
        <s v="NETBACKUP APPLIANCE 5340HA 1680TB WITH 8TB DRIVES 4 1GB ETHERNET - 4 10GB ETHERNET - 6 8GB FIBRE CHANNEL STANDARD APPLIANCE + STANDARD MAINTENANCE + INSTALL SERVICE BUNDLE INITIAL 12MO ACD" u="1"/>
        <s v="NETBACKUP APPLIANCE 5340HA 1680TB WITH 8TB DRIVES 4 1GB ETHERNET - 6 10GB ETHERNET - 4 8GB FIBRE CHANNEL STANDARD APPLIANCE + STANDARD MAINTENANCE + INSTALL SERVICE BUNDLE INITIAL 12MO ACD" u="1"/>
        <s v="NETBACKUP APPLIANCE 5340HA 1680TB WITH 8TB DRIVES 4 1GB ETHERNET - 8 10GB ETHERNET - 2 8GB FIBRE CHANNEL STANDARD APPLIANCE + STANDARD MAINTENANCE + INSTALL SERVICE BUNDLE INITIAL 12MO ACD" u="1"/>
        <s v="NETBACKUP APPLIANCE 5340HA 1920TB WITH 8TB DRIVES 4 1GB ETHERNET - 2 10GB ETHERNET - 8 8GB FIBRE CHANNEL STANDARD APPLIANCE + STANDARD MAINTENANCE + INSTALL SERVICE BUNDLE INITIAL 12MO ACD" u="1"/>
        <s v="NETBACKUP APPLIANCE 5340HA 1920TB WITH 8TB DRIVES 4 1GB ETHERNET - 4 10GB ETHERNET - 6 8GB FIBRE CHANNEL STANDARD APPLIANCE + STANDARD MAINTENANCE + INSTALL SERVICE BUNDLE INITIAL 12MO ACD" u="1"/>
        <s v="NETBACKUP APPLIANCE 5340HA 1920TB WITH 8TB DRIVES 4 1GB ETHERNET - 6 10GB ETHERNET - 4 8GB FIBRE CHANNEL STANDARD APPLIANCE + STANDARD MAINTENANCE + INSTALL SERVICE BUNDLE INITIAL 12MO ACD" u="1"/>
        <s v="NETBACKUP APPLIANCE 5340HA 1920TB WITH 8TB DRIVES 4 1GB ETHERNET - 8 10GB ETHERNET - 2 8GB FIBRE CHANNEL STANDARD APPLIANCE + STANDARD MAINTENANCE + INSTALL SERVICE BUNDLE INITIAL 12MO ACD" u="1"/>
        <s v="NETBACKUP APPLIANCE 5340HA 240TB WITH 4TB DRIVES 4 1GB ETHERNET - 2 10GB ETHERNET - 8 16GB FIBRE CHANNEL STANDARD APPLIANCE + STANDARD MAINTENANCE + INSTALL SERVICE BUNDLE INITIAL 12MO ACD" u="1"/>
        <s v="NETBACKUP APPLIANCE 5340HA 240TB WITH 4TB DRIVES 4 1GB ETHERNET - 2 10GB ETHERNET - 8 8GB FIBRE CHANNEL STANDARD APPLIANCE + ESSENTIAL MAINTENANCE + INSTALL SERVICE BUNDLE INITIAL 12MO ACD" u="1"/>
        <s v="NETBACKUP APPLIANCE 5340HA 240TB WITH 4TB DRIVES 4 1GB ETHERNET - 4 10GB ETHERNET - 6 16GB FIBRE CHANNEL STANDARD APPLIANCE + STANDARD MAINTENANCE + INSTALL SERVICE BUNDLE INITIAL 12MO ACD" u="1"/>
        <s v="NETBACKUP APPLIANCE 5340HA 240TB WITH 4TB DRIVES 4 1GB ETHERNET - 4 10GB ETHERNET - 6 8GB FIBRE CHANNEL STANDARD APPLIANCE + ESSENTIAL MAINTENANCE + INSTALL SERVICE BUNDLE INITIAL 12MO ACD" u="1"/>
        <s v="NETBACKUP APPLIANCE 5340HA 240TB WITH 4TB DRIVES 4 1GB ETHERNET - 6 10GB ETHERNET - 4 16GB FIBRE CHANNEL STANDARD APPLIANCE + STANDARD MAINTENANCE + INSTALL SERVICE BUNDLE INITIAL 12MO ACD" u="1"/>
        <s v="NETBACKUP APPLIANCE 5340HA 240TB WITH 4TB DRIVES 4 1GB ETHERNET - 6 10GB ETHERNET - 4 8GB FIBRE CHANNEL STANDARD APPLIANCE + ESSENTIAL MAINTENANCE + INSTALL SERVICE BUNDLE INITIAL 12MO ACD" u="1"/>
        <s v="NETBACKUP APPLIANCE 5340HA 240TB WITH 4TB DRIVES 4 1GB ETHERNET - 8 10GB ETHERNET - 2 16GB FIBRE CHANNEL STANDARD APPLIANCE + STANDARD MAINTENANCE + INSTALL SERVICE BUNDLE INITIAL 12MO ACD" u="1"/>
        <s v="NETBACKUP APPLIANCE 5340HA 240TB WITH 4TB DRIVES 4 1GB ETHERNET - 8 10GB ETHERNET - 2 8GB FIBRE CHANNEL STANDARD APPLIANCE + ESSENTIAL MAINTENANCE + INSTALL SERVICE BUNDLE INITIAL 12MO ACD" u="1"/>
        <s v="NETBACKUP APPLIANCE 5340HA 240TB WITH 8TB DRIVES 4 1GB ETHERNET - 2 10GB ETHERNET - 8 16GB FIBRE CHANNEL STANDARD APPLIANCE + STANDARD MAINTENANCE + INSTALL SERVICE BUNDLE INITIAL 12MO ACD" u="1"/>
        <s v="NETBACKUP APPLIANCE 5340HA 240TB WITH 8TB DRIVES 4 1GB ETHERNET - 2 10GB ETHERNET - 8 8GB FIBRE CHANNEL STANDARD APPLIANCE + ESSENTIAL MAINTENANCE + INSTALL SERVICE BUNDLE INITIAL 12MO ACD" u="1"/>
        <s v="NETBACKUP APPLIANCE 5340HA 240TB WITH 8TB DRIVES 4 1GB ETHERNET - 4 10GB ETHERNET - 6 16GB FIBRE CHANNEL STANDARD APPLIANCE + STANDARD MAINTENANCE + INSTALL SERVICE BUNDLE INITIAL 12MO ACD" u="1"/>
        <s v="NETBACKUP APPLIANCE 5340HA 240TB WITH 8TB DRIVES 4 1GB ETHERNET - 4 10GB ETHERNET - 6 8GB FIBRE CHANNEL STANDARD APPLIANCE + ESSENTIAL MAINTENANCE + INSTALL SERVICE BUNDLE INITIAL 12MO ACD" u="1"/>
        <s v="NETBACKUP APPLIANCE 5340HA 240TB WITH 8TB DRIVES 4 1GB ETHERNET - 6 10GB ETHERNET - 4 16GB FIBRE CHANNEL STANDARD APPLIANCE + STANDARD MAINTENANCE + INSTALL SERVICE BUNDLE INITIAL 12MO ACD" u="1"/>
        <s v="NETBACKUP APPLIANCE 5340HA 240TB WITH 8TB DRIVES 4 1GB ETHERNET - 6 10GB ETHERNET - 4 8GB FIBRE CHANNEL STANDARD APPLIANCE + ESSENTIAL MAINTENANCE + INSTALL SERVICE BUNDLE INITIAL 12MO ACD" u="1"/>
        <s v="NETBACKUP APPLIANCE 5340HA 240TB WITH 8TB DRIVES 4 1GB ETHERNET - 8 10GB ETHERNET - 2 16GB FIBRE CHANNEL STANDARD APPLIANCE + STANDARD MAINTENANCE + INSTALL SERVICE BUNDLE INITIAL 12MO ACD" u="1"/>
        <s v="NETBACKUP APPLIANCE 5340HA 240TB WITH 8TB DRIVES 4 1GB ETHERNET - 8 10GB ETHERNET - 2 8GB FIBRE CHANNEL STANDARD APPLIANCE + ESSENTIAL MAINTENANCE + INSTALL SERVICE BUNDLE INITIAL 12MO ACD" u="1"/>
        <s v="NETBACKUP APPLIANCE 5340HA 360TB WITH 4TB DRIVES 4 1GB ETHERNET - 2 10GB ETHERNET - 8 16GB FIBRE CHANNEL STANDARD APPLIANCE + STANDARD MAINTENANCE + INSTALL SERVICE BUNDLE INITIAL 12MO ACD" u="1"/>
        <s v="NETBACKUP APPLIANCE 5340HA 360TB WITH 4TB DRIVES 4 1GB ETHERNET - 2 10GB ETHERNET - 8 8GB FIBRE CHANNEL STANDARD APPLIANCE + ESSENTIAL MAINTENANCE + INSTALL SERVICE BUNDLE INITIAL 12MO ACD" u="1"/>
        <s v="NETBACKUP APPLIANCE 5340HA 360TB WITH 4TB DRIVES 4 1GB ETHERNET - 4 10GB ETHERNET - 6 16GB FIBRE CHANNEL STANDARD APPLIANCE + STANDARD MAINTENANCE + INSTALL SERVICE BUNDLE INITIAL 12MO ACD" u="1"/>
        <s v="NETBACKUP APPLIANCE 5340HA 360TB WITH 4TB DRIVES 4 1GB ETHERNET - 4 10GB ETHERNET - 6 8GB FIBRE CHANNEL STANDARD APPLIANCE + ESSENTIAL MAINTENANCE + INSTALL SERVICE BUNDLE INITIAL 12MO ACD" u="1"/>
        <s v="NETBACKUP APPLIANCE 5340HA 360TB WITH 4TB DRIVES 4 1GB ETHERNET - 6 10GB ETHERNET - 4 16GB FIBRE CHANNEL STANDARD APPLIANCE + STANDARD MAINTENANCE + INSTALL SERVICE BUNDLE INITIAL 12MO ACD" u="1"/>
        <s v="NETBACKUP APPLIANCE 5340HA 360TB WITH 4TB DRIVES 4 1GB ETHERNET - 6 10GB ETHERNET - 4 8GB FIBRE CHANNEL STANDARD APPLIANCE + ESSENTIAL MAINTENANCE + INSTALL SERVICE BUNDLE INITIAL 12MO ACD" u="1"/>
        <s v="NETBACKUP APPLIANCE 5340HA 360TB WITH 4TB DRIVES 4 1GB ETHERNET - 8 10GB ETHERNET - 2 16GB FIBRE CHANNEL STANDARD APPLIANCE + STANDARD MAINTENANCE + INSTALL SERVICE BUNDLE INITIAL 12MO ACD" u="1"/>
        <s v="NETBACKUP APPLIANCE 5340HA 360TB WITH 4TB DRIVES 4 1GB ETHERNET - 8 10GB ETHERNET - 2 8GB FIBRE CHANNEL STANDARD APPLIANCE + ESSENTIAL MAINTENANCE + INSTALL SERVICE BUNDLE INITIAL 12MO ACD" u="1"/>
        <s v="NETBACKUP APPLIANCE 5340HA 480TB WITH 4TB DRIVES 4 1GB ETHERNET - 2 10GB ETHERNET - 8 16GB FIBRE CHANNEL STANDARD APPLIANCE + STANDARD MAINTENANCE + INSTALL SERVICE BUNDLE INITIAL 12MO ACD" u="1"/>
        <s v="NETBACKUP APPLIANCE 5340HA 480TB WITH 4TB DRIVES 4 1GB ETHERNET - 2 10GB ETHERNET - 8 8GB FIBRE CHANNEL STANDARD APPLIANCE + ESSENTIAL MAINTENANCE + INSTALL SERVICE BUNDLE INITIAL 12MO ACD" u="1"/>
        <s v="NETBACKUP APPLIANCE 5340HA 480TB WITH 4TB DRIVES 4 1GB ETHERNET - 4 10GB ETHERNET - 6 16GB FIBRE CHANNEL STANDARD APPLIANCE + STANDARD MAINTENANCE + INSTALL SERVICE BUNDLE INITIAL 12MO ACD" u="1"/>
        <s v="NETBACKUP APPLIANCE 5340HA 480TB WITH 4TB DRIVES 4 1GB ETHERNET - 4 10GB ETHERNET - 6 8GB FIBRE CHANNEL STANDARD APPLIANCE + ESSENTIAL MAINTENANCE + INSTALL SERVICE BUNDLE INITIAL 12MO ACD" u="1"/>
        <s v="NETBACKUP APPLIANCE 5340HA 480TB WITH 4TB DRIVES 4 1GB ETHERNET - 6 10GB ETHERNET - 4 16GB FIBRE CHANNEL STANDARD APPLIANCE + STANDARD MAINTENANCE + INSTALL SERVICE BUNDLE INITIAL 12MO ACD" u="1"/>
        <s v="NETBACKUP APPLIANCE 5340HA 480TB WITH 4TB DRIVES 4 1GB ETHERNET - 6 10GB ETHERNET - 4 8GB FIBRE CHANNEL STANDARD APPLIANCE + ESSENTIAL MAINTENANCE + INSTALL SERVICE BUNDLE INITIAL 12MO ACD" u="1"/>
        <s v="NETBACKUP APPLIANCE 5340HA 480TB WITH 4TB DRIVES 4 1GB ETHERNET - 8 10GB ETHERNET - 2 16GB FIBRE CHANNEL STANDARD APPLIANCE + STANDARD MAINTENANCE + INSTALL SERVICE BUNDLE INITIAL 12MO ACD" u="1"/>
        <s v="NETBACKUP APPLIANCE 5340HA 480TB WITH 4TB DRIVES 4 1GB ETHERNET - 8 10GB ETHERNET - 2 8GB FIBRE CHANNEL STANDARD APPLIANCE + ESSENTIAL MAINTENANCE + INSTALL SERVICE BUNDLE INITIAL 12MO ACD" u="1"/>
        <s v="NETBACKUP APPLIANCE 5340HA 480TB WITH 8TB DRIVES 4 1GB ETHERNET - 2 10GB ETHERNET - 8 16GB FIBRE CHANNEL STANDARD APPLIANCE + STANDARD MAINTENANCE + INSTALL SERVICE BUNDLE INITIAL 12MO ACD" u="1"/>
        <s v="NETBACKUP APPLIANCE 5340HA 480TB WITH 8TB DRIVES 4 1GB ETHERNET - 2 10GB ETHERNET - 8 8GB FIBRE CHANNEL STANDARD APPLIANCE + ESSENTIAL MAINTENANCE + INSTALL SERVICE BUNDLE INITIAL 12MO ACD" u="1"/>
        <s v="NETBACKUP APPLIANCE 5340HA 480TB WITH 8TB DRIVES 4 1GB ETHERNET - 4 10GB ETHERNET - 6 16GB FIBRE CHANNEL STANDARD APPLIANCE + STANDARD MAINTENANCE + INSTALL SERVICE BUNDLE INITIAL 12MO ACD" u="1"/>
        <s v="NETBACKUP APPLIANCE 5340HA 480TB WITH 8TB DRIVES 4 1GB ETHERNET - 4 10GB ETHERNET - 6 8GB FIBRE CHANNEL STANDARD APPLIANCE + ESSENTIAL MAINTENANCE + INSTALL SERVICE BUNDLE INITIAL 12MO ACD" u="1"/>
        <s v="NETBACKUP APPLIANCE 5340HA 480TB WITH 8TB DRIVES 4 1GB ETHERNET - 6 10GB ETHERNET - 4 16GB FIBRE CHANNEL STANDARD APPLIANCE + STANDARD MAINTENANCE + INSTALL SERVICE BUNDLE INITIAL 12MO ACD" u="1"/>
        <s v="NETBACKUP APPLIANCE 5340HA 480TB WITH 8TB DRIVES 4 1GB ETHERNET - 6 10GB ETHERNET - 4 8GB FIBRE CHANNEL STANDARD APPLIANCE + ESSENTIAL MAINTENANCE + INSTALL SERVICE BUNDLE INITIAL 12MO ACD" u="1"/>
        <s v="NETBACKUP APPLIANCE 5340HA 480TB WITH 8TB DRIVES 4 1GB ETHERNET - 8 10GB ETHERNET - 2 16GB FIBRE CHANNEL STANDARD APPLIANCE + STANDARD MAINTENANCE + INSTALL SERVICE BUNDLE INITIAL 12MO ACD" u="1"/>
        <s v="NETBACKUP APPLIANCE 5340HA 480TB WITH 8TB DRIVES 4 1GB ETHERNET - 8 10GB ETHERNET - 2 8GB FIBRE CHANNEL STANDARD APPLIANCE + ESSENTIAL MAINTENANCE + INSTALL SERVICE BUNDLE INITIAL 12MO ACD" u="1"/>
        <s v="NETBACKUP APPLIANCE 5340HA 600TB WITH 4TB DRIVES 4 1GB ETHERNET - 2 10GB ETHERNET - 8 16GB FIBRE CHANNEL STANDARD APPLIANCE + STANDARD MAINTENANCE + INSTALL SERVICE BUNDLE INITIAL 12MO ACD" u="1"/>
        <s v="NETBACKUP APPLIANCE 5340HA 600TB WITH 4TB DRIVES 4 1GB ETHERNET - 2 10GB ETHERNET - 8 8GB FIBRE CHANNEL STANDARD APPLIANCE + ESSENTIAL MAINTENANCE + INSTALL SERVICE BUNDLE INITIAL 12MO ACD" u="1"/>
        <s v="NETBACKUP APPLIANCE 5340HA 600TB WITH 4TB DRIVES 4 1GB ETHERNET - 4 10GB ETHERNET - 6 16GB FIBRE CHANNEL STANDARD APPLIANCE + STANDARD MAINTENANCE + INSTALL SERVICE BUNDLE INITIAL 12MO ACD" u="1"/>
        <s v="NETBACKUP APPLIANCE 5340HA 600TB WITH 4TB DRIVES 4 1GB ETHERNET - 4 10GB ETHERNET - 6 8GB FIBRE CHANNEL STANDARD APPLIANCE + ESSENTIAL MAINTENANCE + INSTALL SERVICE BUNDLE INITIAL 12MO ACD" u="1"/>
        <s v="NETBACKUP APPLIANCE 5340HA 600TB WITH 4TB DRIVES 4 1GB ETHERNET - 6 10GB ETHERNET - 4 16GB FIBRE CHANNEL STANDARD APPLIANCE + STANDARD MAINTENANCE + INSTALL SERVICE BUNDLE INITIAL 12MO ACD" u="1"/>
        <s v="NETBACKUP APPLIANCE 5340HA 600TB WITH 4TB DRIVES 4 1GB ETHERNET - 6 10GB ETHERNET - 4 8GB FIBRE CHANNEL STANDARD APPLIANCE + ESSENTIAL MAINTENANCE + INSTALL SERVICE BUNDLE INITIAL 12MO ACD" u="1"/>
        <s v="NETBACKUP APPLIANCE 5340HA 600TB WITH 4TB DRIVES 4 1GB ETHERNET - 8 10GB ETHERNET - 2 16GB FIBRE CHANNEL STANDARD APPLIANCE + STANDARD MAINTENANCE + INSTALL SERVICE BUNDLE INITIAL 12MO ACD" u="1"/>
        <s v="NETBACKUP APPLIANCE 5340HA 600TB WITH 4TB DRIVES 4 1GB ETHERNET - 8 10GB ETHERNET - 2 8GB FIBRE CHANNEL STANDARD APPLIANCE + ESSENTIAL MAINTENANCE + INSTALL SERVICE BUNDLE INITIAL 12MO ACD" u="1"/>
        <s v="NETBACKUP APPLIANCE 5340HA 720TB WITH 4TB DRIVES 4 1GB ETHERNET - 2 10GB ETHERNET - 8 16GB FIBRE CHANNEL STANDARD APPLIANCE + STANDARD MAINTENANCE + INSTALL SERVICE BUNDLE INITIAL 12MO ACD" u="1"/>
        <s v="NETBACKUP APPLIANCE 5340HA 720TB WITH 4TB DRIVES 4 1GB ETHERNET - 2 10GB ETHERNET - 8 8GB FIBRE CHANNEL STANDARD APPLIANCE + ESSENTIAL MAINTENANCE + INSTALL SERVICE BUNDLE INITIAL 12MO ACD" u="1"/>
        <s v="NETBACKUP APPLIANCE 5340HA 720TB WITH 4TB DRIVES 4 1GB ETHERNET - 4 10GB ETHERNET - 6 16GB FIBRE CHANNEL STANDARD APPLIANCE + STANDARD MAINTENANCE + INSTALL SERVICE BUNDLE INITIAL 12MO ACD" u="1"/>
        <s v="NETBACKUP APPLIANCE 5340HA 720TB WITH 4TB DRIVES 4 1GB ETHERNET - 4 10GB ETHERNET - 6 8GB FIBRE CHANNEL STANDARD APPLIANCE + ESSENTIAL MAINTENANCE + INSTALL SERVICE BUNDLE INITIAL 12MO ACD" u="1"/>
        <s v="NETBACKUP APPLIANCE 5340HA 720TB WITH 4TB DRIVES 4 1GB ETHERNET - 6 10GB ETHERNET - 4 16GB FIBRE CHANNEL STANDARD APPLIANCE + STANDARD MAINTENANCE + INSTALL SERVICE BUNDLE INITIAL 12MO ACD" u="1"/>
        <s v="NETBACKUP APPLIANCE 5340HA 720TB WITH 4TB DRIVES 4 1GB ETHERNET - 6 10GB ETHERNET - 4 8GB FIBRE CHANNEL STANDARD APPLIANCE + ESSENTIAL MAINTENANCE + INSTALL SERVICE BUNDLE INITIAL 12MO ACD" u="1"/>
        <s v="NETBACKUP APPLIANCE 5340HA 720TB WITH 4TB DRIVES 4 1GB ETHERNET - 8 10GB ETHERNET - 2 16GB FIBRE CHANNEL STANDARD APPLIANCE + STANDARD MAINTENANCE + INSTALL SERVICE BUNDLE INITIAL 12MO ACD" u="1"/>
        <s v="NETBACKUP APPLIANCE 5340HA 720TB WITH 4TB DRIVES 4 1GB ETHERNET - 8 10GB ETHERNET - 2 8GB FIBRE CHANNEL STANDARD APPLIANCE + ESSENTIAL MAINTENANCE + INSTALL SERVICE BUNDLE INITIAL 12MO ACD" u="1"/>
        <s v="NETBACKUP APPLIANCE 5340HA 720TB WITH 8TB DRIVES 4 1GB ETHERNET - 2 10GB ETHERNET - 8 16GB FIBRE CHANNEL STANDARD APPLIANCE + STANDARD MAINTENANCE + INSTALL SERVICE BUNDLE INITIAL 12MO ACD" u="1"/>
        <s v="NETBACKUP APPLIANCE 5340HA 720TB WITH 8TB DRIVES 4 1GB ETHERNET - 2 10GB ETHERNET - 8 8GB FIBRE CHANNEL STANDARD APPLIANCE + ESSENTIAL MAINTENANCE + INSTALL SERVICE BUNDLE INITIAL 12MO ACD" u="1"/>
        <s v="NETBACKUP APPLIANCE 5340HA 720TB WITH 8TB DRIVES 4 1GB ETHERNET - 4 10GB ETHERNET - 6 16GB FIBRE CHANNEL STANDARD APPLIANCE + STANDARD MAINTENANCE + INSTALL SERVICE BUNDLE INITIAL 12MO ACD" u="1"/>
        <s v="NETBACKUP APPLIANCE 5340HA 720TB WITH 8TB DRIVES 4 1GB ETHERNET - 4 10GB ETHERNET - 6 8GB FIBRE CHANNEL STANDARD APPLIANCE + ESSENTIAL MAINTENANCE + INSTALL SERVICE BUNDLE INITIAL 12MO ACD" u="1"/>
        <s v="NETBACKUP APPLIANCE 5340HA 720TB WITH 8TB DRIVES 4 1GB ETHERNET - 6 10GB ETHERNET - 4 16GB FIBRE CHANNEL STANDARD APPLIANCE + STANDARD MAINTENANCE + INSTALL SERVICE BUNDLE INITIAL 12MO ACD" u="1"/>
        <s v="NETBACKUP APPLIANCE 5340HA 720TB WITH 8TB DRIVES 4 1GB ETHERNET - 6 10GB ETHERNET - 4 8GB FIBRE CHANNEL STANDARD APPLIANCE + ESSENTIAL MAINTENANCE + INSTALL SERVICE BUNDLE INITIAL 12MO ACD" u="1"/>
        <s v="NETBACKUP APPLIANCE 5340HA 720TB WITH 8TB DRIVES 4 1GB ETHERNET - 8 10GB ETHERNET - 2 16GB FIBRE CHANNEL STANDARD APPLIANCE + STANDARD MAINTENANCE + INSTALL SERVICE BUNDLE INITIAL 12MO ACD" u="1"/>
        <s v="NETBACKUP APPLIANCE 5340HA 720TB WITH 8TB DRIVES 4 1GB ETHERNET - 8 10GB ETHERNET - 2 8GB FIBRE CHANNEL STANDARD APPLIANCE + ESSENTIAL MAINTENANCE + INSTALL SERVICE BUNDLE INITIAL 12MO ACD" u="1"/>
        <s v="NETBACKUP APPLIANCE 5340HA 840TB WITH 4TB DRIVES 4 1GB ETHERNET - 2 10GB ETHERNET - 8 16GB FIBRE CHANNEL STANDARD APPLIANCE + STANDARD MAINTENANCE + INSTALL SERVICE BUNDLE INITIAL 12MO ACD" u="1"/>
        <s v="NETBACKUP APPLIANCE 5340HA 840TB WITH 4TB DRIVES 4 1GB ETHERNET - 2 10GB ETHERNET - 8 8GB FIBRE CHANNEL STANDARD APPLIANCE + ESSENTIAL MAINTENANCE + INSTALL SERVICE BUNDLE INITIAL 12MO ACD" u="1"/>
        <s v="NETBACKUP APPLIANCE 5340HA 840TB WITH 4TB DRIVES 4 1GB ETHERNET - 4 10GB ETHERNET - 6 16GB FIBRE CHANNEL STANDARD APPLIANCE + STANDARD MAINTENANCE + INSTALL SERVICE BUNDLE INITIAL 12MO ACD" u="1"/>
        <s v="NETBACKUP APPLIANCE 5340HA 840TB WITH 4TB DRIVES 4 1GB ETHERNET - 4 10GB ETHERNET - 6 8GB FIBRE CHANNEL STANDARD APPLIANCE + ESSENTIAL MAINTENANCE + INSTALL SERVICE BUNDLE INITIAL 12MO ACD" u="1"/>
        <s v="NETBACKUP APPLIANCE 5340HA 840TB WITH 4TB DRIVES 4 1GB ETHERNET - 6 10GB ETHERNET - 4 16GB FIBRE CHANNEL STANDARD APPLIANCE + STANDARD MAINTENANCE + INSTALL SERVICE BUNDLE INITIAL 12MO ACD" u="1"/>
        <s v="NETBACKUP APPLIANCE 5340HA 840TB WITH 4TB DRIVES 4 1GB ETHERNET - 6 10GB ETHERNET - 4 8GB FIBRE CHANNEL STANDARD APPLIANCE + ESSENTIAL MAINTENANCE + INSTALL SERVICE BUNDLE INITIAL 12MO ACD" u="1"/>
        <s v="NETBACKUP APPLIANCE 5340HA 840TB WITH 4TB DRIVES 4 1GB ETHERNET - 8 10GB ETHERNET - 2 16GB FIBRE CHANNEL STANDARD APPLIANCE + STANDARD MAINTENANCE + INSTALL SERVICE BUNDLE INITIAL 12MO ACD" u="1"/>
        <s v="NETBACKUP APPLIANCE 5340HA 840TB WITH 4TB DRIVES 4 1GB ETHERNET - 8 10GB ETHERNET - 2 8GB FIBRE CHANNEL STANDARD APPLIANCE + ESSENTIAL MAINTENANCE + INSTALL SERVICE BUNDLE INITIAL 12MO ACD" u="1"/>
        <s v="NETBACKUP APPLIANCE 5340HA 960TB WITH 4TB DRIVES 4 1GB ETHERNET - 2 10GB ETHERNET - 8 16GB FIBRE CHANNEL STANDARD APPLIANCE + STANDARD MAINTENANCE + INSTALL SERVICE BUNDLE INITIAL 12MO ACD" u="1"/>
        <s v="NETBACKUP APPLIANCE 5340HA 960TB WITH 4TB DRIVES 4 1GB ETHERNET - 2 10GB ETHERNET - 8 8GB FIBRE CHANNEL STANDARD APPLIANCE + ESSENTIAL MAINTENANCE + INSTALL SERVICE BUNDLE INITIAL 12MO ACD" u="1"/>
        <s v="NETBACKUP APPLIANCE 5340HA 960TB WITH 4TB DRIVES 4 1GB ETHERNET - 4 10GB ETHERNET - 6 16GB FIBRE CHANNEL STANDARD APPLIANCE + STANDARD MAINTENANCE + INSTALL SERVICE BUNDLE INITIAL 12MO ACD" u="1"/>
        <s v="NETBACKUP APPLIANCE 5340HA 960TB WITH 4TB DRIVES 4 1GB ETHERNET - 4 10GB ETHERNET - 6 8GB FIBRE CHANNEL STANDARD APPLIANCE + ESSENTIAL MAINTENANCE + INSTALL SERVICE BUNDLE INITIAL 12MO ACD" u="1"/>
        <s v="NETBACKUP APPLIANCE 5340HA 960TB WITH 4TB DRIVES 4 1GB ETHERNET - 6 10GB ETHERNET - 4 16GB FIBRE CHANNEL STANDARD APPLIANCE + STANDARD MAINTENANCE + INSTALL SERVICE BUNDLE INITIAL 12MO ACD" u="1"/>
        <s v="NETBACKUP APPLIANCE 5340HA 960TB WITH 4TB DRIVES 4 1GB ETHERNET - 6 10GB ETHERNET - 4 8GB FIBRE CHANNEL STANDARD APPLIANCE + ESSENTIAL MAINTENANCE + INSTALL SERVICE BUNDLE INITIAL 12MO ACD" u="1"/>
        <s v="NETBACKUP APPLIANCE 5340HA 960TB WITH 4TB DRIVES 4 1GB ETHERNET - 8 10GB ETHERNET - 2 16GB FIBRE CHANNEL STANDARD APPLIANCE + STANDARD MAINTENANCE + INSTALL SERVICE BUNDLE INITIAL 12MO ACD" u="1"/>
        <s v="NETBACKUP APPLIANCE 5340HA 960TB WITH 4TB DRIVES 4 1GB ETHERNET - 8 10GB ETHERNET - 2 8GB FIBRE CHANNEL STANDARD APPLIANCE + ESSENTIAL MAINTENANCE + INSTALL SERVICE BUNDLE INITIAL 12MO ACD" u="1"/>
        <s v="NETBACKUP APPLIANCE 5340HA 960TB WITH 8TB DRIVES 4 1GB ETHERNET - 2 10GB ETHERNET - 8 16GB FIBRE CHANNEL STANDARD APPLIANCE + STANDARD MAINTENANCE + INSTALL SERVICE BUNDLE INITIAL 12MO ACD" u="1"/>
        <s v="NETBACKUP APPLIANCE 5340HA 960TB WITH 8TB DRIVES 4 1GB ETHERNET - 2 10GB ETHERNET - 8 8GB FIBRE CHANNEL STANDARD APPLIANCE + ESSENTIAL MAINTENANCE + INSTALL SERVICE BUNDLE INITIAL 12MO ACD" u="1"/>
        <s v="NETBACKUP APPLIANCE 5340HA 960TB WITH 8TB DRIVES 4 1GB ETHERNET - 4 10GB ETHERNET - 6 16GB FIBRE CHANNEL STANDARD APPLIANCE + STANDARD MAINTENANCE + INSTALL SERVICE BUNDLE INITIAL 12MO ACD" u="1"/>
        <s v="NETBACKUP APPLIANCE 5340HA 960TB WITH 8TB DRIVES 4 1GB ETHERNET - 4 10GB ETHERNET - 6 8GB FIBRE CHANNEL STANDARD APPLIANCE + ESSENTIAL MAINTENANCE + INSTALL SERVICE BUNDLE INITIAL 12MO ACD" u="1"/>
        <s v="NETBACKUP APPLIANCE 5340HA 960TB WITH 8TB DRIVES 4 1GB ETHERNET - 6 10GB ETHERNET - 4 16GB FIBRE CHANNEL STANDARD APPLIANCE + STANDARD MAINTENANCE + INSTALL SERVICE BUNDLE INITIAL 12MO ACD" u="1"/>
        <s v="NETBACKUP APPLIANCE 5340HA 960TB WITH 8TB DRIVES 4 1GB ETHERNET - 6 10GB ETHERNET - 4 8GB FIBRE CHANNEL STANDARD APPLIANCE + ESSENTIAL MAINTENANCE + INSTALL SERVICE BUNDLE INITIAL 12MO ACD" u="1"/>
        <s v="NETBACKUP APPLIANCE 5340HA 960TB WITH 8TB DRIVES 4 1GB ETHERNET - 8 10GB ETHERNET - 2 16GB FIBRE CHANNEL STANDARD APPLIANCE + STANDARD MAINTENANCE + INSTALL SERVICE BUNDLE INITIAL 12MO ACD" u="1"/>
        <s v="NETBACKUP APPLIANCE 5340HA 960TB WITH 8TB DRIVES 4 1GB ETHERNET - 8 10GB ETHERNET - 2 8GB FIBRE CHANNEL STANDARD APPLIANCE + ESSENTIAL MAINTENANCE + INSTALL SERVICE BUNDLE INITIAL 12MO ACD" u="1"/>
        <s v="ESSENTIAL 24 MONTHS INITIAL FOR ENTERPRISE VAULT ECM/RECORDS MGMT CONNECTOR WIN 1 USER ONPREMISE STANDARD PERPETUAL LICENSE GOV" u="1"/>
        <s v="ESSENTIAL 24 MONTHS RENEWAL FOR ENTERPRISE VAULT ECM/RECORDS MGMT CONNECTOR WIN 1 USER ONPREMISE STANDARD PERPETUAL LICENSE GOV" u="1"/>
        <s v="ESSENTIAL 36 MONTHS RENEWAL FOR NETBACKUP APPLIANCE 5330 APPLIANCE 114TB WITH 4 1GB ETHERNET - 10 10GB ETHERNET GOV" u="1"/>
        <s v="ESSENTIAL 36 MONTHS RENEWAL FOR NETBACKUP APPLIANCE 5330 APPLIANCE 229TB WITH 4 1GB ETHERNET - 10 10GB ETHERNET GOV" u="1"/>
        <s v="ESSENTIAL 36 MONTHS RENEWAL FOR NETBACKUP APPLIANCE 5330 APPLIANCE 458TB WITH 4 1GB ETHERNET - 10 10GB ETHERNET GOV" u="1"/>
        <s v="STANDARD 24 MONTHS INITIAL FOR NETBACKUP APPLIANCE 5340 1200TB WITH 8TB DRIVES 4 1GB ETHERNET - 2 10GB ETHERNET - 8 8GB FIBRE CHANNEL STANDARD APPLIANCE CORPORATE" u="1"/>
        <s v="STANDARD 24 MONTHS INITIAL FOR NETBACKUP APPLIANCE 5340 1200TB WITH 8TB DRIVES 4 1GB ETHERNET - 4 10GB ETHERNET - 6 8GB FIBRE CHANNEL STANDARD APPLIANCE CORPORATE" u="1"/>
        <s v="STANDARD 24 MONTHS INITIAL FOR NETBACKUP APPLIANCE 5340 1200TB WITH 8TB DRIVES 4 1GB ETHERNET - 6 10GB ETHERNET - 4 8GB FIBRE CHANNEL STANDARD APPLIANCE CORPORATE" u="1"/>
        <s v="STANDARD 24 MONTHS INITIAL FOR NETBACKUP APPLIANCE 5340 1200TB WITH 8TB DRIVES 4 1GB ETHERNET - 8 10GB ETHERNET - 2 8GB FIBRE CHANNEL STANDARD APPLIANCE CORPORATE" u="1"/>
        <s v="STANDARD 24 MONTHS INITIAL FOR NETBACKUP APPLIANCE 5340 1440TB WITH 8TB DRIVES 4 1GB ETHERNET - 2 10GB ETHERNET - 8 8GB FIBRE CHANNEL STANDARD APPLIANCE CORPORATE" u="1"/>
        <s v="STANDARD 24 MONTHS INITIAL FOR NETBACKUP APPLIANCE 5340 1440TB WITH 8TB DRIVES 4 1GB ETHERNET - 4 10GB ETHERNET - 6 8GB FIBRE CHANNEL STANDARD APPLIANCE CORPORATE" u="1"/>
        <s v="STANDARD 24 MONTHS INITIAL FOR NETBACKUP APPLIANCE 5340 1440TB WITH 8TB DRIVES 4 1GB ETHERNET - 6 10GB ETHERNET - 4 8GB FIBRE CHANNEL STANDARD APPLIANCE CORPORATE" u="1"/>
        <s v="STANDARD 24 MONTHS INITIAL FOR NETBACKUP APPLIANCE 5340 1440TB WITH 8TB DRIVES 4 1GB ETHERNET - 8 10GB ETHERNET - 2 8GB FIBRE CHANNEL STANDARD APPLIANCE CORPORATE" u="1"/>
        <s v="STANDARD 24 MONTHS INITIAL FOR NETBACKUP APPLIANCE 5340 1680TB WITH 8TB DRIVES 4 1GB ETHERNET - 2 10GB ETHERNET - 8 8GB FIBRE CHANNEL STANDARD APPLIANCE CORPORATE" u="1"/>
        <s v="STANDARD 24 MONTHS INITIAL FOR NETBACKUP APPLIANCE 5340 1680TB WITH 8TB DRIVES 4 1GB ETHERNET - 4 10GB ETHERNET - 6 8GB FIBRE CHANNEL STANDARD APPLIANCE CORPORATE" u="1"/>
        <s v="STANDARD 24 MONTHS INITIAL FOR NETBACKUP APPLIANCE 5340 1680TB WITH 8TB DRIVES 4 1GB ETHERNET - 6 10GB ETHERNET - 4 8GB FIBRE CHANNEL STANDARD APPLIANCE CORPORATE" u="1"/>
        <s v="STANDARD 24 MONTHS INITIAL FOR NETBACKUP APPLIANCE 5340 1680TB WITH 8TB DRIVES 4 1GB ETHERNET - 8 10GB ETHERNET - 2 8GB FIBRE CHANNEL STANDARD APPLIANCE CORPORATE" u="1"/>
        <s v="STANDARD 24 MONTHS INITIAL FOR NETBACKUP APPLIANCE 5340 1920TB WITH 8TB DRIVES 4 1GB ETHERNET - 2 10GB ETHERNET - 8 8GB FIBRE CHANNEL STANDARD APPLIANCE CORPORATE" u="1"/>
        <s v="STANDARD 24 MONTHS INITIAL FOR NETBACKUP APPLIANCE 5340 1920TB WITH 8TB DRIVES 4 1GB ETHERNET - 4 10GB ETHERNET - 6 8GB FIBRE CHANNEL STANDARD APPLIANCE CORPORATE" u="1"/>
        <s v="STANDARD 24 MONTHS INITIAL FOR NETBACKUP APPLIANCE 5340 1920TB WITH 8TB DRIVES 4 1GB ETHERNET - 6 10GB ETHERNET - 4 8GB FIBRE CHANNEL STANDARD APPLIANCE CORPORATE" u="1"/>
        <s v="STANDARD 24 MONTHS INITIAL FOR NETBACKUP APPLIANCE 5340 1920TB WITH 8TB DRIVES 4 1GB ETHERNET - 8 10GB ETHERNET - 2 8GB FIBRE CHANNEL STANDARD APPLIANCE CORPORATE" u="1"/>
        <s v="STANDARD 24 MONTHS RENEWAL FOR NETBACKUP APPLIANCE 5340 1200TB WITH 8TB DRIVES 4 1GB ETHERNET - 2 10GB ETHERNET - 8 8GB FIBRE CHANNEL STANDARD APPLIANCE CORPORATE" u="1"/>
        <s v="STANDARD 24 MONTHS RENEWAL FOR NETBACKUP APPLIANCE 5340 1200TB WITH 8TB DRIVES 4 1GB ETHERNET - 4 10GB ETHERNET - 6 8GB FIBRE CHANNEL STANDARD APPLIANCE CORPORATE" u="1"/>
        <s v="STANDARD 24 MONTHS RENEWAL FOR NETBACKUP APPLIANCE 5340 1200TB WITH 8TB DRIVES 4 1GB ETHERNET - 6 10GB ETHERNET - 4 8GB FIBRE CHANNEL STANDARD APPLIANCE CORPORATE" u="1"/>
        <s v="STANDARD 24 MONTHS RENEWAL FOR NETBACKUP APPLIANCE 5340 1200TB WITH 8TB DRIVES 4 1GB ETHERNET - 8 10GB ETHERNET - 2 8GB FIBRE CHANNEL STANDARD APPLIANCE CORPORATE" u="1"/>
        <s v="STANDARD 24 MONTHS RENEWAL FOR NETBACKUP APPLIANCE 5340 1440TB WITH 8TB DRIVES 4 1GB ETHERNET - 2 10GB ETHERNET - 8 8GB FIBRE CHANNEL STANDARD APPLIANCE CORPORATE" u="1"/>
        <s v="STANDARD 24 MONTHS RENEWAL FOR NETBACKUP APPLIANCE 5340 1440TB WITH 8TB DRIVES 4 1GB ETHERNET - 4 10GB ETHERNET - 6 8GB FIBRE CHANNEL STANDARD APPLIANCE CORPORATE" u="1"/>
        <s v="STANDARD 24 MONTHS RENEWAL FOR NETBACKUP APPLIANCE 5340 1440TB WITH 8TB DRIVES 4 1GB ETHERNET - 6 10GB ETHERNET - 4 8GB FIBRE CHANNEL STANDARD APPLIANCE CORPORATE" u="1"/>
        <s v="STANDARD 24 MONTHS RENEWAL FOR NETBACKUP APPLIANCE 5340 1440TB WITH 8TB DRIVES 4 1GB ETHERNET - 8 10GB ETHERNET - 2 8GB FIBRE CHANNEL STANDARD APPLIANCE CORPORATE" u="1"/>
        <s v="STANDARD 24 MONTHS RENEWAL FOR NETBACKUP APPLIANCE 5340 1680TB WITH 8TB DRIVES 4 1GB ETHERNET - 2 10GB ETHERNET - 8 8GB FIBRE CHANNEL STANDARD APPLIANCE CORPORATE" u="1"/>
        <s v="STANDARD 24 MONTHS RENEWAL FOR NETBACKUP APPLIANCE 5340 1680TB WITH 8TB DRIVES 4 1GB ETHERNET - 4 10GB ETHERNET - 6 8GB FIBRE CHANNEL STANDARD APPLIANCE CORPORATE" u="1"/>
        <s v="STANDARD 24 MONTHS RENEWAL FOR NETBACKUP APPLIANCE 5340 1680TB WITH 8TB DRIVES 4 1GB ETHERNET - 6 10GB ETHERNET - 4 8GB FIBRE CHANNEL STANDARD APPLIANCE CORPORATE" u="1"/>
        <s v="STANDARD 24 MONTHS RENEWAL FOR NETBACKUP APPLIANCE 5340 1680TB WITH 8TB DRIVES 4 1GB ETHERNET - 8 10GB ETHERNET - 2 8GB FIBRE CHANNEL STANDARD APPLIANCE CORPORATE" u="1"/>
        <s v="STANDARD 24 MONTHS RENEWAL FOR NETBACKUP APPLIANCE 5340 1920TB WITH 8TB DRIVES 4 1GB ETHERNET - 2 10GB ETHERNET - 8 8GB FIBRE CHANNEL STANDARD APPLIANCE CORPORATE" u="1"/>
        <s v="STANDARD 24 MONTHS RENEWAL FOR NETBACKUP APPLIANCE 5340 1920TB WITH 8TB DRIVES 4 1GB ETHERNET - 4 10GB ETHERNET - 6 8GB FIBRE CHANNEL STANDARD APPLIANCE CORPORATE" u="1"/>
        <s v="STANDARD 24 MONTHS RENEWAL FOR NETBACKUP APPLIANCE 5340 1920TB WITH 8TB DRIVES 4 1GB ETHERNET - 6 10GB ETHERNET - 4 8GB FIBRE CHANNEL STANDARD APPLIANCE CORPORATE" u="1"/>
        <s v="STANDARD 24 MONTHS RENEWAL FOR NETBACKUP APPLIANCE 5340 1920TB WITH 8TB DRIVES 4 1GB ETHERNET - 8 10GB ETHERNET - 2 8GB FIBRE CHANNEL STANDARD APPLIANCE CORPORATE" u="1"/>
        <s v="ESSENTIAL 24 MONTHS RENEWAL FOR APTARE IT ANALYTICS REPLICATION MANAGER SHARED SERVICES EDITION DR WIN/LX ONPREMISE STANDARD PERPETUAL LICENSE GOV" u="1"/>
        <s v="ESSENTIAL 24 MONTHS RENEWAL FOR APTARE IT ANALYTICS STANDARD EDITION BACKUP MANAGER WIN/LX 1 BACKUP UNITS ONPREMISE STANDARD PERPETUAL LICENSE GOV" u="1"/>
        <s v="FLEX APPLIANCE 5150 15TB 4 1GB ETHERNET - 2 10GBASET ETHERNET STANDARD APPLIANCE KIT GOV" u="1"/>
        <s v="STANDARD 36 MONTHS RENEWAL FOR NETBACKUP APPLIANCE 5240 4TB 4 1GB ETHERNET - 2 10GBT CU ETHERNET - 2 10GB SFP ETHERNET  STANDARD APPLIANCE GOV" u="1"/>
        <s v="ESSENTIAL 36 MONTHS INITIAL FOR FLEX APPLIANCE 5340HA 4 1GB ENET - 4 10GB ENET - 6 16GB FC - 1.5TB - 64GB DIMM SERVER NODE UPG APPLIANCE KIT CORPORATE" u="1"/>
        <s v="ESSENTIAL 36 MONTHS INITIAL FOR FLEX APPLIANCE 5340HA 4 1GB ENET - 6 10GB ENET - 4 16GB FC - 1.5TB - 64GB DIMM SERVER NODE UPG APPLIANCE KIT CORPORATE" u="1"/>
        <s v="ESSENTIAL 36 MONTHS RENEWAL FOR FLEX APPLIANCE 5340HA 4 1GB ENET - 4 10GB ENET - 6 16GB FC - 1.5TB - 64GB DIMM SERVER NODE UPG APPLIANCE KIT CORPORATE" u="1"/>
        <s v="ESSENTIAL 36 MONTHS RENEWAL FOR FLEX APPLIANCE 5340HA 4 1GB ENET - 6 10GB ENET - 4 16GB FC - 1.5TB - 64GB DIMM SERVER NODE UPG APPLIANCE KIT CORPORATE" u="1"/>
        <s v="FLEX APPLIANCE 5150 15TB 4 1GB ETHERNET - 2 10GBASET ETHERNET STANDARD APPLIANCE + STANDARD MAINTENANCE BUNDLE INITIAL 48MO GOV" u="1"/>
        <s v="STANDARD 24 MONTHS INITIAL FOR NETBACKUP APPLIANCE 5340HA 4 1GB ETHERNET - 2 10GB ETHERNET - 8 8GB FIBRE CHANNEL SERVER NODE UPG APPLIANCE CORPORATE" u="1"/>
        <s v="STANDARD 24 MONTHS INITIAL FOR NETBACKUP APPLIANCE 5340HA 4 1GB ETHERNET - 4 10GB ETHERNET - 6 8GB FIBRE CHANNEL SERVER NODE UPG APPLIANCE CORPORATE" u="1"/>
        <s v="STANDARD 24 MONTHS INITIAL FOR NETBACKUP APPLIANCE 5340HA 4 1GB ETHERNET - 6 10GB ETHERNET - 4 8GB FIBRE CHANNEL SERVER NODE UPG APPLIANCE CORPORATE" u="1"/>
        <s v="STANDARD 24 MONTHS INITIAL FOR NETBACKUP APPLIANCE 5340HA 4 1GB ETHERNET - 8 10GB ETHERNET - 2 8GB FIBRE CHANNEL SERVER NODE UPG APPLIANCE CORPORATE" u="1"/>
        <s v="STANDARD 24 MONTHS RENEWAL FOR NETBACKUP APPLIANCE 5330HA 4 1GB ETHERNET - 2 10GB ETHERNET - 8 8GB FIBRE CHANNEL SERVER NODE UPG APPLIANCE CORPORATE" u="1"/>
        <s v="STANDARD 24 MONTHS RENEWAL FOR NETBACKUP APPLIANCE 5330HA 4 1GB ETHERNET - 4 10GB ETHERNET - 6 8GB FIBRE CHANNEL SERVER NODE UPG APPLIANCE CORPORATE" u="1"/>
        <s v="STANDARD 24 MONTHS RENEWAL FOR NETBACKUP APPLIANCE 5330HA 4 1GB ETHERNET - 6 10GB ETHERNET - 4 8GB FIBRE CHANNEL SERVER NODE UPG APPLIANCE CORPORATE" u="1"/>
        <s v="STANDARD 24 MONTHS RENEWAL FOR NETBACKUP APPLIANCE 5330HA 4 1GB ETHERNET - 8 10GB ETHERNET - 2 8GB FIBRE CHANNEL SERVER NODE UPG APPLIANCE CORPORATE" u="1"/>
        <s v="STANDARD 24 MONTHS RENEWAL FOR NETBACKUP APPLIANCE 5340HA 4 1GB ETHERNET - 2 10GB ETHERNET - 8 8GB FIBRE CHANNEL SERVER NODE UPG APPLIANCE CORPORATE" u="1"/>
        <s v="STANDARD 24 MONTHS RENEWAL FOR NETBACKUP APPLIANCE 5340HA 4 1GB ETHERNET - 4 10GB ETHERNET - 6 8GB FIBRE CHANNEL SERVER NODE UPG APPLIANCE CORPORATE" u="1"/>
        <s v="STANDARD 24 MONTHS RENEWAL FOR NETBACKUP APPLIANCE 5340HA 4 1GB ETHERNET - 6 10GB ETHERNET - 4 8GB FIBRE CHANNEL SERVER NODE UPG APPLIANCE CORPORATE" u="1"/>
        <s v="STANDARD 24 MONTHS RENEWAL FOR NETBACKUP APPLIANCE 5340HA 4 1GB ETHERNET - 8 10GB ETHERNET - 2 8GB FIBRE CHANNEL SERVER NODE UPG APPLIANCE CORPORATE" u="1"/>
        <s v="INFOSCALE STORAGE UX 1 SERVER HARDWARE TIER A ONPREMISE STANDARD PERPETUAL LICENSE GOV" u="1"/>
        <s v="INFOSCALE STORAGE UX 1 SERVER HARDWARE TIER B ONPREMISE STANDARD PERPETUAL LICENSE GOV" u="1"/>
        <s v="INFOSCALE STORAGE UX 1 SERVER HARDWARE TIER C ONPREMISE STANDARD PERPETUAL LICENSE GOV" u="1"/>
        <s v="INFOSCALE STORAGE UX 1 SERVER HARDWARE TIER E ONPREMISE STANDARD PERPETUAL LICENSE GOV" u="1"/>
        <s v="INFOSCALE STORAGE UX 1 SERVER HARDWARE TIER F ONPREMISE STANDARD PERPETUAL LICENSE GOV" u="1"/>
        <s v="INFOSCALE STORAGE UX 1 SERVER HARDWARE TIER G ONPREMISE STANDARD PERPETUAL LICENSE GOV" u="1"/>
        <s v="INFOSCALE STORAGE UX 1 SERVER HARDWARE TIER H ONPREMISE STANDARD PERPETUAL LICENSE GOV" u="1"/>
        <s v="INFOSCALE STORAGE UX 1 SERVER HARDWARE TIER J ONPREMISE STANDARD PERPETUAL LICENSE GOV" u="1"/>
        <s v="INFOSCALE STORAGE UX 1 SERVER HARDWARE TIER K ONPREMISE STANDARD PERPETUAL LICENSE GOV" u="1"/>
        <s v="INFOSCALE STORAGE UX 1 SERVER HARDWARE TIER L ONPREMISE STANDARD PERPETUAL LICENSE GOV" u="1"/>
        <s v="INFOSCALE STORAGE UX 1 SERVER HARDWARE TIER M ONPREMISE STANDARD PERPETUAL LICENSE GOV" u="1"/>
        <s v="INFOSCALE STORAGE UX 1 SERVER HARDWARE TIER N ONPREMISE STANDARD PERPETUAL LICENSE GOV" u="1"/>
        <s v="ESSENTIAL 48 MONTHS INITIAL FOR NETBACKUP OPT VAULT UNLIMITED BASE XPLAT ONPREMISE STANDARD PERPETUAL LICENSE GOV" u="1"/>
        <s v="PARTNER ESSENTIAL 12 MONTHS RENEWAL FOR NETBACKUP APPLIANCE 5230 APPLIANCE 112TB WITH 4 1GB ETHERNET - 2 10GB ETHERNET - 2 8GB FIBRE CHANNEL ACD" u="1"/>
        <s v="PARTNER ESSENTIAL 12 MONTHS RENEWAL FOR NETBACKUP APPLIANCE 5230 APPLIANCE 112TB WITH 4 1GB ETHERNET - 4 10GB ETHERNET - 2 8GB FIBRE CHANNEL ACD" u="1"/>
        <s v="PARTNER ESSENTIAL 12 MONTHS RENEWAL FOR NETBACKUP APPLIANCE 5230 APPLIANCE 148TB WITH 4 1GB ETHERNET - 2 10GB ETHERNET - 2 8GB FIBRE CHANNEL ACD" u="1"/>
        <s v="PARTNER ESSENTIAL 12 MONTHS RENEWAL FOR NETBACKUP APPLIANCE 5230 APPLIANCE 148TB WITH 4 1GB ETHERNET - 4 10GB ETHERNET - 2 8GB FIBRE CHANNEL ACD" u="1"/>
        <s v="PARTNER ESSENTIAL 12 MONTHS RENEWAL FOR NETBACKUP APPLIANCE 5330 APPLIANCE 114TB WITH 4 1GB ETHERNET - 8 10GB ETHERNET - 2 8GB FIBRE CHANNEL ACD" u="1"/>
        <s v="PARTNER ESSENTIAL 12 MONTHS RENEWAL FOR NETBACKUP APPLIANCE 5330 APPLIANCE 229TB WITH 4 1GB ETHERNET - 8 10GB ETHERNET - 2 8GB FIBRE CHANNEL ACD" u="1"/>
        <s v="PARTNER ESSENTIAL 12 MONTHS RENEWAL FOR NETBACKUP APPLIANCE 5330 APPLIANCE 458TB WITH 4 1GB ETHERNET - 8 10GB ETHERNET - 2 8GB FIBRE CHANNEL ACD" u="1"/>
        <s v="PARTNER ESSENTIAL 24 MONTHS RENEWAL FOR NETBACKUP APPLIANCE 5330 APPLIANCE 114TB WITH 4 1GB ETHERNET - 8 10GB ETHERNET - 2 8GB FIBRE CHANNEL ACD" u="1"/>
        <s v="PARTNER ESSENTIAL 24 MONTHS RENEWAL FOR NETBACKUP APPLIANCE 5330 APPLIANCE 229TB WITH 4 1GB ETHERNET - 8 10GB ETHERNET - 2 8GB FIBRE CHANNEL ACD" u="1"/>
        <s v="PARTNER ESSENTIAL 24 MONTHS RENEWAL FOR NETBACKUP APPLIANCE 5330 APPLIANCE 458TB WITH 4 1GB ETHERNET - 8 10GB ETHERNET - 2 8GB FIBRE CHANNEL ACD" u="1"/>
        <s v="PARTNER ESSENTIAL 36 MONTHS RENEWAL FOR NETBACKUP APPLIANCE 5330 APPLIANCE 114TB WITH 4 1GB ETHERNET - 8 10GB ETHERNET - 2 8GB FIBRE CHANNEL ACD" u="1"/>
        <s v="PARTNER ESSENTIAL 36 MONTHS RENEWAL FOR NETBACKUP APPLIANCE 5330 APPLIANCE 229TB WITH 4 1GB ETHERNET - 8 10GB ETHERNET - 2 8GB FIBRE CHANNEL ACD" u="1"/>
        <s v="PARTNER ESSENTIAL 36 MONTHS RENEWAL FOR NETBACKUP APPLIANCE 5330 APPLIANCE 458TB WITH 4 1GB ETHERNET - 8 10GB ETHERNET - 2 8GB FIBRE CHANNEL ACD" u="1"/>
        <s v="ESSENTIAL 48 MONTHS INITIAL FOR APTARE IT ANALYTICS STORAGE MANAGEMENT SUITE SHARED SERVICES EDITION DR WIN/LX ONPREMISE STANDARD PERPETUAL LICENSE GOV" u="1"/>
        <s v="ESSENTIAL 48 MONTHS INITIAL FOR APTARE IT ANALYTICS STORAGE MANAGEMENT SUITE WITH PARTITIONING WIN/LX 1 RAW TB ONPREMISE STANDARD PERPETUAL LICENSE GOV" u="1"/>
        <s v="INFOSCALE FOUNDATION LNX 1 CORE ONPREMISE STANDARD SUBSCRIPTION + ESSENTIAL MAINTENANCE LICENSE INITIAL 24MO CORPORATE" u="1"/>
        <s v="INFOSCALE FOUNDATION WIN 1 CORE ONPREMISE STANDARD SUBSCRIPTION + ESSENTIAL MAINTENANCE LICENSE INITIAL 24MO CORPORATE" u="1"/>
        <s v="STANDARD 36 MONTHS RENEWAL FOR NETBACKUP APPLIANCE 5330 APPLIANCE 114TB WITH 4 1GB ETHERNET - 8 10GB ETHERNET - 2 8GB FIBRE CHANNEL GOV" u="1"/>
        <s v="STANDARD 36 MONTHS RENEWAL FOR NETBACKUP APPLIANCE 5330 APPLIANCE 229TB WITH 4 1GB ETHERNET - 8 10GB ETHERNET - 2 8GB FIBRE CHANNEL GOV" u="1"/>
        <s v="STANDARD 36 MONTHS RENEWAL FOR NETBACKUP APPLIANCE 5330 APPLIANCE 458TB WITH 4 1GB ETHERNET - 8 10GB ETHERNET - 2 8GB FIBRE CHANNEL GOV" u="1"/>
        <s v="STANDARD 36 MONTHS RENEWAL FOR NETBACKUP APPLIANCE 5330 APPLIANCE 114TB WITH 4 1GB ETHERNET - 6 10GB ETHERNET - 4 8GB FIBRE CHANNEL GOV" u="1"/>
        <s v="STANDARD 36 MONTHS RENEWAL FOR NETBACKUP APPLIANCE 5330 APPLIANCE 229TB WITH 4 1GB ETHERNET - 6 10GB ETHERNET - 4 8GB FIBRE CHANNEL GOV" u="1"/>
        <s v="STANDARD 36 MONTHS RENEWAL FOR NETBACKUP APPLIANCE 5330 APPLIANCE 458TB WITH 4 1GB ETHERNET - 6 10GB ETHERNET - 4 8GB FIBRE CHANNEL GOV" u="1"/>
        <s v="STANDARD 36 MONTHS RENEWAL FOR NETBACKUP APPLIANCE 5330 APPLIANCE 114TB WITH 4 1GB ETHERNET - 4 10GB ETHERNET - 6 8GB FIBRE CHANNEL GOV" u="1"/>
        <s v="STANDARD 36 MONTHS RENEWAL FOR NETBACKUP APPLIANCE 5330 APPLIANCE 229TB WITH 4 1GB ETHERNET - 4 10GB ETHERNET - 6 8GB FIBRE CHANNEL GOV" u="1"/>
        <s v="STANDARD 36 MONTHS RENEWAL FOR NETBACKUP APPLIANCE 5330 APPLIANCE 458TB WITH 4 1GB ETHERNET - 4 10GB ETHERNET - 6 8GB FIBRE CHANNEL GOV" u="1"/>
        <s v="STANDARD 36 MONTHS RENEWAL FOR NETBACKUP APPLIANCE 5330 APPLIANCE 114TB WITH 4 1GB ETHERNET - 2 10GB ETHERNET - 8 8GB FIBRE CHANNEL GOV" u="1"/>
        <s v="STANDARD 36 MONTHS RENEWAL FOR NETBACKUP APPLIANCE 5330 APPLIANCE 229TB WITH 4 1GB ETHERNET - 2 10GB ETHERNET - 8 8GB FIBRE CHANNEL GOV" u="1"/>
        <s v="ESSENTIAL 12 MONTHS RENEWAL FOR NETBACKUP APPLIANCE 5230 APPLIANCE 112TB WITH 4 1GB ETHERNET - 2 10GB ETHERNET - 10 8GB FIBRE CHANNEL ACD" u="1"/>
        <s v="ESSENTIAL 12 MONTHS RENEWAL FOR NETBACKUP APPLIANCE 5230 APPLIANCE 148TB WITH 4 1GB ETHERNET - 2 10GB ETHERNET - 10 8GB FIBRE CHANNEL ACD" u="1"/>
        <s v="NETBACKUP VIRTUAL APPLIANCE XPLAT 1 TB ONPREMISE STANDARD LICENSE + ESSENTIAL MAINTENANCE BUNDLE INITIAL 24MO CORPORATE" u="1"/>
        <s v="FLEX APPLIANCE 5340HA 4 1GB ETHERNET - 10 10GB ETHERNET SERVER NODE UPG APPLIANCE + ESSENTIAL MAINTENANCE + INSTALL SERVICE BUNDLE INITIAL 60MO CORPORATE" u="1"/>
        <s v="PARTNER ESSENTIAL 12 MONTHS RENEWAL FOR NETBACKUP APPLIANCE 5240 250TB 4 1GB ETHERNET - 2 10GBT CU ETHERNET - 4 10GB SFP ETHERNET - 6 8 GB FIBRE CHANNEL STANDARD APPLIANCE GOV" u="1"/>
        <s v="PARTNER ESSENTIAL 12 MONTHS RENEWAL FOR NETBACKUP APPLIANCE 5240 250TB 8 1GB ETHERNET - 2 10GBT CU ETHERNET - 2 10GB SFP ETHERNET - 2 8 GB FIBRE CHANNEL STANDARD APPLIANCE GOV" u="1"/>
        <s v="PARTNER ESSENTIAL 12 MONTHS RENEWAL FOR NETBACKUP APPLIANCE 5240 299TB 4 1GB ETHERNET - 2 10GBT CU ETHERNET - 4 10GB SFP ETHERNET - 6 8 GB FIBRE CHANNEL STANDARD APPLIANCE GOV" u="1"/>
        <s v="PARTNER ESSENTIAL 12 MONTHS RENEWAL FOR NETBACKUP APPLIANCE 5240 299TB 8 1GB ETHERNET - 2 10GBT CU ETHERNET - 2 10GB SFP ETHERNET - 2 8 GB FIBRE CHANNEL STANDARD APPLIANCE GOV" u="1"/>
        <s v="PARTNER ESSENTIAL 24 MONTHS RENEWAL FOR NETBACKUP APPLIANCE 5240 250TB 4 1GB ETHERNET - 2 10GBT CU ETHERNET - 4 10GB SFP ETHERNET - 6 8 GB FIBRE CHANNEL STANDARD APPLIANCE GOV" u="1"/>
        <s v="PARTNER ESSENTIAL 24 MONTHS RENEWAL FOR NETBACKUP APPLIANCE 5240 250TB 8 1GB ETHERNET - 2 10GBT CU ETHERNET - 2 10GB SFP ETHERNET - 2 8 GB FIBRE CHANNEL STANDARD APPLIANCE GOV" u="1"/>
        <s v="PARTNER ESSENTIAL 24 MONTHS RENEWAL FOR NETBACKUP APPLIANCE 5240 299TB 4 1GB ETHERNET - 2 10GBT CU ETHERNET - 4 10GB SFP ETHERNET - 6 8 GB FIBRE CHANNEL STANDARD APPLIANCE GOV" u="1"/>
        <s v="PARTNER ESSENTIAL 24 MONTHS RENEWAL FOR NETBACKUP APPLIANCE 5240 299TB 8 1GB ETHERNET - 2 10GBT CU ETHERNET - 2 10GB SFP ETHERNET - 2 8 GB FIBRE CHANNEL STANDARD APPLIANCE GOV" u="1"/>
        <s v="PARTNER ESSENTIAL 36 MONTHS RENEWAL FOR NETBACKUP APPLIANCE 5240 250TB 4 1GB ETHERNET - 2 10GBT CU ETHERNET - 4 10GB SFP ETHERNET - 6 8 GB FIBRE CHANNEL STANDARD APPLIANCE GOV" u="1"/>
        <s v="PARTNER ESSENTIAL 36 MONTHS RENEWAL FOR NETBACKUP APPLIANCE 5240 250TB 8 1GB ETHERNET - 2 10GBT CU ETHERNET - 2 10GB SFP ETHERNET - 2 8 GB FIBRE CHANNEL STANDARD APPLIANCE GOV" u="1"/>
        <s v="PARTNER ESSENTIAL 36 MONTHS RENEWAL FOR NETBACKUP APPLIANCE 5240 299TB 4 1GB ETHERNET - 2 10GBT CU ETHERNET - 4 10GB SFP ETHERNET - 6 8 GB FIBRE CHANNEL STANDARD APPLIANCE GOV" u="1"/>
        <s v="PARTNER ESSENTIAL 36 MONTHS RENEWAL FOR NETBACKUP APPLIANCE 5240 299TB 8 1GB ETHERNET - 2 10GBT CU ETHERNET - 2 10GB SFP ETHERNET - 2 8 GB FIBRE CHANNEL STANDARD APPLIANCE GOV" u="1"/>
        <s v="NETBACKUP APPLIANCE 5240 49TB UPGRADE SECOND OR GREATER STORAGE SHELF APPLIANCE + STANDARD MAINTENANCE BUNDLE INITIAL 48MO GOV" u="1"/>
        <s v="NETBACKUP APPLIANCE 5340 120TB WITH 4TB DRIVES STORAGE DISK DRIVE UPG APPLIANCE + STANDARD MAINTENANCE BUNDLE INITIAL 48MO GOV" u="1"/>
        <s v="NETBACKUP APPLIANCE 5340 240TB WITH 8TB DRIVES STORAGE DISK DRIVE UPG APPLIANCE + STANDARD MAINTENANCE BUNDLE INITIAL 48MO GOV" u="1"/>
        <s v="ESSENTIAL 60 MONTHS INITIAL FOR NETBACKUP APPLIANCE 5250 140TB 4 1GB ENET - 2 25-10GB ENET - 2 16GB FC STANDARD APPLIANCE KIT CORPORATE" u="1"/>
        <s v="ESSENTIAL 60 MONTHS INITIAL FOR NETBACKUP APPLIANCE 5250 140TB 4 1GB ENET - 2 25-10GB ENET - 8 16GB FC STANDARD APPLIANCE KIT CORPORATE" u="1"/>
        <s v="ESSENTIAL 60 MONTHS INITIAL FOR NETBACKUP APPLIANCE 5250 140TB 4 1GB ENET - 4 25-10GB ENET - 6 16GB FC STANDARD APPLIANCE KIT CORPORATE" u="1"/>
        <s v="ESSENTIAL 60 MONTHS INITIAL FOR NETBACKUP APPLIANCE 5250 140TB 4 1GB ENET - 6 25-10GB ENET - 4 16GB FC STANDARD APPLIANCE KIT CORPORATE" u="1"/>
        <s v="ESSENTIAL 60 MONTHS INITIAL FOR NETBACKUP APPLIANCE 5250 206TB 4 1GB ENET - 2 25-10GB ENET - 2 16GB FC STANDARD APPLIANCE KIT CORPORATE" u="1"/>
        <s v="ESSENTIAL 60 MONTHS INITIAL FOR NETBACKUP APPLIANCE 5250 206TB 4 1GB ENET - 2 25-10GB ENET - 8 16GB FC STANDARD APPLIANCE KIT CORPORATE" u="1"/>
        <s v="ESSENTIAL 60 MONTHS INITIAL FOR NETBACKUP APPLIANCE 5250 206TB 4 1GB ENET - 4 25-10GB ENET - 6 16GB FC STANDARD APPLIANCE KIT CORPORATE" u="1"/>
        <s v="ESSENTIAL 60 MONTHS INITIAL FOR NETBACKUP APPLIANCE 5250 206TB 4 1GB ENET - 6 25-10GB ENET - 4 16GB FC STANDARD APPLIANCE KIT CORPORATE" u="1"/>
        <s v="ESSENTIAL 60 MONTHS INITIAL FOR NETBACKUP APPLIANCE 5250 271TB 4 1GB ENET - 2 25-10GB ENET - 2 16GB FC STANDARD APPLIANCE KIT CORPORATE" u="1"/>
        <s v="ESSENTIAL 60 MONTHS INITIAL FOR NETBACKUP APPLIANCE 5250 271TB 4 1GB ENET - 2 25-10GB ENET - 8 16GB FC STANDARD APPLIANCE KIT CORPORATE" u="1"/>
        <s v="ESSENTIAL 60 MONTHS INITIAL FOR NETBACKUP APPLIANCE 5250 271TB 4 1GB ENET - 4 25-10GB ENET - 6 16GB FC STANDARD APPLIANCE KIT CORPORATE" u="1"/>
        <s v="ESSENTIAL 60 MONTHS INITIAL FOR NETBACKUP APPLIANCE 5250 271TB 4 1GB ENET - 6 25-10GB ENET - 4 16GB FC STANDARD APPLIANCE KIT CORPORATE" u="1"/>
        <s v="NETBACKUP APPLIANCE 5250 9TB CUSTOMER DISK RETENTION OPTION SERVICE INITIAL 12MO ACD" u="1"/>
        <s v="PARTNER STANDARD 12 MONTHS RENEWAL FOR NETBACKUP APPLIANCE 5240 103TB 4 1GB ETHERNET - 2 10GBT CU ETHERNET - 2 10GB SFP ETHERNET - 2 8GB FIBRE CHANNEL STANDARD APPLIANCE GOV" u="1"/>
        <s v="PARTNER STANDARD 12 MONTHS RENEWAL FOR NETBACKUP APPLIANCE 5240 103TB 4 1GB ETHERNET - 2 10GBT CU ETHERNET - 2 10GB SFP ETHERNET - 8 8GB FIBRE CHANNEL STANDARD APPLIANCE GOV" u="1"/>
        <s v="PARTNER STANDARD 12 MONTHS RENEWAL FOR NETBACKUP APPLIANCE 5240 103TB 4 1GB ETHERNET - 2 10GBT CU ETHERNET - 6 10GB SFP ETHERNET - 2 8GB FIBRE CHANNEL STANDARD APPLIANCE GOV" u="1"/>
        <s v="PARTNER STANDARD 12 MONTHS RENEWAL FOR NETBACKUP APPLIANCE 5240 152TB 4 1GB ETHERNET - 2 10GBT CU ETHERNET - 2 10GB SFP ETHERNET - 2 8GB FIBRE CHANNEL STANDARD APPLIANCE GOV" u="1"/>
        <s v="PARTNER STANDARD 12 MONTHS RENEWAL FOR NETBACKUP APPLIANCE 5240 152TB 4 1GB ETHERNET - 2 10GBT CU ETHERNET - 2 10GB SFP ETHERNET - 8 8GB FIBRE CHANNEL STANDARD APPLIANCE GOV" u="1"/>
        <s v="PARTNER STANDARD 12 MONTHS RENEWAL FOR NETBACKUP APPLIANCE 5240 152TB 4 1GB ETHERNET - 2 10GBT CU ETHERNET - 6 10GB SFP ETHERNET - 2 8GB FIBRE CHANNEL STANDARD APPLIANCE GOV" u="1"/>
        <s v="PARTNER STANDARD 12 MONTHS RENEWAL FOR NETBACKUP APPLIANCE 5240 201TB 4 1GB ETHERNET - 2 10GBT CU ETHERNET - 2 10GB SFP ETHERNET - 2 8GB FIBRE CHANNEL STANDARD APPLIANCE GOV" u="1"/>
        <s v="PARTNER STANDARD 12 MONTHS RENEWAL FOR NETBACKUP APPLIANCE 5240 201TB 4 1GB ETHERNET - 2 10GBT CU ETHERNET - 2 10GB SFP ETHERNET - 8 8GB FIBRE CHANNEL STANDARD APPLIANCE GOV" u="1"/>
        <s v="PARTNER STANDARD 12 MONTHS RENEWAL FOR NETBACKUP APPLIANCE 5240 201TB 4 1GB ETHERNET - 2 10GBT CU ETHERNET - 6 10GB SFP ETHERNET - 2 8GB FIBRE CHANNEL STANDARD APPLIANCE GOV" u="1"/>
        <s v="PARTNER STANDARD 12 MONTHS RENEWAL FOR NETBACKUP APPLIANCE 5240 250TB 4 1GB ETHERNET - 2 10GBT CU ETHERNET - 2 10GB SFP ETHERNET - 2 8GB FIBRE CHANNEL STANDARD APPLIANCE GOV" u="1"/>
        <s v="PARTNER STANDARD 12 MONTHS RENEWAL FOR NETBACKUP APPLIANCE 5240 250TB 4 1GB ETHERNET - 2 10GBT CU ETHERNET - 2 10GB SFP ETHERNET - 8 8GB FIBRE CHANNEL STANDARD APPLIANCE GOV" u="1"/>
        <s v="PARTNER STANDARD 12 MONTHS RENEWAL FOR NETBACKUP APPLIANCE 5240 250TB 4 1GB ETHERNET - 2 10GBT CU ETHERNET - 6 10GB SFP ETHERNET - 2 8GB FIBRE CHANNEL STANDARD APPLIANCE GOV" u="1"/>
        <s v="PARTNER STANDARD 12 MONTHS RENEWAL FOR NETBACKUP APPLIANCE 5240 299TB 4 1GB ETHERNET - 2 10GBT CU ETHERNET - 2 10GB SFP ETHERNET - 2 8GB FIBRE CHANNEL STANDARD APPLIANCE GOV" u="1"/>
        <s v="PARTNER STANDARD 12 MONTHS RENEWAL FOR NETBACKUP APPLIANCE 5240 299TB 4 1GB ETHERNET - 2 10GBT CU ETHERNET - 2 10GB SFP ETHERNET - 8 8GB FIBRE CHANNEL STANDARD APPLIANCE GOV" u="1"/>
        <s v="PARTNER STANDARD 12 MONTHS RENEWAL FOR NETBACKUP APPLIANCE 5240 299TB 4 1GB ETHERNET - 2 10GBT CU ETHERNET - 6 10GB SFP ETHERNET - 2 8GB FIBRE CHANNEL STANDARD APPLIANCE GOV" u="1"/>
        <s v="PARTNER STANDARD 24 MONTHS RENEWAL FOR NETBACKUP APPLIANCE 5240 103TB 4 1GB ETHERNET - 2 10GBT CU ETHERNET - 2 10GB SFP ETHERNET - 2 8GB FIBRE CHANNEL STANDARD APPLIANCE GOV" u="1"/>
        <s v="PARTNER STANDARD 24 MONTHS RENEWAL FOR NETBACKUP APPLIANCE 5240 103TB 4 1GB ETHERNET - 2 10GBT CU ETHERNET - 2 10GB SFP ETHERNET - 8 8GB FIBRE CHANNEL STANDARD APPLIANCE GOV" u="1"/>
        <s v="PARTNER STANDARD 24 MONTHS RENEWAL FOR NETBACKUP APPLIANCE 5240 103TB 4 1GB ETHERNET - 2 10GBT CU ETHERNET - 6 10GB SFP ETHERNET - 2 8GB FIBRE CHANNEL STANDARD APPLIANCE GOV" u="1"/>
        <s v="PARTNER STANDARD 24 MONTHS RENEWAL FOR NETBACKUP APPLIANCE 5240 152TB 4 1GB ETHERNET - 2 10GBT CU ETHERNET - 2 10GB SFP ETHERNET - 2 8GB FIBRE CHANNEL STANDARD APPLIANCE GOV" u="1"/>
        <s v="PARTNER STANDARD 24 MONTHS RENEWAL FOR NETBACKUP APPLIANCE 5240 152TB 4 1GB ETHERNET - 2 10GBT CU ETHERNET - 2 10GB SFP ETHERNET - 8 8GB FIBRE CHANNEL STANDARD APPLIANCE GOV" u="1"/>
        <s v="PARTNER STANDARD 24 MONTHS RENEWAL FOR NETBACKUP APPLIANCE 5240 152TB 4 1GB ETHERNET - 2 10GBT CU ETHERNET - 6 10GB SFP ETHERNET - 2 8GB FIBRE CHANNEL STANDARD APPLIANCE GOV" u="1"/>
        <s v="PARTNER STANDARD 24 MONTHS RENEWAL FOR NETBACKUP APPLIANCE 5240 201TB 4 1GB ETHERNET - 2 10GBT CU ETHERNET - 2 10GB SFP ETHERNET - 2 8GB FIBRE CHANNEL STANDARD APPLIANCE GOV" u="1"/>
        <s v="PARTNER STANDARD 24 MONTHS RENEWAL FOR NETBACKUP APPLIANCE 5240 201TB 4 1GB ETHERNET - 2 10GBT CU ETHERNET - 2 10GB SFP ETHERNET - 8 8GB FIBRE CHANNEL STANDARD APPLIANCE GOV" u="1"/>
        <s v="PARTNER STANDARD 24 MONTHS RENEWAL FOR NETBACKUP APPLIANCE 5240 201TB 4 1GB ETHERNET - 2 10GBT CU ETHERNET - 6 10GB SFP ETHERNET - 2 8GB FIBRE CHANNEL STANDARD APPLIANCE GOV" u="1"/>
        <s v="PARTNER STANDARD 24 MONTHS RENEWAL FOR NETBACKUP APPLIANCE 5240 250TB 4 1GB ETHERNET - 2 10GBT CU ETHERNET - 2 10GB SFP ETHERNET - 2 8GB FIBRE CHANNEL STANDARD APPLIANCE GOV" u="1"/>
        <s v="PARTNER STANDARD 24 MONTHS RENEWAL FOR NETBACKUP APPLIANCE 5240 250TB 4 1GB ETHERNET - 2 10GBT CU ETHERNET - 2 10GB SFP ETHERNET - 8 8GB FIBRE CHANNEL STANDARD APPLIANCE GOV" u="1"/>
        <s v="PARTNER STANDARD 24 MONTHS RENEWAL FOR NETBACKUP APPLIANCE 5240 250TB 4 1GB ETHERNET - 2 10GBT CU ETHERNET - 6 10GB SFP ETHERNET - 2 8GB FIBRE CHANNEL STANDARD APPLIANCE GOV" u="1"/>
        <s v="PARTNER STANDARD 24 MONTHS RENEWAL FOR NETBACKUP APPLIANCE 5240 299TB 4 1GB ETHERNET - 2 10GBT CU ETHERNET - 2 10GB SFP ETHERNET - 2 8GB FIBRE CHANNEL STANDARD APPLIANCE GOV" u="1"/>
        <s v="PARTNER STANDARD 24 MONTHS RENEWAL FOR NETBACKUP APPLIANCE 5240 299TB 4 1GB ETHERNET - 2 10GBT CU ETHERNET - 2 10GB SFP ETHERNET - 8 8GB FIBRE CHANNEL STANDARD APPLIANCE GOV" u="1"/>
        <s v="PARTNER STANDARD 24 MONTHS RENEWAL FOR NETBACKUP APPLIANCE 5240 299TB 4 1GB ETHERNET - 2 10GBT CU ETHERNET - 6 10GB SFP ETHERNET - 2 8GB FIBRE CHANNEL STANDARD APPLIANCE GOV" u="1"/>
        <s v="PARTNER STANDARD 36 MONTHS RENEWAL FOR NETBACKUP APPLIANCE 5240 103TB 4 1GB ETHERNET - 2 10GBT CU ETHERNET - 2 10GB SFP ETHERNET - 2 8GB FIBRE CHANNEL STANDARD APPLIANCE GOV" u="1"/>
        <s v="PARTNER STANDARD 36 MONTHS RENEWAL FOR NETBACKUP APPLIANCE 5240 103TB 4 1GB ETHERNET - 2 10GBT CU ETHERNET - 2 10GB SFP ETHERNET - 8 8GB FIBRE CHANNEL STANDARD APPLIANCE GOV" u="1"/>
        <s v="PARTNER STANDARD 36 MONTHS RENEWAL FOR NETBACKUP APPLIANCE 5240 103TB 4 1GB ETHERNET - 2 10GBT CU ETHERNET - 6 10GB SFP ETHERNET - 2 8GB FIBRE CHANNEL STANDARD APPLIANCE GOV" u="1"/>
        <s v="PARTNER STANDARD 36 MONTHS RENEWAL FOR NETBACKUP APPLIANCE 5240 152TB 4 1GB ETHERNET - 2 10GBT CU ETHERNET - 2 10GB SFP ETHERNET - 2 8GB FIBRE CHANNEL STANDARD APPLIANCE GOV" u="1"/>
        <s v="PARTNER STANDARD 36 MONTHS RENEWAL FOR NETBACKUP APPLIANCE 5240 152TB 4 1GB ETHERNET - 2 10GBT CU ETHERNET - 2 10GB SFP ETHERNET - 8 8GB FIBRE CHANNEL STANDARD APPLIANCE GOV" u="1"/>
        <s v="PARTNER STANDARD 36 MONTHS RENEWAL FOR NETBACKUP APPLIANCE 5240 152TB 4 1GB ETHERNET - 2 10GBT CU ETHERNET - 6 10GB SFP ETHERNET - 2 8GB FIBRE CHANNEL STANDARD APPLIANCE GOV" u="1"/>
        <s v="PARTNER STANDARD 36 MONTHS RENEWAL FOR NETBACKUP APPLIANCE 5240 201TB 4 1GB ETHERNET - 2 10GBT CU ETHERNET - 2 10GB SFP ETHERNET - 2 8GB FIBRE CHANNEL STANDARD APPLIANCE GOV" u="1"/>
        <s v="PARTNER STANDARD 36 MONTHS RENEWAL FOR NETBACKUP APPLIANCE 5240 201TB 4 1GB ETHERNET - 2 10GBT CU ETHERNET - 2 10GB SFP ETHERNET - 8 8GB FIBRE CHANNEL STANDARD APPLIANCE GOV" u="1"/>
        <s v="PARTNER STANDARD 36 MONTHS RENEWAL FOR NETBACKUP APPLIANCE 5240 201TB 4 1GB ETHERNET - 2 10GBT CU ETHERNET - 6 10GB SFP ETHERNET - 2 8GB FIBRE CHANNEL STANDARD APPLIANCE GOV" u="1"/>
        <s v="PARTNER STANDARD 36 MONTHS RENEWAL FOR NETBACKUP APPLIANCE 5240 250TB 4 1GB ETHERNET - 2 10GBT CU ETHERNET - 2 10GB SFP ETHERNET - 2 8GB FIBRE CHANNEL STANDARD APPLIANCE GOV" u="1"/>
        <s v="PARTNER STANDARD 36 MONTHS RENEWAL FOR NETBACKUP APPLIANCE 5240 250TB 4 1GB ETHERNET - 2 10GBT CU ETHERNET - 2 10GB SFP ETHERNET - 8 8GB FIBRE CHANNEL STANDARD APPLIANCE GOV" u="1"/>
        <s v="PARTNER STANDARD 36 MONTHS RENEWAL FOR NETBACKUP APPLIANCE 5240 250TB 4 1GB ETHERNET - 2 10GBT CU ETHERNET - 6 10GB SFP ETHERNET - 2 8GB FIBRE CHANNEL STANDARD APPLIANCE GOV" u="1"/>
        <s v="PARTNER STANDARD 36 MONTHS RENEWAL FOR NETBACKUP APPLIANCE 5240 299TB 4 1GB ETHERNET - 2 10GBT CU ETHERNET - 2 10GB SFP ETHERNET - 2 8GB FIBRE CHANNEL STANDARD APPLIANCE GOV" u="1"/>
        <s v="PARTNER STANDARD 36 MONTHS RENEWAL FOR NETBACKUP APPLIANCE 5240 299TB 4 1GB ETHERNET - 2 10GBT CU ETHERNET - 2 10GB SFP ETHERNET - 8 8GB FIBRE CHANNEL STANDARD APPLIANCE GOV" u="1"/>
        <s v="PARTNER STANDARD 36 MONTHS RENEWAL FOR NETBACKUP APPLIANCE 5240 299TB 4 1GB ETHERNET - 2 10GBT CU ETHERNET - 6 10GB SFP ETHERNET - 2 8GB FIBRE CHANNEL STANDARD APPLIANCE GOV" u="1"/>
        <s v="ESSENTIAL 60 MONTHS INITIAL FOR FLEX APPLIANCE 5340HA 4 1GB ENET - 10 10GB ENET - 1.5TB - 64GB DIMM SERVER NODE UPG APPLIANCE KIT CORPORATE" u="1"/>
        <s v="STANDARD 24 MONTHS RENEWAL FOR NETBACKUP APPLIANCE 5330 687TB 4 1GB ETHERNET - 10 10GB ETHERNET STANDARD APPLIANCE CORPORATE" u="1"/>
        <s v="INFOSCALE ENTERPRISE LNX 1 CORE ONPREMISE STANDARD SUBSCRIPTION + ESSENTIAL MAINTENANCE LICENSE INITIAL 12MO CORPORATE" u="1"/>
        <s v="INFOSCALE ENTERPRISE WIN 1 CORE ONPREMISE STANDARD SUBSCRIPTION + ESSENTIAL MAINTENANCE LICENSE INITIAL 12MO CORPORATE" u="1"/>
        <s v="ESSENTIAL 60 MONTHS INITIAL FOR NETBACKUP APPLIANCE 5340HA 1200TB WITH 8TB DRIVES 4 1GB ETHERNET - 2 10GB ETHERNET - 8 16GB FIBRE CHANNEL GL STANDARD APPLIANCE KIT CORPORATE" u="1"/>
        <s v="ESSENTIAL 60 MONTHS INITIAL FOR NETBACKUP APPLIANCE 5340HA 1200TB WITH 8TB DRIVES 4 1GB ETHERNET - 4 10GB ETHERNET - 6 16GB FIBRE CHANNEL GL STANDARD APPLIANCE KIT CORPORATE" u="1"/>
        <s v="ESSENTIAL 60 MONTHS INITIAL FOR NETBACKUP APPLIANCE 5340HA 1200TB WITH 8TB DRIVES 4 1GB ETHERNET - 6 10GB ETHERNET - 4 16GB FIBRE CHANNEL GL STANDARD APPLIANCE KIT CORPORATE" u="1"/>
        <s v="ESSENTIAL 60 MONTHS INITIAL FOR NETBACKUP APPLIANCE 5340HA 1200TB WITH 8TB DRIVES 4 1GB ETHERNET - 8 10GB ETHERNET - 2 16GB FIBRE CHANNEL GL STANDARD APPLIANCE KIT CORPORATE" u="1"/>
        <s v="ESSENTIAL 60 MONTHS INITIAL FOR NETBACKUP APPLIANCE 5340HA 1440TB WITH 8TB DRIVES 4 1GB ETHERNET - 2 10GB ETHERNET - 8 16GB FIBRE CHANNEL GL STANDARD APPLIANCE KIT CORPORATE" u="1"/>
        <s v="ESSENTIAL 60 MONTHS INITIAL FOR NETBACKUP APPLIANCE 5340HA 1440TB WITH 8TB DRIVES 4 1GB ETHERNET - 4 10GB ETHERNET - 6 16GB FIBRE CHANNEL GL STANDARD APPLIANCE KIT CORPORATE" u="1"/>
        <s v="ESSENTIAL 60 MONTHS INITIAL FOR NETBACKUP APPLIANCE 5340HA 1440TB WITH 8TB DRIVES 4 1GB ETHERNET - 6 10GB ETHERNET - 4 16GB FIBRE CHANNEL GL STANDARD APPLIANCE KIT CORPORATE" u="1"/>
        <s v="ESSENTIAL 60 MONTHS INITIAL FOR NETBACKUP APPLIANCE 5340HA 1440TB WITH 8TB DRIVES 4 1GB ETHERNET - 8 10GB ETHERNET - 2 16GB FIBRE CHANNEL GL STANDARD APPLIANCE KIT CORPORATE" u="1"/>
        <s v="ESSENTIAL 60 MONTHS INITIAL FOR NETBACKUP APPLIANCE 5340HA 1680TB WITH 8TB DRIVES 4 1GB ETHERNET - 2 10GB ETHERNET - 8 16GB FIBRE CHANNEL GL STANDARD APPLIANCE KIT CORPORATE" u="1"/>
        <s v="ESSENTIAL 60 MONTHS INITIAL FOR NETBACKUP APPLIANCE 5340HA 1680TB WITH 8TB DRIVES 4 1GB ETHERNET - 4 10GB ETHERNET - 6 16GB FIBRE CHANNEL GL STANDARD APPLIANCE KIT CORPORATE" u="1"/>
        <s v="ESSENTIAL 60 MONTHS INITIAL FOR NETBACKUP APPLIANCE 5340HA 1680TB WITH 8TB DRIVES 4 1GB ETHERNET - 6 10GB ETHERNET - 4 16GB FIBRE CHANNEL GL STANDARD APPLIANCE KIT CORPORATE" u="1"/>
        <s v="ESSENTIAL 60 MONTHS INITIAL FOR NETBACKUP APPLIANCE 5340HA 1680TB WITH 8TB DRIVES 4 1GB ETHERNET - 8 10GB ETHERNET - 2 16GB FIBRE CHANNEL GL STANDARD APPLIANCE KIT CORPORATE" u="1"/>
        <s v="ESSENTIAL 60 MONTHS INITIAL FOR NETBACKUP APPLIANCE 5340HA 1920TB WITH 8TB DRIVES 4 1GB ETHERNET - 2 10GB ETHERNET - 8 16GB FIBRE CHANNEL GL STANDARD APPLIANCE KIT CORPORATE" u="1"/>
        <s v="ESSENTIAL 60 MONTHS INITIAL FOR NETBACKUP APPLIANCE 5340HA 1920TB WITH 8TB DRIVES 4 1GB ETHERNET - 4 10GB ETHERNET - 6 16GB FIBRE CHANNEL GL STANDARD APPLIANCE KIT CORPORATE" u="1"/>
        <s v="ESSENTIAL 60 MONTHS INITIAL FOR NETBACKUP APPLIANCE 5340HA 1920TB WITH 8TB DRIVES 4 1GB ETHERNET - 6 10GB ETHERNET - 4 16GB FIBRE CHANNEL GL STANDARD APPLIANCE KIT CORPORATE" u="1"/>
        <s v="ESSENTIAL 60 MONTHS INITIAL FOR NETBACKUP APPLIANCE 5340HA 1920TB WITH 8TB DRIVES 4 1GB ETHERNET - 8 10GB ETHERNET - 2 16GB FIBRE CHANNEL GL STANDARD APPLIANCE KIT CORPORATE" u="1"/>
        <s v="STANDARD 24 MONTHS INITIAL FOR NETBACKUP APPLIANCE 5340HA 1200TB WITH 8TB DRIVES 4 1GB ETHERNET - 10 10GB ETHERNET STANDARD APPLIANCE CORPORATE" u="1"/>
        <s v="STANDARD 24 MONTHS INITIAL FOR NETBACKUP APPLIANCE 5340HA 1440TB WITH 8TB DRIVES 4 1GB ETHERNET - 10 10GB ETHERNET STANDARD APPLIANCE CORPORATE" u="1"/>
        <s v="STANDARD 24 MONTHS INITIAL FOR NETBACKUP APPLIANCE 5340HA 1680TB WITH 8TB DRIVES 4 1GB ETHERNET - 10 10GB ETHERNET STANDARD APPLIANCE CORPORATE" u="1"/>
        <s v="STANDARD 24 MONTHS INITIAL FOR NETBACKUP APPLIANCE 5340HA 1920TB WITH 8TB DRIVES 4 1GB ETHERNET - 10 10GB ETHERNET STANDARD APPLIANCE CORPORATE" u="1"/>
        <s v="STANDARD 24 MONTHS RENEWAL FOR NETBACKUP APPLIANCE 5340HA 1200TB WITH 8TB DRIVES 4 1GB ETHERNET - 10 10GB ETHERNET STANDARD APPLIANCE CORPORATE" u="1"/>
        <s v="STANDARD 24 MONTHS RENEWAL FOR NETBACKUP APPLIANCE 5340HA 1440TB WITH 8TB DRIVES 4 1GB ETHERNET - 10 10GB ETHERNET STANDARD APPLIANCE CORPORATE" u="1"/>
        <s v="STANDARD 24 MONTHS RENEWAL FOR NETBACKUP APPLIANCE 5340HA 1680TB WITH 8TB DRIVES 4 1GB ETHERNET - 10 10GB ETHERNET STANDARD APPLIANCE CORPORATE" u="1"/>
        <s v="STANDARD 24 MONTHS RENEWAL FOR NETBACKUP APPLIANCE 5340HA 1920TB WITH 8TB DRIVES 4 1GB ETHERNET - 10 10GB ETHERNET STANDARD APPLIANCE CORPORATE" u="1"/>
        <s v="PARTNER STANDARD 12 MONTHS RENEWAL FOR NETBACKUP APPLIANCE 5240 103TB 4 1GB ETHERNET - 2 10GBT CU ETHERNET - 2 10GB SFP ETHERNET  STANDARD APPLIANCE GOV" u="1"/>
        <s v="PARTNER STANDARD 12 MONTHS RENEWAL FOR NETBACKUP APPLIANCE 5240 152TB 4 1GB ETHERNET - 2 10GBT CU ETHERNET - 2 10GB SFP ETHERNET  STANDARD APPLIANCE GOV" u="1"/>
        <s v="PARTNER STANDARD 12 MONTHS RENEWAL FOR NETBACKUP APPLIANCE 5240 201TB 4 1GB ETHERNET - 2 10GBT CU ETHERNET - 2 10GB SFP ETHERNET  STANDARD APPLIANCE GOV" u="1"/>
        <s v="PARTNER STANDARD 24 MONTHS RENEWAL FOR NETBACKUP APPLIANCE 5240 103TB 4 1GB ETHERNET - 2 10GBT CU ETHERNET - 2 10GB SFP ETHERNET  STANDARD APPLIANCE GOV" u="1"/>
        <s v="PARTNER STANDARD 24 MONTHS RENEWAL FOR NETBACKUP APPLIANCE 5240 152TB 4 1GB ETHERNET - 2 10GBT CU ETHERNET - 2 10GB SFP ETHERNET  STANDARD APPLIANCE GOV" u="1"/>
        <s v="PARTNER STANDARD 24 MONTHS RENEWAL FOR NETBACKUP APPLIANCE 5240 201TB 4 1GB ETHERNET - 2 10GBT CU ETHERNET - 2 10GB SFP ETHERNET  STANDARD APPLIANCE GOV" u="1"/>
        <s v="PARTNER STANDARD 36 MONTHS RENEWAL FOR NETBACKUP APPLIANCE 5240 103TB 4 1GB ETHERNET - 2 10GBT CU ETHERNET - 2 10GB SFP ETHERNET  STANDARD APPLIANCE GOV" u="1"/>
        <s v="PARTNER STANDARD 36 MONTHS RENEWAL FOR NETBACKUP APPLIANCE 5240 152TB 4 1GB ETHERNET - 2 10GBT CU ETHERNET - 2 10GB SFP ETHERNET  STANDARD APPLIANCE GOV" u="1"/>
        <s v="PARTNER STANDARD 36 MONTHS RENEWAL FOR NETBACKUP APPLIANCE 5240 201TB 4 1GB ETHERNET - 2 10GBT CU ETHERNET - 2 10GB SFP ETHERNET  STANDARD APPLIANCE GOV" u="1"/>
        <s v="ESSENTIAL 36 MONTHS INITIAL FOR FLEX APPLIANCE 5340HA 120TB WITH 4TB DRIVES 4 1GB ETHERNET - 10 10GB ETHERNET STANDARD APPLIANCE ACD" u="1"/>
        <s v="ESSENTIAL 36 MONTHS INITIAL FOR FLEX APPLIANCE 5340HA 240TB WITH 4TB DRIVES 4 1GB ETHERNET - 10 10GB ETHERNET STANDARD APPLIANCE ACD" u="1"/>
        <s v="ESSENTIAL 36 MONTHS INITIAL FOR FLEX APPLIANCE 5340HA 240TB WITH 8TB DRIVES 4 1GB ETHERNET - 10 10GB ETHERNET STANDARD APPLIANCE ACD" u="1"/>
        <s v="ESSENTIAL 36 MONTHS INITIAL FOR FLEX APPLIANCE 5340HA 360TB WITH 4TB DRIVES 4 1GB ETHERNET - 10 10GB ETHERNET STANDARD APPLIANCE ACD" u="1"/>
        <s v="ESSENTIAL 36 MONTHS INITIAL FOR FLEX APPLIANCE 5340HA 480TB WITH 4TB DRIVES 4 1GB ETHERNET - 10 10GB ETHERNET STANDARD APPLIANCE ACD" u="1"/>
        <s v="ESSENTIAL 36 MONTHS INITIAL FOR FLEX APPLIANCE 5340HA 480TB WITH 8TB DRIVES 4 1GB ETHERNET - 10 10GB ETHERNET STANDARD APPLIANCE ACD" u="1"/>
        <s v="ESSENTIAL 36 MONTHS INITIAL FOR FLEX APPLIANCE 5340HA 600TB WITH 4TB DRIVES 4 1GB ETHERNET - 10 10GB ETHERNET STANDARD APPLIANCE ACD" u="1"/>
        <s v="ESSENTIAL 36 MONTHS INITIAL FOR FLEX APPLIANCE 5340HA 720TB WITH 4TB DRIVES 4 1GB ETHERNET - 10 10GB ETHERNET STANDARD APPLIANCE ACD" u="1"/>
        <s v="ESSENTIAL 36 MONTHS INITIAL FOR FLEX APPLIANCE 5340HA 720TB WITH 8TB DRIVES 4 1GB ETHERNET - 10 10GB ETHERNET STANDARD APPLIANCE ACD" u="1"/>
        <s v="ESSENTIAL 36 MONTHS INITIAL FOR FLEX APPLIANCE 5340HA 840TB WITH 4TB DRIVES 4 1GB ETHERNET - 10 10GB ETHERNET STANDARD APPLIANCE ACD" u="1"/>
        <s v="ESSENTIAL 36 MONTHS INITIAL FOR FLEX APPLIANCE 5340HA 960TB WITH 4TB DRIVES 4 1GB ETHERNET - 10 10GB ETHERNET STANDARD APPLIANCE ACD" u="1"/>
        <s v="ESSENTIAL 36 MONTHS INITIAL FOR FLEX APPLIANCE 5340HA 960TB WITH 8TB DRIVES 4 1GB ETHERNET - 10 10GB ETHERNET STANDARD APPLIANCE ACD" u="1"/>
        <s v="ESSENTIAL 36 MONTHS RENEWAL FOR FLEX APPLIANCE 5340HA 120TB WITH 4TB DRIVES 4 1GB ETHERNET - 10 10GB ETHERNET STANDARD APPLIANCE ACD" u="1"/>
        <s v="ESSENTIAL 36 MONTHS RENEWAL FOR FLEX APPLIANCE 5340HA 240TB WITH 4TB DRIVES 4 1GB ETHERNET - 10 10GB ETHERNET STANDARD APPLIANCE ACD" u="1"/>
        <s v="ESSENTIAL 36 MONTHS RENEWAL FOR FLEX APPLIANCE 5340HA 240TB WITH 8TB DRIVES 4 1GB ETHERNET - 10 10GB ETHERNET STANDARD APPLIANCE ACD" u="1"/>
        <s v="ESSENTIAL 36 MONTHS RENEWAL FOR FLEX APPLIANCE 5340HA 360TB WITH 4TB DRIVES 4 1GB ETHERNET - 10 10GB ETHERNET STANDARD APPLIANCE ACD" u="1"/>
        <s v="ESSENTIAL 36 MONTHS RENEWAL FOR FLEX APPLIANCE 5340HA 480TB WITH 4TB DRIVES 4 1GB ETHERNET - 10 10GB ETHERNET STANDARD APPLIANCE ACD" u="1"/>
        <s v="ESSENTIAL 36 MONTHS RENEWAL FOR FLEX APPLIANCE 5340HA 480TB WITH 8TB DRIVES 4 1GB ETHERNET - 10 10GB ETHERNET STANDARD APPLIANCE ACD" u="1"/>
        <s v="ESSENTIAL 36 MONTHS RENEWAL FOR FLEX APPLIANCE 5340HA 600TB WITH 4TB DRIVES 4 1GB ETHERNET - 10 10GB ETHERNET STANDARD APPLIANCE ACD" u="1"/>
        <s v="ESSENTIAL 36 MONTHS RENEWAL FOR FLEX APPLIANCE 5340HA 720TB WITH 4TB DRIVES 4 1GB ETHERNET - 10 10GB ETHERNET STANDARD APPLIANCE ACD" u="1"/>
        <s v="ESSENTIAL 36 MONTHS RENEWAL FOR FLEX APPLIANCE 5340HA 720TB WITH 8TB DRIVES 4 1GB ETHERNET - 10 10GB ETHERNET STANDARD APPLIANCE ACD" u="1"/>
        <s v="ESSENTIAL 36 MONTHS RENEWAL FOR FLEX APPLIANCE 5340HA 840TB WITH 4TB DRIVES 4 1GB ETHERNET - 10 10GB ETHERNET STANDARD APPLIANCE ACD" u="1"/>
        <s v="ESSENTIAL 36 MONTHS RENEWAL FOR FLEX APPLIANCE 5340HA 960TB WITH 4TB DRIVES 4 1GB ETHERNET - 10 10GB ETHERNET STANDARD APPLIANCE ACD" u="1"/>
        <s v="ESSENTIAL 36 MONTHS RENEWAL FOR FLEX APPLIANCE 5340HA 960TB WITH 8TB DRIVES 4 1GB ETHERNET - 10 10GB ETHERNET STANDARD APPLIANCE ACD" u="1"/>
        <s v="STANDARD 36 MONTHS INITIAL FOR NETBACKUP APPLIANCE 5250 36TB 4 1GB ENET - 2 25-10GB ENET STANDARD APPLIANCE KIT ACD" u="1"/>
        <s v="STANDARD 36 MONTHS INITIAL FOR NETBACKUP APPLIANCE 5250 75TB 4 1GB ENET - 2 25-10GB ENET STANDARD APPLIANCE KIT ACD" u="1"/>
        <s v="STANDARD 36 MONTHS RENEWAL FOR NETBACKUP APPLIANCE 5250 36TB 4 1GB ENET - 2 25-10GB ENET STANDARD APPLIANCE KIT ACD" u="1"/>
        <s v="STANDARD 36 MONTHS RENEWAL FOR NETBACKUP APPLIANCE 5250 75TB 4 1GB ENET - 2 25-10GB ENET STANDARD APPLIANCE KIT ACD" u="1"/>
        <s v="NETBACKUP APPLIANCE 5340HA 4 1GB ETHERNET - 10 10GB ETHERNET SERVER NODE UPG APPLIANCE + ESSENTIAL MAINTENANCE + INSTALL SERVICE BUNDLE INITIAL 12MO ACD" u="1"/>
        <s v="STANDARD 36 MONTHS RENEWAL FOR NETBACKUP APPLIANCE 5240 103TB 4 1GB ETHERNET - 2 10GBT CU ETHERNET - 2 10GB SFP ETHERNET  STANDARD APPLIANCE GOV" u="1"/>
        <s v="STANDARD 36 MONTHS RENEWAL FOR NETBACKUP APPLIANCE 5240 152TB 4 1GB ETHERNET - 2 10GBT CU ETHERNET - 2 10GB SFP ETHERNET  STANDARD APPLIANCE GOV" u="1"/>
        <s v="STANDARD 36 MONTHS RENEWAL FOR NETBACKUP APPLIANCE 5240 201TB 4 1GB ETHERNET - 2 10GBT CU ETHERNET - 2 10GB SFP ETHERNET  STANDARD APPLIANCE GOV" u="1"/>
        <s v="PARTNER ESSENTIAL 12 MONTHS INITIAL FOR NETBACKUP APPLIANCE 5340 120TB WITH 4TB DRIVES 4 1GB ETHERNET - 2 10GB ETHERNET - 8 16GB FIBRE CHANNEL GL STANDARD APPLIANCE KIT GOV" u="1"/>
        <s v="PARTNER ESSENTIAL 12 MONTHS INITIAL FOR NETBACKUP APPLIANCE 5340 120TB WITH 4TB DRIVES 4 1GB ETHERNET - 4 10GB ETHERNET - 6 16GB FIBRE CHANNEL GL STANDARD APPLIANCE KIT GOV" u="1"/>
        <s v="PARTNER ESSENTIAL 12 MONTHS INITIAL FOR NETBACKUP APPLIANCE 5340 120TB WITH 4TB DRIVES 4 1GB ETHERNET - 6 10GB ETHERNET - 4 16GB FIBRE CHANNEL GL STANDARD APPLIANCE KIT GOV" u="1"/>
        <s v="PARTNER ESSENTIAL 12 MONTHS INITIAL FOR NETBACKUP APPLIANCE 5340 120TB WITH 4TB DRIVES 4 1GB ETHERNET - 8 10GB ETHERNET - 2 16GB FIBRE CHANNEL GL STANDARD APPLIANCE KIT GOV" u="1"/>
        <s v="PARTNER ESSENTIAL 12 MONTHS INITIAL FOR NETBACKUP APPLIANCE 5340 240TB WITH 4TB DRIVES 4 1GB ETHERNET - 2 10GB ETHERNET - 8 16GB FIBRE CHANNEL GL STANDARD APPLIANCE KIT GOV" u="1"/>
        <s v="PARTNER ESSENTIAL 12 MONTHS INITIAL FOR NETBACKUP APPLIANCE 5340 240TB WITH 4TB DRIVES 4 1GB ETHERNET - 4 10GB ETHERNET - 6 16GB FIBRE CHANNEL GL STANDARD APPLIANCE KIT GOV" u="1"/>
        <s v="PARTNER ESSENTIAL 12 MONTHS INITIAL FOR NETBACKUP APPLIANCE 5340 240TB WITH 4TB DRIVES 4 1GB ETHERNET - 6 10GB ETHERNET - 4 16GB FIBRE CHANNEL GL STANDARD APPLIANCE KIT GOV" u="1"/>
        <s v="PARTNER ESSENTIAL 12 MONTHS INITIAL FOR NETBACKUP APPLIANCE 5340 240TB WITH 4TB DRIVES 4 1GB ETHERNET - 8 10GB ETHERNET - 2 16GB FIBRE CHANNEL GL STANDARD APPLIANCE KIT GOV" u="1"/>
        <s v="PARTNER ESSENTIAL 12 MONTHS INITIAL FOR NETBACKUP APPLIANCE 5340 240TB WITH 8TB DRIVES 4 1GB ETHERNET - 2 10GB ETHERNET - 8 16GB FIBRE CHANNEL GL STANDARD APPLIANCE KIT GOV" u="1"/>
        <s v="PARTNER ESSENTIAL 12 MONTHS INITIAL FOR NETBACKUP APPLIANCE 5340 240TB WITH 8TB DRIVES 4 1GB ETHERNET - 4 10GB ETHERNET - 6 16GB FIBRE CHANNEL GL STANDARD APPLIANCE KIT GOV" u="1"/>
        <s v="PARTNER ESSENTIAL 12 MONTHS INITIAL FOR NETBACKUP APPLIANCE 5340 240TB WITH 8TB DRIVES 4 1GB ETHERNET - 6 10GB ETHERNET - 4 16GB FIBRE CHANNEL GL STANDARD APPLIANCE KIT GOV" u="1"/>
        <s v="PARTNER ESSENTIAL 12 MONTHS INITIAL FOR NETBACKUP APPLIANCE 5340 240TB WITH 8TB DRIVES 4 1GB ETHERNET - 8 10GB ETHERNET - 2 16GB FIBRE CHANNEL GL STANDARD APPLIANCE KIT GOV" u="1"/>
        <s v="PARTNER ESSENTIAL 12 MONTHS INITIAL FOR NETBACKUP APPLIANCE 5340 360TB WITH 4TB DRIVES 4 1GB ETHERNET - 2 10GB ETHERNET - 8 16GB FIBRE CHANNEL GL STANDARD APPLIANCE KIT GOV" u="1"/>
        <s v="PARTNER ESSENTIAL 12 MONTHS INITIAL FOR NETBACKUP APPLIANCE 5340 360TB WITH 4TB DRIVES 4 1GB ETHERNET - 4 10GB ETHERNET - 6 16GB FIBRE CHANNEL GL STANDARD APPLIANCE KIT GOV" u="1"/>
        <s v="PARTNER ESSENTIAL 12 MONTHS INITIAL FOR NETBACKUP APPLIANCE 5340 360TB WITH 4TB DRIVES 4 1GB ETHERNET - 6 10GB ETHERNET - 4 16GB FIBRE CHANNEL GL STANDARD APPLIANCE KIT GOV" u="1"/>
        <s v="PARTNER ESSENTIAL 12 MONTHS INITIAL FOR NETBACKUP APPLIANCE 5340 360TB WITH 4TB DRIVES 4 1GB ETHERNET - 8 10GB ETHERNET - 2 16GB FIBRE CHANNEL GL STANDARD APPLIANCE KIT GOV" u="1"/>
        <s v="PARTNER ESSENTIAL 12 MONTHS INITIAL FOR NETBACKUP APPLIANCE 5340 480TB WITH 4TB DRIVES 4 1GB ETHERNET - 2 10GB ETHERNET - 8 16GB FIBRE CHANNEL GL STANDARD APPLIANCE KIT GOV" u="1"/>
        <s v="PARTNER ESSENTIAL 12 MONTHS INITIAL FOR NETBACKUP APPLIANCE 5340 480TB WITH 4TB DRIVES 4 1GB ETHERNET - 4 10GB ETHERNET - 6 16GB FIBRE CHANNEL GL STANDARD APPLIANCE KIT GOV" u="1"/>
        <s v="PARTNER ESSENTIAL 12 MONTHS INITIAL FOR NETBACKUP APPLIANCE 5340 480TB WITH 4TB DRIVES 4 1GB ETHERNET - 6 10GB ETHERNET - 4 16GB FIBRE CHANNEL GL STANDARD APPLIANCE KIT GOV" u="1"/>
        <s v="PARTNER ESSENTIAL 12 MONTHS INITIAL FOR NETBACKUP APPLIANCE 5340 480TB WITH 4TB DRIVES 4 1GB ETHERNET - 8 10GB ETHERNET - 2 16GB FIBRE CHANNEL GL STANDARD APPLIANCE KIT GOV" u="1"/>
        <s v="PARTNER ESSENTIAL 12 MONTHS INITIAL FOR NETBACKUP APPLIANCE 5340 480TB WITH 8TB DRIVES 4 1GB ETHERNET - 2 10GB ETHERNET - 8 16GB FIBRE CHANNEL GL STANDARD APPLIANCE KIT GOV" u="1"/>
        <s v="PARTNER ESSENTIAL 12 MONTHS INITIAL FOR NETBACKUP APPLIANCE 5340 480TB WITH 8TB DRIVES 4 1GB ETHERNET - 4 10GB ETHERNET - 6 16GB FIBRE CHANNEL GL STANDARD APPLIANCE KIT GOV" u="1"/>
        <s v="PARTNER ESSENTIAL 12 MONTHS INITIAL FOR NETBACKUP APPLIANCE 5340 480TB WITH 8TB DRIVES 4 1GB ETHERNET - 6 10GB ETHERNET - 4 16GB FIBRE CHANNEL GL STANDARD APPLIANCE KIT GOV" u="1"/>
        <s v="PARTNER ESSENTIAL 12 MONTHS INITIAL FOR NETBACKUP APPLIANCE 5340 480TB WITH 8TB DRIVES 4 1GB ETHERNET - 8 10GB ETHERNET - 2 16GB FIBRE CHANNEL GL STANDARD APPLIANCE KIT GOV" u="1"/>
        <s v="PARTNER ESSENTIAL 12 MONTHS INITIAL FOR NETBACKUP APPLIANCE 5340 600TB WITH 4TB DRIVES 4 1GB ETHERNET - 2 10GB ETHERNET - 8 16GB FIBRE CHANNEL GL STANDARD APPLIANCE KIT GOV" u="1"/>
        <s v="PARTNER ESSENTIAL 12 MONTHS INITIAL FOR NETBACKUP APPLIANCE 5340 600TB WITH 4TB DRIVES 4 1GB ETHERNET - 4 10GB ETHERNET - 6 16GB FIBRE CHANNEL GL STANDARD APPLIANCE KIT GOV" u="1"/>
        <s v="PARTNER ESSENTIAL 12 MONTHS INITIAL FOR NETBACKUP APPLIANCE 5340 600TB WITH 4TB DRIVES 4 1GB ETHERNET - 6 10GB ETHERNET - 4 16GB FIBRE CHANNEL GL STANDARD APPLIANCE KIT GOV" u="1"/>
        <s v="PARTNER ESSENTIAL 12 MONTHS INITIAL FOR NETBACKUP APPLIANCE 5340 600TB WITH 4TB DRIVES 4 1GB ETHERNET - 8 10GB ETHERNET - 2 16GB FIBRE CHANNEL GL STANDARD APPLIANCE KIT GOV" u="1"/>
        <s v="PARTNER ESSENTIAL 12 MONTHS INITIAL FOR NETBACKUP APPLIANCE 5340 720TB WITH 4TB DRIVES 4 1GB ETHERNET - 2 10GB ETHERNET - 8 16GB FIBRE CHANNEL GL STANDARD APPLIANCE KIT GOV" u="1"/>
        <s v="PARTNER ESSENTIAL 12 MONTHS INITIAL FOR NETBACKUP APPLIANCE 5340 720TB WITH 4TB DRIVES 4 1GB ETHERNET - 4 10GB ETHERNET - 6 16GB FIBRE CHANNEL GL STANDARD APPLIANCE KIT GOV" u="1"/>
        <s v="PARTNER ESSENTIAL 12 MONTHS INITIAL FOR NETBACKUP APPLIANCE 5340 720TB WITH 4TB DRIVES 4 1GB ETHERNET - 6 10GB ETHERNET - 4 16GB FIBRE CHANNEL GL STANDARD APPLIANCE KIT GOV" u="1"/>
        <s v="PARTNER ESSENTIAL 12 MONTHS INITIAL FOR NETBACKUP APPLIANCE 5340 720TB WITH 4TB DRIVES 4 1GB ETHERNET - 8 10GB ETHERNET - 2 16GB FIBRE CHANNEL GL STANDARD APPLIANCE KIT GOV" u="1"/>
        <s v="PARTNER ESSENTIAL 12 MONTHS INITIAL FOR NETBACKUP APPLIANCE 5340 720TB WITH 8TB DRIVES 4 1GB ETHERNET - 2 10GB ETHERNET - 8 16GB FIBRE CHANNEL GL STANDARD APPLIANCE KIT GOV" u="1"/>
        <s v="PARTNER ESSENTIAL 12 MONTHS INITIAL FOR NETBACKUP APPLIANCE 5340 720TB WITH 8TB DRIVES 4 1GB ETHERNET - 4 10GB ETHERNET - 6 16GB FIBRE CHANNEL GL STANDARD APPLIANCE KIT GOV" u="1"/>
        <s v="PARTNER ESSENTIAL 12 MONTHS INITIAL FOR NETBACKUP APPLIANCE 5340 720TB WITH 8TB DRIVES 4 1GB ETHERNET - 6 10GB ETHERNET - 4 16GB FIBRE CHANNEL GL STANDARD APPLIANCE KIT GOV" u="1"/>
        <s v="PARTNER ESSENTIAL 12 MONTHS INITIAL FOR NETBACKUP APPLIANCE 5340 720TB WITH 8TB DRIVES 4 1GB ETHERNET - 8 10GB ETHERNET - 2 16GB FIBRE CHANNEL GL STANDARD APPLIANCE KIT GOV" u="1"/>
        <s v="PARTNER ESSENTIAL 12 MONTHS INITIAL FOR NETBACKUP APPLIANCE 5340 840TB WITH 4TB DRIVES 4 1GB ETHERNET - 2 10GB ETHERNET - 8 16GB FIBRE CHANNEL GL STANDARD APPLIANCE KIT GOV" u="1"/>
        <s v="PARTNER ESSENTIAL 12 MONTHS INITIAL FOR NETBACKUP APPLIANCE 5340 840TB WITH 4TB DRIVES 4 1GB ETHERNET - 4 10GB ETHERNET - 6 16GB FIBRE CHANNEL GL STANDARD APPLIANCE KIT GOV" u="1"/>
        <s v="PARTNER ESSENTIAL 12 MONTHS INITIAL FOR NETBACKUP APPLIANCE 5340 840TB WITH 4TB DRIVES 4 1GB ETHERNET - 6 10GB ETHERNET - 4 16GB FIBRE CHANNEL GL STANDARD APPLIANCE KIT GOV" u="1"/>
        <s v="PARTNER ESSENTIAL 12 MONTHS INITIAL FOR NETBACKUP APPLIANCE 5340 840TB WITH 4TB DRIVES 4 1GB ETHERNET - 8 10GB ETHERNET - 2 16GB FIBRE CHANNEL GL STANDARD APPLIANCE KIT GOV" u="1"/>
        <s v="PARTNER ESSENTIAL 12 MONTHS INITIAL FOR NETBACKUP APPLIANCE 5340 960TB WITH 4TB DRIVES 4 1GB ETHERNET - 2 10GB ETHERNET - 8 16GB FIBRE CHANNEL GL STANDARD APPLIANCE KIT GOV" u="1"/>
        <s v="PARTNER ESSENTIAL 12 MONTHS INITIAL FOR NETBACKUP APPLIANCE 5340 960TB WITH 4TB DRIVES 4 1GB ETHERNET - 4 10GB ETHERNET - 6 16GB FIBRE CHANNEL GL STANDARD APPLIANCE KIT GOV" u="1"/>
        <s v="PARTNER ESSENTIAL 12 MONTHS INITIAL FOR NETBACKUP APPLIANCE 5340 960TB WITH 4TB DRIVES 4 1GB ETHERNET - 6 10GB ETHERNET - 4 16GB FIBRE CHANNEL GL STANDARD APPLIANCE KIT GOV" u="1"/>
        <s v="PARTNER ESSENTIAL 12 MONTHS INITIAL FOR NETBACKUP APPLIANCE 5340 960TB WITH 4TB DRIVES 4 1GB ETHERNET - 8 10GB ETHERNET - 2 16GB FIBRE CHANNEL GL STANDARD APPLIANCE KIT GOV" u="1"/>
        <s v="PARTNER ESSENTIAL 12 MONTHS INITIAL FOR NETBACKUP APPLIANCE 5340 960TB WITH 8TB DRIVES 4 1GB ETHERNET - 2 10GB ETHERNET - 8 16GB FIBRE CHANNEL GL STANDARD APPLIANCE KIT GOV" u="1"/>
        <s v="PARTNER ESSENTIAL 12 MONTHS INITIAL FOR NETBACKUP APPLIANCE 5340 960TB WITH 8TB DRIVES 4 1GB ETHERNET - 4 10GB ETHERNET - 6 16GB FIBRE CHANNEL GL STANDARD APPLIANCE KIT GOV" u="1"/>
        <s v="PARTNER ESSENTIAL 12 MONTHS INITIAL FOR NETBACKUP APPLIANCE 5340 960TB WITH 8TB DRIVES 4 1GB ETHERNET - 6 10GB ETHERNET - 4 16GB FIBRE CHANNEL GL STANDARD APPLIANCE KIT GOV" u="1"/>
        <s v="PARTNER ESSENTIAL 12 MONTHS INITIAL FOR NETBACKUP APPLIANCE 5340 960TB WITH 8TB DRIVES 4 1GB ETHERNET - 8 10GB ETHERNET - 2 16GB FIBRE CHANNEL GL STANDARD APPLIANCE KIT GOV" u="1"/>
        <s v="PARTNER ESSENTIAL 12 MONTHS RENEWAL FOR NETBACKUP APPLIANCE 5340 120TB WITH 4TB DRIVES 4 1GB ETHERNET - 2 10GB ETHERNET - 8 16GB FIBRE CHANNEL GL STANDARD APPLIANCE KIT GOV" u="1"/>
        <s v="PARTNER ESSENTIAL 12 MONTHS RENEWAL FOR NETBACKUP APPLIANCE 5340 120TB WITH 4TB DRIVES 4 1GB ETHERNET - 4 10GB ETHERNET - 6 16GB FIBRE CHANNEL GL STANDARD APPLIANCE KIT GOV" u="1"/>
        <s v="PARTNER ESSENTIAL 12 MONTHS RENEWAL FOR NETBACKUP APPLIANCE 5340 120TB WITH 4TB DRIVES 4 1GB ETHERNET - 6 10GB ETHERNET - 4 16GB FIBRE CHANNEL GL STANDARD APPLIANCE KIT GOV" u="1"/>
        <s v="PARTNER ESSENTIAL 12 MONTHS RENEWAL FOR NETBACKUP APPLIANCE 5340 120TB WITH 4TB DRIVES 4 1GB ETHERNET - 8 10GB ETHERNET - 2 16GB FIBRE CHANNEL GL STANDARD APPLIANCE KIT GOV" u="1"/>
        <s v="PARTNER ESSENTIAL 12 MONTHS RENEWAL FOR NETBACKUP APPLIANCE 5340 240TB WITH 4TB DRIVES 4 1GB ETHERNET - 2 10GB ETHERNET - 8 16GB FIBRE CHANNEL GL STANDARD APPLIANCE KIT GOV" u="1"/>
        <s v="PARTNER ESSENTIAL 12 MONTHS RENEWAL FOR NETBACKUP APPLIANCE 5340 240TB WITH 4TB DRIVES 4 1GB ETHERNET - 4 10GB ETHERNET - 6 16GB FIBRE CHANNEL GL STANDARD APPLIANCE KIT GOV" u="1"/>
        <s v="PARTNER ESSENTIAL 12 MONTHS RENEWAL FOR NETBACKUP APPLIANCE 5340 240TB WITH 4TB DRIVES 4 1GB ETHERNET - 6 10GB ETHERNET - 4 16GB FIBRE CHANNEL GL STANDARD APPLIANCE KIT GOV" u="1"/>
        <s v="PARTNER ESSENTIAL 12 MONTHS RENEWAL FOR NETBACKUP APPLIANCE 5340 240TB WITH 4TB DRIVES 4 1GB ETHERNET - 8 10GB ETHERNET - 2 16GB FIBRE CHANNEL GL STANDARD APPLIANCE KIT GOV" u="1"/>
        <s v="PARTNER ESSENTIAL 12 MONTHS RENEWAL FOR NETBACKUP APPLIANCE 5340 240TB WITH 8TB DRIVES 4 1GB ETHERNET - 2 10GB ETHERNET - 8 16GB FIBRE CHANNEL GL STANDARD APPLIANCE KIT GOV" u="1"/>
        <s v="PARTNER ESSENTIAL 12 MONTHS RENEWAL FOR NETBACKUP APPLIANCE 5340 240TB WITH 8TB DRIVES 4 1GB ETHERNET - 4 10GB ETHERNET - 6 16GB FIBRE CHANNEL GL STANDARD APPLIANCE KIT GOV" u="1"/>
        <s v="PARTNER ESSENTIAL 12 MONTHS RENEWAL FOR NETBACKUP APPLIANCE 5340 240TB WITH 8TB DRIVES 4 1GB ETHERNET - 6 10GB ETHERNET - 4 16GB FIBRE CHANNEL GL STANDARD APPLIANCE KIT GOV" u="1"/>
        <s v="PARTNER ESSENTIAL 12 MONTHS RENEWAL FOR NETBACKUP APPLIANCE 5340 240TB WITH 8TB DRIVES 4 1GB ETHERNET - 8 10GB ETHERNET - 2 16GB FIBRE CHANNEL GL STANDARD APPLIANCE KIT GOV" u="1"/>
        <s v="PARTNER ESSENTIAL 12 MONTHS RENEWAL FOR NETBACKUP APPLIANCE 5340 360TB WITH 4TB DRIVES 4 1GB ETHERNET - 2 10GB ETHERNET - 8 16GB FIBRE CHANNEL GL STANDARD APPLIANCE KIT GOV" u="1"/>
        <s v="PARTNER ESSENTIAL 12 MONTHS RENEWAL FOR NETBACKUP APPLIANCE 5340 360TB WITH 4TB DRIVES 4 1GB ETHERNET - 4 10GB ETHERNET - 6 16GB FIBRE CHANNEL GL STANDARD APPLIANCE KIT GOV" u="1"/>
        <s v="PARTNER ESSENTIAL 12 MONTHS RENEWAL FOR NETBACKUP APPLIANCE 5340 360TB WITH 4TB DRIVES 4 1GB ETHERNET - 6 10GB ETHERNET - 4 16GB FIBRE CHANNEL GL STANDARD APPLIANCE KIT GOV" u="1"/>
        <s v="PARTNER ESSENTIAL 12 MONTHS RENEWAL FOR NETBACKUP APPLIANCE 5340 360TB WITH 4TB DRIVES 4 1GB ETHERNET - 8 10GB ETHERNET - 2 16GB FIBRE CHANNEL GL STANDARD APPLIANCE KIT GOV" u="1"/>
        <s v="PARTNER ESSENTIAL 12 MONTHS RENEWAL FOR NETBACKUP APPLIANCE 5340 480TB WITH 4TB DRIVES 4 1GB ETHERNET - 2 10GB ETHERNET - 8 16GB FIBRE CHANNEL GL STANDARD APPLIANCE KIT GOV" u="1"/>
        <s v="PARTNER ESSENTIAL 12 MONTHS RENEWAL FOR NETBACKUP APPLIANCE 5340 480TB WITH 4TB DRIVES 4 1GB ETHERNET - 4 10GB ETHERNET - 6 16GB FIBRE CHANNEL GL STANDARD APPLIANCE KIT GOV" u="1"/>
        <s v="PARTNER ESSENTIAL 12 MONTHS RENEWAL FOR NETBACKUP APPLIANCE 5340 480TB WITH 4TB DRIVES 4 1GB ETHERNET - 6 10GB ETHERNET - 4 16GB FIBRE CHANNEL GL STANDARD APPLIANCE KIT GOV" u="1"/>
        <s v="PARTNER ESSENTIAL 12 MONTHS RENEWAL FOR NETBACKUP APPLIANCE 5340 480TB WITH 4TB DRIVES 4 1GB ETHERNET - 8 10GB ETHERNET - 2 16GB FIBRE CHANNEL GL STANDARD APPLIANCE KIT GOV" u="1"/>
        <s v="PARTNER ESSENTIAL 12 MONTHS RENEWAL FOR NETBACKUP APPLIANCE 5340 480TB WITH 8TB DRIVES 4 1GB ETHERNET - 2 10GB ETHERNET - 8 16GB FIBRE CHANNEL GL STANDARD APPLIANCE KIT GOV" u="1"/>
        <s v="PARTNER ESSENTIAL 12 MONTHS RENEWAL FOR NETBACKUP APPLIANCE 5340 480TB WITH 8TB DRIVES 4 1GB ETHERNET - 4 10GB ETHERNET - 6 16GB FIBRE CHANNEL GL STANDARD APPLIANCE KIT GOV" u="1"/>
        <s v="PARTNER ESSENTIAL 12 MONTHS RENEWAL FOR NETBACKUP APPLIANCE 5340 480TB WITH 8TB DRIVES 4 1GB ETHERNET - 6 10GB ETHERNET - 4 16GB FIBRE CHANNEL GL STANDARD APPLIANCE KIT GOV" u="1"/>
        <s v="PARTNER ESSENTIAL 12 MONTHS RENEWAL FOR NETBACKUP APPLIANCE 5340 480TB WITH 8TB DRIVES 4 1GB ETHERNET - 8 10GB ETHERNET - 2 16GB FIBRE CHANNEL GL STANDARD APPLIANCE KIT GOV" u="1"/>
        <s v="PARTNER ESSENTIAL 12 MONTHS RENEWAL FOR NETBACKUP APPLIANCE 5340 600TB WITH 4TB DRIVES 4 1GB ETHERNET - 2 10GB ETHERNET - 8 16GB FIBRE CHANNEL GL STANDARD APPLIANCE KIT GOV" u="1"/>
        <s v="PARTNER ESSENTIAL 12 MONTHS RENEWAL FOR NETBACKUP APPLIANCE 5340 600TB WITH 4TB DRIVES 4 1GB ETHERNET - 4 10GB ETHERNET - 6 16GB FIBRE CHANNEL GL STANDARD APPLIANCE KIT GOV" u="1"/>
        <s v="PARTNER ESSENTIAL 12 MONTHS RENEWAL FOR NETBACKUP APPLIANCE 5340 600TB WITH 4TB DRIVES 4 1GB ETHERNET - 6 10GB ETHERNET - 4 16GB FIBRE CHANNEL GL STANDARD APPLIANCE KIT GOV" u="1"/>
        <s v="PARTNER ESSENTIAL 12 MONTHS RENEWAL FOR NETBACKUP APPLIANCE 5340 600TB WITH 4TB DRIVES 4 1GB ETHERNET - 8 10GB ETHERNET - 2 16GB FIBRE CHANNEL GL STANDARD APPLIANCE KIT GOV" u="1"/>
        <s v="PARTNER ESSENTIAL 12 MONTHS RENEWAL FOR NETBACKUP APPLIANCE 5340 720TB WITH 4TB DRIVES 4 1GB ETHERNET - 2 10GB ETHERNET - 8 16GB FIBRE CHANNEL GL STANDARD APPLIANCE KIT GOV" u="1"/>
        <s v="PARTNER ESSENTIAL 12 MONTHS RENEWAL FOR NETBACKUP APPLIANCE 5340 720TB WITH 4TB DRIVES 4 1GB ETHERNET - 4 10GB ETHERNET - 6 16GB FIBRE CHANNEL GL STANDARD APPLIANCE KIT GOV" u="1"/>
        <s v="PARTNER ESSENTIAL 12 MONTHS RENEWAL FOR NETBACKUP APPLIANCE 5340 720TB WITH 4TB DRIVES 4 1GB ETHERNET - 6 10GB ETHERNET - 4 16GB FIBRE CHANNEL GL STANDARD APPLIANCE KIT GOV" u="1"/>
        <s v="PARTNER ESSENTIAL 12 MONTHS RENEWAL FOR NETBACKUP APPLIANCE 5340 720TB WITH 4TB DRIVES 4 1GB ETHERNET - 8 10GB ETHERNET - 2 16GB FIBRE CHANNEL GL STANDARD APPLIANCE KIT GOV" u="1"/>
        <s v="PARTNER ESSENTIAL 12 MONTHS RENEWAL FOR NETBACKUP APPLIANCE 5340 720TB WITH 8TB DRIVES 4 1GB ETHERNET - 2 10GB ETHERNET - 8 16GB FIBRE CHANNEL GL STANDARD APPLIANCE KIT GOV" u="1"/>
        <s v="PARTNER ESSENTIAL 12 MONTHS RENEWAL FOR NETBACKUP APPLIANCE 5340 720TB WITH 8TB DRIVES 4 1GB ETHERNET - 4 10GB ETHERNET - 6 16GB FIBRE CHANNEL GL STANDARD APPLIANCE KIT GOV" u="1"/>
        <s v="PARTNER ESSENTIAL 12 MONTHS RENEWAL FOR NETBACKUP APPLIANCE 5340 720TB WITH 8TB DRIVES 4 1GB ETHERNET - 6 10GB ETHERNET - 4 16GB FIBRE CHANNEL GL STANDARD APPLIANCE KIT GOV" u="1"/>
        <s v="PARTNER ESSENTIAL 12 MONTHS RENEWAL FOR NETBACKUP APPLIANCE 5340 720TB WITH 8TB DRIVES 4 1GB ETHERNET - 8 10GB ETHERNET - 2 16GB FIBRE CHANNEL GL STANDARD APPLIANCE KIT GOV" u="1"/>
        <s v="PARTNER ESSENTIAL 12 MONTHS RENEWAL FOR NETBACKUP APPLIANCE 5340 840TB WITH 4TB DRIVES 4 1GB ETHERNET - 2 10GB ETHERNET - 8 16GB FIBRE CHANNEL GL STANDARD APPLIANCE KIT GOV" u="1"/>
        <s v="PARTNER ESSENTIAL 12 MONTHS RENEWAL FOR NETBACKUP APPLIANCE 5340 840TB WITH 4TB DRIVES 4 1GB ETHERNET - 4 10GB ETHERNET - 6 16GB FIBRE CHANNEL GL STANDARD APPLIANCE KIT GOV" u="1"/>
        <s v="PARTNER ESSENTIAL 12 MONTHS RENEWAL FOR NETBACKUP APPLIANCE 5340 840TB WITH 4TB DRIVES 4 1GB ETHERNET - 6 10GB ETHERNET - 4 16GB FIBRE CHANNEL GL STANDARD APPLIANCE KIT GOV" u="1"/>
        <s v="PARTNER ESSENTIAL 12 MONTHS RENEWAL FOR NETBACKUP APPLIANCE 5340 840TB WITH 4TB DRIVES 4 1GB ETHERNET - 8 10GB ETHERNET - 2 16GB FIBRE CHANNEL GL STANDARD APPLIANCE KIT GOV" u="1"/>
        <s v="PARTNER ESSENTIAL 12 MONTHS RENEWAL FOR NETBACKUP APPLIANCE 5340 960TB WITH 4TB DRIVES 4 1GB ETHERNET - 2 10GB ETHERNET - 8 16GB FIBRE CHANNEL GL STANDARD APPLIANCE KIT GOV" u="1"/>
        <s v="PARTNER ESSENTIAL 12 MONTHS RENEWAL FOR NETBACKUP APPLIANCE 5340 960TB WITH 4TB DRIVES 4 1GB ETHERNET - 4 10GB ETHERNET - 6 16GB FIBRE CHANNEL GL STANDARD APPLIANCE KIT GOV" u="1"/>
        <s v="PARTNER ESSENTIAL 12 MONTHS RENEWAL FOR NETBACKUP APPLIANCE 5340 960TB WITH 4TB DRIVES 4 1GB ETHERNET - 6 10GB ETHERNET - 4 16GB FIBRE CHANNEL GL STANDARD APPLIANCE KIT GOV" u="1"/>
        <s v="PARTNER ESSENTIAL 12 MONTHS RENEWAL FOR NETBACKUP APPLIANCE 5340 960TB WITH 4TB DRIVES 4 1GB ETHERNET - 8 10GB ETHERNET - 2 16GB FIBRE CHANNEL GL STANDARD APPLIANCE KIT GOV" u="1"/>
        <s v="PARTNER ESSENTIAL 12 MONTHS RENEWAL FOR NETBACKUP APPLIANCE 5340 960TB WITH 8TB DRIVES 4 1GB ETHERNET - 2 10GB ETHERNET - 8 16GB FIBRE CHANNEL GL STANDARD APPLIANCE KIT GOV" u="1"/>
        <s v="PARTNER ESSENTIAL 12 MONTHS RENEWAL FOR NETBACKUP APPLIANCE 5340 960TB WITH 8TB DRIVES 4 1GB ETHERNET - 4 10GB ETHERNET - 6 16GB FIBRE CHANNEL GL STANDARD APPLIANCE KIT GOV" u="1"/>
        <s v="PARTNER ESSENTIAL 12 MONTHS RENEWAL FOR NETBACKUP APPLIANCE 5340 960TB WITH 8TB DRIVES 4 1GB ETHERNET - 6 10GB ETHERNET - 4 16GB FIBRE CHANNEL GL STANDARD APPLIANCE KIT GOV" u="1"/>
        <s v="PARTNER ESSENTIAL 12 MONTHS RENEWAL FOR NETBACKUP APPLIANCE 5340 960TB WITH 8TB DRIVES 4 1GB ETHERNET - 8 10GB ETHERNET - 2 16GB FIBRE CHANNEL GL STANDARD APPLIANCE KIT GOV" u="1"/>
        <s v="PARTNER ESSENTIAL 24 MONTHS INITIAL FOR NETBACKUP APPLIANCE 5340 120TB WITH 4TB DRIVES 4 1GB ETHERNET - 2 10GB ETHERNET - 8 16GB FIBRE CHANNEL GL STANDARD APPLIANCE KIT GOV" u="1"/>
        <s v="PARTNER ESSENTIAL 24 MONTHS INITIAL FOR NETBACKUP APPLIANCE 5340 120TB WITH 4TB DRIVES 4 1GB ETHERNET - 4 10GB ETHERNET - 6 16GB FIBRE CHANNEL GL STANDARD APPLIANCE KIT GOV" u="1"/>
        <s v="PARTNER ESSENTIAL 24 MONTHS INITIAL FOR NETBACKUP APPLIANCE 5340 120TB WITH 4TB DRIVES 4 1GB ETHERNET - 6 10GB ETHERNET - 4 16GB FIBRE CHANNEL GL STANDARD APPLIANCE KIT GOV" u="1"/>
        <s v="PARTNER ESSENTIAL 24 MONTHS INITIAL FOR NETBACKUP APPLIANCE 5340 120TB WITH 4TB DRIVES 4 1GB ETHERNET - 8 10GB ETHERNET - 2 16GB FIBRE CHANNEL GL STANDARD APPLIANCE KIT GOV" u="1"/>
        <s v="PARTNER ESSENTIAL 24 MONTHS INITIAL FOR NETBACKUP APPLIANCE 5340 240TB WITH 4TB DRIVES 4 1GB ETHERNET - 2 10GB ETHERNET - 8 16GB FIBRE CHANNEL GL STANDARD APPLIANCE KIT GOV" u="1"/>
        <s v="PARTNER ESSENTIAL 24 MONTHS INITIAL FOR NETBACKUP APPLIANCE 5340 240TB WITH 4TB DRIVES 4 1GB ETHERNET - 4 10GB ETHERNET - 6 16GB FIBRE CHANNEL GL STANDARD APPLIANCE KIT GOV" u="1"/>
        <s v="PARTNER ESSENTIAL 24 MONTHS INITIAL FOR NETBACKUP APPLIANCE 5340 240TB WITH 4TB DRIVES 4 1GB ETHERNET - 6 10GB ETHERNET - 4 16GB FIBRE CHANNEL GL STANDARD APPLIANCE KIT GOV" u="1"/>
        <s v="PARTNER ESSENTIAL 24 MONTHS INITIAL FOR NETBACKUP APPLIANCE 5340 240TB WITH 4TB DRIVES 4 1GB ETHERNET - 8 10GB ETHERNET - 2 16GB FIBRE CHANNEL GL STANDARD APPLIANCE KIT GOV" u="1"/>
        <s v="PARTNER ESSENTIAL 24 MONTHS INITIAL FOR NETBACKUP APPLIANCE 5340 240TB WITH 8TB DRIVES 4 1GB ETHERNET - 2 10GB ETHERNET - 8 16GB FIBRE CHANNEL GL STANDARD APPLIANCE KIT GOV" u="1"/>
        <s v="PARTNER ESSENTIAL 24 MONTHS INITIAL FOR NETBACKUP APPLIANCE 5340 240TB WITH 8TB DRIVES 4 1GB ETHERNET - 4 10GB ETHERNET - 6 16GB FIBRE CHANNEL GL STANDARD APPLIANCE KIT GOV" u="1"/>
        <s v="PARTNER ESSENTIAL 24 MONTHS INITIAL FOR NETBACKUP APPLIANCE 5340 240TB WITH 8TB DRIVES 4 1GB ETHERNET - 6 10GB ETHERNET - 4 16GB FIBRE CHANNEL GL STANDARD APPLIANCE KIT GOV" u="1"/>
        <s v="PARTNER ESSENTIAL 24 MONTHS INITIAL FOR NETBACKUP APPLIANCE 5340 240TB WITH 8TB DRIVES 4 1GB ETHERNET - 8 10GB ETHERNET - 2 16GB FIBRE CHANNEL GL STANDARD APPLIANCE KIT GOV" u="1"/>
        <s v="PARTNER ESSENTIAL 24 MONTHS INITIAL FOR NETBACKUP APPLIANCE 5340 360TB WITH 4TB DRIVES 4 1GB ETHERNET - 2 10GB ETHERNET - 8 16GB FIBRE CHANNEL GL STANDARD APPLIANCE KIT GOV" u="1"/>
        <s v="PARTNER ESSENTIAL 24 MONTHS INITIAL FOR NETBACKUP APPLIANCE 5340 360TB WITH 4TB DRIVES 4 1GB ETHERNET - 4 10GB ETHERNET - 6 16GB FIBRE CHANNEL GL STANDARD APPLIANCE KIT GOV" u="1"/>
        <s v="PARTNER ESSENTIAL 24 MONTHS INITIAL FOR NETBACKUP APPLIANCE 5340 360TB WITH 4TB DRIVES 4 1GB ETHERNET - 6 10GB ETHERNET - 4 16GB FIBRE CHANNEL GL STANDARD APPLIANCE KIT GOV" u="1"/>
        <s v="PARTNER ESSENTIAL 24 MONTHS INITIAL FOR NETBACKUP APPLIANCE 5340 360TB WITH 4TB DRIVES 4 1GB ETHERNET - 8 10GB ETHERNET - 2 16GB FIBRE CHANNEL GL STANDARD APPLIANCE KIT GOV" u="1"/>
        <s v="PARTNER ESSENTIAL 24 MONTHS INITIAL FOR NETBACKUP APPLIANCE 5340 480TB WITH 4TB DRIVES 4 1GB ETHERNET - 2 10GB ETHERNET - 8 16GB FIBRE CHANNEL GL STANDARD APPLIANCE KIT GOV" u="1"/>
        <s v="PARTNER ESSENTIAL 24 MONTHS INITIAL FOR NETBACKUP APPLIANCE 5340 480TB WITH 4TB DRIVES 4 1GB ETHERNET - 4 10GB ETHERNET - 6 16GB FIBRE CHANNEL GL STANDARD APPLIANCE KIT GOV" u="1"/>
        <s v="PARTNER ESSENTIAL 24 MONTHS INITIAL FOR NETBACKUP APPLIANCE 5340 480TB WITH 4TB DRIVES 4 1GB ETHERNET - 6 10GB ETHERNET - 4 16GB FIBRE CHANNEL GL STANDARD APPLIANCE KIT GOV" u="1"/>
        <s v="PARTNER ESSENTIAL 24 MONTHS INITIAL FOR NETBACKUP APPLIANCE 5340 480TB WITH 4TB DRIVES 4 1GB ETHERNET - 8 10GB ETHERNET - 2 16GB FIBRE CHANNEL GL STANDARD APPLIANCE KIT GOV" u="1"/>
        <s v="PARTNER ESSENTIAL 24 MONTHS INITIAL FOR NETBACKUP APPLIANCE 5340 480TB WITH 8TB DRIVES 4 1GB ETHERNET - 2 10GB ETHERNET - 8 16GB FIBRE CHANNEL GL STANDARD APPLIANCE KIT GOV" u="1"/>
        <s v="PARTNER ESSENTIAL 24 MONTHS INITIAL FOR NETBACKUP APPLIANCE 5340 480TB WITH 8TB DRIVES 4 1GB ETHERNET - 4 10GB ETHERNET - 6 16GB FIBRE CHANNEL GL STANDARD APPLIANCE KIT GOV" u="1"/>
        <s v="PARTNER ESSENTIAL 24 MONTHS INITIAL FOR NETBACKUP APPLIANCE 5340 480TB WITH 8TB DRIVES 4 1GB ETHERNET - 6 10GB ETHERNET - 4 16GB FIBRE CHANNEL GL STANDARD APPLIANCE KIT GOV" u="1"/>
        <s v="PARTNER ESSENTIAL 24 MONTHS INITIAL FOR NETBACKUP APPLIANCE 5340 480TB WITH 8TB DRIVES 4 1GB ETHERNET - 8 10GB ETHERNET - 2 16GB FIBRE CHANNEL GL STANDARD APPLIANCE KIT GOV" u="1"/>
        <s v="PARTNER ESSENTIAL 24 MONTHS INITIAL FOR NETBACKUP APPLIANCE 5340 600TB WITH 4TB DRIVES 4 1GB ETHERNET - 2 10GB ETHERNET - 8 16GB FIBRE CHANNEL GL STANDARD APPLIANCE KIT GOV" u="1"/>
        <s v="PARTNER ESSENTIAL 24 MONTHS INITIAL FOR NETBACKUP APPLIANCE 5340 600TB WITH 4TB DRIVES 4 1GB ETHERNET - 4 10GB ETHERNET - 6 16GB FIBRE CHANNEL GL STANDARD APPLIANCE KIT GOV" u="1"/>
        <s v="PARTNER ESSENTIAL 24 MONTHS INITIAL FOR NETBACKUP APPLIANCE 5340 600TB WITH 4TB DRIVES 4 1GB ETHERNET - 6 10GB ETHERNET - 4 16GB FIBRE CHANNEL GL STANDARD APPLIANCE KIT GOV" u="1"/>
        <s v="PARTNER ESSENTIAL 24 MONTHS INITIAL FOR NETBACKUP APPLIANCE 5340 600TB WITH 4TB DRIVES 4 1GB ETHERNET - 8 10GB ETHERNET - 2 16GB FIBRE CHANNEL GL STANDARD APPLIANCE KIT GOV" u="1"/>
        <s v="PARTNER ESSENTIAL 24 MONTHS INITIAL FOR NETBACKUP APPLIANCE 5340 720TB WITH 4TB DRIVES 4 1GB ETHERNET - 2 10GB ETHERNET - 8 16GB FIBRE CHANNEL GL STANDARD APPLIANCE KIT GOV" u="1"/>
        <s v="PARTNER ESSENTIAL 24 MONTHS INITIAL FOR NETBACKUP APPLIANCE 5340 720TB WITH 4TB DRIVES 4 1GB ETHERNET - 4 10GB ETHERNET - 6 16GB FIBRE CHANNEL GL STANDARD APPLIANCE KIT GOV" u="1"/>
        <s v="PARTNER ESSENTIAL 24 MONTHS INITIAL FOR NETBACKUP APPLIANCE 5340 720TB WITH 4TB DRIVES 4 1GB ETHERNET - 6 10GB ETHERNET - 4 16GB FIBRE CHANNEL GL STANDARD APPLIANCE KIT GOV" u="1"/>
        <s v="PARTNER ESSENTIAL 24 MONTHS INITIAL FOR NETBACKUP APPLIANCE 5340 720TB WITH 4TB DRIVES 4 1GB ETHERNET - 8 10GB ETHERNET - 2 16GB FIBRE CHANNEL GL STANDARD APPLIANCE KIT GOV" u="1"/>
        <s v="PARTNER ESSENTIAL 24 MONTHS INITIAL FOR NETBACKUP APPLIANCE 5340 720TB WITH 8TB DRIVES 4 1GB ETHERNET - 2 10GB ETHERNET - 8 16GB FIBRE CHANNEL GL STANDARD APPLIANCE KIT GOV" u="1"/>
        <s v="PARTNER ESSENTIAL 24 MONTHS INITIAL FOR NETBACKUP APPLIANCE 5340 720TB WITH 8TB DRIVES 4 1GB ETHERNET - 4 10GB ETHERNET - 6 16GB FIBRE CHANNEL GL STANDARD APPLIANCE KIT GOV" u="1"/>
        <s v="PARTNER ESSENTIAL 24 MONTHS INITIAL FOR NETBACKUP APPLIANCE 5340 720TB WITH 8TB DRIVES 4 1GB ETHERNET - 6 10GB ETHERNET - 4 16GB FIBRE CHANNEL GL STANDARD APPLIANCE KIT GOV" u="1"/>
        <s v="PARTNER ESSENTIAL 24 MONTHS INITIAL FOR NETBACKUP APPLIANCE 5340 720TB WITH 8TB DRIVES 4 1GB ETHERNET - 8 10GB ETHERNET - 2 16GB FIBRE CHANNEL GL STANDARD APPLIANCE KIT GOV" u="1"/>
        <s v="PARTNER ESSENTIAL 24 MONTHS INITIAL FOR NETBACKUP APPLIANCE 5340 840TB WITH 4TB DRIVES 4 1GB ETHERNET - 2 10GB ETHERNET - 8 16GB FIBRE CHANNEL GL STANDARD APPLIANCE KIT GOV" u="1"/>
        <s v="PARTNER ESSENTIAL 24 MONTHS INITIAL FOR NETBACKUP APPLIANCE 5340 840TB WITH 4TB DRIVES 4 1GB ETHERNET - 4 10GB ETHERNET - 6 16GB FIBRE CHANNEL GL STANDARD APPLIANCE KIT GOV" u="1"/>
        <s v="PARTNER ESSENTIAL 24 MONTHS INITIAL FOR NETBACKUP APPLIANCE 5340 840TB WITH 4TB DRIVES 4 1GB ETHERNET - 6 10GB ETHERNET - 4 16GB FIBRE CHANNEL GL STANDARD APPLIANCE KIT GOV" u="1"/>
        <s v="PARTNER ESSENTIAL 24 MONTHS INITIAL FOR NETBACKUP APPLIANCE 5340 840TB WITH 4TB DRIVES 4 1GB ETHERNET - 8 10GB ETHERNET - 2 16GB FIBRE CHANNEL GL STANDARD APPLIANCE KIT GOV" u="1"/>
        <s v="PARTNER ESSENTIAL 24 MONTHS INITIAL FOR NETBACKUP APPLIANCE 5340 960TB WITH 4TB DRIVES 4 1GB ETHERNET - 2 10GB ETHERNET - 8 16GB FIBRE CHANNEL GL STANDARD APPLIANCE KIT GOV" u="1"/>
        <s v="PARTNER ESSENTIAL 24 MONTHS INITIAL FOR NETBACKUP APPLIANCE 5340 960TB WITH 4TB DRIVES 4 1GB ETHERNET - 4 10GB ETHERNET - 6 16GB FIBRE CHANNEL GL STANDARD APPLIANCE KIT GOV" u="1"/>
        <s v="PARTNER ESSENTIAL 24 MONTHS INITIAL FOR NETBACKUP APPLIANCE 5340 960TB WITH 4TB DRIVES 4 1GB ETHERNET - 6 10GB ETHERNET - 4 16GB FIBRE CHANNEL GL STANDARD APPLIANCE KIT GOV" u="1"/>
        <s v="PARTNER ESSENTIAL 24 MONTHS INITIAL FOR NETBACKUP APPLIANCE 5340 960TB WITH 4TB DRIVES 4 1GB ETHERNET - 8 10GB ETHERNET - 2 16GB FIBRE CHANNEL GL STANDARD APPLIANCE KIT GOV" u="1"/>
        <s v="PARTNER ESSENTIAL 24 MONTHS INITIAL FOR NETBACKUP APPLIANCE 5340 960TB WITH 8TB DRIVES 4 1GB ETHERNET - 2 10GB ETHERNET - 8 16GB FIBRE CHANNEL GL STANDARD APPLIANCE KIT GOV" u="1"/>
        <s v="PARTNER ESSENTIAL 24 MONTHS INITIAL FOR NETBACKUP APPLIANCE 5340 960TB WITH 8TB DRIVES 4 1GB ETHERNET - 4 10GB ETHERNET - 6 16GB FIBRE CHANNEL GL STANDARD APPLIANCE KIT GOV" u="1"/>
        <s v="PARTNER ESSENTIAL 24 MONTHS INITIAL FOR NETBACKUP APPLIANCE 5340 960TB WITH 8TB DRIVES 4 1GB ETHERNET - 6 10GB ETHERNET - 4 16GB FIBRE CHANNEL GL STANDARD APPLIANCE KIT GOV" u="1"/>
        <s v="PARTNER ESSENTIAL 24 MONTHS INITIAL FOR NETBACKUP APPLIANCE 5340 960TB WITH 8TB DRIVES 4 1GB ETHERNET - 8 10GB ETHERNET - 2 16GB FIBRE CHANNEL GL STANDARD APPLIANCE KIT GOV" u="1"/>
        <s v="PARTNER ESSENTIAL 24 MONTHS RENEWAL FOR NETBACKUP APPLIANCE 5340 120TB WITH 4TB DRIVES 4 1GB ETHERNET - 2 10GB ETHERNET - 8 16GB FIBRE CHANNEL GL STANDARD APPLIANCE KIT GOV" u="1"/>
        <s v="PARTNER ESSENTIAL 24 MONTHS RENEWAL FOR NETBACKUP APPLIANCE 5340 120TB WITH 4TB DRIVES 4 1GB ETHERNET - 4 10GB ETHERNET - 6 16GB FIBRE CHANNEL GL STANDARD APPLIANCE KIT GOV" u="1"/>
        <s v="PARTNER ESSENTIAL 24 MONTHS RENEWAL FOR NETBACKUP APPLIANCE 5340 120TB WITH 4TB DRIVES 4 1GB ETHERNET - 6 10GB ETHERNET - 4 16GB FIBRE CHANNEL GL STANDARD APPLIANCE KIT GOV" u="1"/>
        <s v="PARTNER ESSENTIAL 24 MONTHS RENEWAL FOR NETBACKUP APPLIANCE 5340 120TB WITH 4TB DRIVES 4 1GB ETHERNET - 8 10GB ETHERNET - 2 16GB FIBRE CHANNEL GL STANDARD APPLIANCE KIT GOV" u="1"/>
        <s v="PARTNER ESSENTIAL 24 MONTHS RENEWAL FOR NETBACKUP APPLIANCE 5340 240TB WITH 4TB DRIVES 4 1GB ETHERNET - 2 10GB ETHERNET - 8 16GB FIBRE CHANNEL GL STANDARD APPLIANCE KIT GOV" u="1"/>
        <s v="PARTNER ESSENTIAL 24 MONTHS RENEWAL FOR NETBACKUP APPLIANCE 5340 240TB WITH 4TB DRIVES 4 1GB ETHERNET - 4 10GB ETHERNET - 6 16GB FIBRE CHANNEL GL STANDARD APPLIANCE KIT GOV" u="1"/>
        <s v="PARTNER ESSENTIAL 24 MONTHS RENEWAL FOR NETBACKUP APPLIANCE 5340 240TB WITH 4TB DRIVES 4 1GB ETHERNET - 6 10GB ETHERNET - 4 16GB FIBRE CHANNEL GL STANDARD APPLIANCE KIT GOV" u="1"/>
        <s v="PARTNER ESSENTIAL 24 MONTHS RENEWAL FOR NETBACKUP APPLIANCE 5340 240TB WITH 4TB DRIVES 4 1GB ETHERNET - 8 10GB ETHERNET - 2 16GB FIBRE CHANNEL GL STANDARD APPLIANCE KIT GOV" u="1"/>
        <s v="PARTNER ESSENTIAL 24 MONTHS RENEWAL FOR NETBACKUP APPLIANCE 5340 240TB WITH 8TB DRIVES 4 1GB ETHERNET - 2 10GB ETHERNET - 8 16GB FIBRE CHANNEL GL STANDARD APPLIANCE KIT GOV" u="1"/>
        <s v="PARTNER ESSENTIAL 24 MONTHS RENEWAL FOR NETBACKUP APPLIANCE 5340 240TB WITH 8TB DRIVES 4 1GB ETHERNET - 4 10GB ETHERNET - 6 16GB FIBRE CHANNEL GL STANDARD APPLIANCE KIT GOV" u="1"/>
        <s v="PARTNER ESSENTIAL 24 MONTHS RENEWAL FOR NETBACKUP APPLIANCE 5340 240TB WITH 8TB DRIVES 4 1GB ETHERNET - 6 10GB ETHERNET - 4 16GB FIBRE CHANNEL GL STANDARD APPLIANCE KIT GOV" u="1"/>
        <s v="PARTNER ESSENTIAL 24 MONTHS RENEWAL FOR NETBACKUP APPLIANCE 5340 240TB WITH 8TB DRIVES 4 1GB ETHERNET - 8 10GB ETHERNET - 2 16GB FIBRE CHANNEL GL STANDARD APPLIANCE KIT GOV" u="1"/>
        <s v="PARTNER ESSENTIAL 24 MONTHS RENEWAL FOR NETBACKUP APPLIANCE 5340 360TB WITH 4TB DRIVES 4 1GB ETHERNET - 2 10GB ETHERNET - 8 16GB FIBRE CHANNEL GL STANDARD APPLIANCE KIT GOV" u="1"/>
        <s v="PARTNER ESSENTIAL 24 MONTHS RENEWAL FOR NETBACKUP APPLIANCE 5340 360TB WITH 4TB DRIVES 4 1GB ETHERNET - 4 10GB ETHERNET - 6 16GB FIBRE CHANNEL GL STANDARD APPLIANCE KIT GOV" u="1"/>
        <s v="PARTNER ESSENTIAL 24 MONTHS RENEWAL FOR NETBACKUP APPLIANCE 5340 360TB WITH 4TB DRIVES 4 1GB ETHERNET - 6 10GB ETHERNET - 4 16GB FIBRE CHANNEL GL STANDARD APPLIANCE KIT GOV" u="1"/>
        <s v="PARTNER ESSENTIAL 24 MONTHS RENEWAL FOR NETBACKUP APPLIANCE 5340 360TB WITH 4TB DRIVES 4 1GB ETHERNET - 8 10GB ETHERNET - 2 16GB FIBRE CHANNEL GL STANDARD APPLIANCE KIT GOV" u="1"/>
        <s v="PARTNER ESSENTIAL 24 MONTHS RENEWAL FOR NETBACKUP APPLIANCE 5340 480TB WITH 4TB DRIVES 4 1GB ETHERNET - 2 10GB ETHERNET - 8 16GB FIBRE CHANNEL GL STANDARD APPLIANCE KIT GOV" u="1"/>
        <s v="PARTNER ESSENTIAL 24 MONTHS RENEWAL FOR NETBACKUP APPLIANCE 5340 480TB WITH 4TB DRIVES 4 1GB ETHERNET - 4 10GB ETHERNET - 6 16GB FIBRE CHANNEL GL STANDARD APPLIANCE KIT GOV" u="1"/>
        <s v="PARTNER ESSENTIAL 24 MONTHS RENEWAL FOR NETBACKUP APPLIANCE 5340 480TB WITH 4TB DRIVES 4 1GB ETHERNET - 6 10GB ETHERNET - 4 16GB FIBRE CHANNEL GL STANDARD APPLIANCE KIT GOV" u="1"/>
        <s v="PARTNER ESSENTIAL 24 MONTHS RENEWAL FOR NETBACKUP APPLIANCE 5340 480TB WITH 4TB DRIVES 4 1GB ETHERNET - 8 10GB ETHERNET - 2 16GB FIBRE CHANNEL GL STANDARD APPLIANCE KIT GOV" u="1"/>
        <s v="PARTNER ESSENTIAL 24 MONTHS RENEWAL FOR NETBACKUP APPLIANCE 5340 480TB WITH 8TB DRIVES 4 1GB ETHERNET - 2 10GB ETHERNET - 8 16GB FIBRE CHANNEL GL STANDARD APPLIANCE KIT GOV" u="1"/>
        <s v="PARTNER ESSENTIAL 24 MONTHS RENEWAL FOR NETBACKUP APPLIANCE 5340 480TB WITH 8TB DRIVES 4 1GB ETHERNET - 4 10GB ETHERNET - 6 16GB FIBRE CHANNEL GL STANDARD APPLIANCE KIT GOV" u="1"/>
        <s v="PARTNER ESSENTIAL 24 MONTHS RENEWAL FOR NETBACKUP APPLIANCE 5340 480TB WITH 8TB DRIVES 4 1GB ETHERNET - 6 10GB ETHERNET - 4 16GB FIBRE CHANNEL GL STANDARD APPLIANCE KIT GOV" u="1"/>
        <s v="PARTNER ESSENTIAL 24 MONTHS RENEWAL FOR NETBACKUP APPLIANCE 5340 480TB WITH 8TB DRIVES 4 1GB ETHERNET - 8 10GB ETHERNET - 2 16GB FIBRE CHANNEL GL STANDARD APPLIANCE KIT GOV" u="1"/>
        <s v="PARTNER ESSENTIAL 24 MONTHS RENEWAL FOR NETBACKUP APPLIANCE 5340 600TB WITH 4TB DRIVES 4 1GB ETHERNET - 2 10GB ETHERNET - 8 16GB FIBRE CHANNEL GL STANDARD APPLIANCE KIT GOV" u="1"/>
        <s v="PARTNER ESSENTIAL 24 MONTHS RENEWAL FOR NETBACKUP APPLIANCE 5340 600TB WITH 4TB DRIVES 4 1GB ETHERNET - 4 10GB ETHERNET - 6 16GB FIBRE CHANNEL GL STANDARD APPLIANCE KIT GOV" u="1"/>
        <s v="PARTNER ESSENTIAL 24 MONTHS RENEWAL FOR NETBACKUP APPLIANCE 5340 600TB WITH 4TB DRIVES 4 1GB ETHERNET - 6 10GB ETHERNET - 4 16GB FIBRE CHANNEL GL STANDARD APPLIANCE KIT GOV" u="1"/>
        <s v="PARTNER ESSENTIAL 24 MONTHS RENEWAL FOR NETBACKUP APPLIANCE 5340 600TB WITH 4TB DRIVES 4 1GB ETHERNET - 8 10GB ETHERNET - 2 16GB FIBRE CHANNEL GL STANDARD APPLIANCE KIT GOV" u="1"/>
        <s v="PARTNER ESSENTIAL 24 MONTHS RENEWAL FOR NETBACKUP APPLIANCE 5340 720TB WITH 4TB DRIVES 4 1GB ETHERNET - 2 10GB ETHERNET - 8 16GB FIBRE CHANNEL GL STANDARD APPLIANCE KIT GOV" u="1"/>
        <s v="PARTNER ESSENTIAL 24 MONTHS RENEWAL FOR NETBACKUP APPLIANCE 5340 720TB WITH 4TB DRIVES 4 1GB ETHERNET - 4 10GB ETHERNET - 6 16GB FIBRE CHANNEL GL STANDARD APPLIANCE KIT GOV" u="1"/>
        <s v="PARTNER ESSENTIAL 24 MONTHS RENEWAL FOR NETBACKUP APPLIANCE 5340 720TB WITH 4TB DRIVES 4 1GB ETHERNET - 6 10GB ETHERNET - 4 16GB FIBRE CHANNEL GL STANDARD APPLIANCE KIT GOV" u="1"/>
        <s v="PARTNER ESSENTIAL 24 MONTHS RENEWAL FOR NETBACKUP APPLIANCE 5340 720TB WITH 4TB DRIVES 4 1GB ETHERNET - 8 10GB ETHERNET - 2 16GB FIBRE CHANNEL GL STANDARD APPLIANCE KIT GOV" u="1"/>
        <s v="PARTNER ESSENTIAL 24 MONTHS RENEWAL FOR NETBACKUP APPLIANCE 5340 720TB WITH 8TB DRIVES 4 1GB ETHERNET - 2 10GB ETHERNET - 8 16GB FIBRE CHANNEL GL STANDARD APPLIANCE KIT GOV" u="1"/>
        <s v="PARTNER ESSENTIAL 24 MONTHS RENEWAL FOR NETBACKUP APPLIANCE 5340 720TB WITH 8TB DRIVES 4 1GB ETHERNET - 4 10GB ETHERNET - 6 16GB FIBRE CHANNEL GL STANDARD APPLIANCE KIT GOV" u="1"/>
        <s v="PARTNER ESSENTIAL 24 MONTHS RENEWAL FOR NETBACKUP APPLIANCE 5340 720TB WITH 8TB DRIVES 4 1GB ETHERNET - 6 10GB ETHERNET - 4 16GB FIBRE CHANNEL GL STANDARD APPLIANCE KIT GOV" u="1"/>
        <s v="PARTNER ESSENTIAL 24 MONTHS RENEWAL FOR NETBACKUP APPLIANCE 5340 720TB WITH 8TB DRIVES 4 1GB ETHERNET - 8 10GB ETHERNET - 2 16GB FIBRE CHANNEL GL STANDARD APPLIANCE KIT GOV" u="1"/>
        <s v="PARTNER ESSENTIAL 24 MONTHS RENEWAL FOR NETBACKUP APPLIANCE 5340 840TB WITH 4TB DRIVES 4 1GB ETHERNET - 2 10GB ETHERNET - 8 16GB FIBRE CHANNEL GL STANDARD APPLIANCE KIT GOV" u="1"/>
        <s v="PARTNER ESSENTIAL 24 MONTHS RENEWAL FOR NETBACKUP APPLIANCE 5340 840TB WITH 4TB DRIVES 4 1GB ETHERNET - 4 10GB ETHERNET - 6 16GB FIBRE CHANNEL GL STANDARD APPLIANCE KIT GOV" u="1"/>
        <s v="PARTNER ESSENTIAL 24 MONTHS RENEWAL FOR NETBACKUP APPLIANCE 5340 840TB WITH 4TB DRIVES 4 1GB ETHERNET - 6 10GB ETHERNET - 4 16GB FIBRE CHANNEL GL STANDARD APPLIANCE KIT GOV" u="1"/>
        <s v="PARTNER ESSENTIAL 24 MONTHS RENEWAL FOR NETBACKUP APPLIANCE 5340 840TB WITH 4TB DRIVES 4 1GB ETHERNET - 8 10GB ETHERNET - 2 16GB FIBRE CHANNEL GL STANDARD APPLIANCE KIT GOV" u="1"/>
        <s v="PARTNER ESSENTIAL 24 MONTHS RENEWAL FOR NETBACKUP APPLIANCE 5340 960TB WITH 4TB DRIVES 4 1GB ETHERNET - 2 10GB ETHERNET - 8 16GB FIBRE CHANNEL GL STANDARD APPLIANCE KIT GOV" u="1"/>
        <s v="PARTNER ESSENTIAL 24 MONTHS RENEWAL FOR NETBACKUP APPLIANCE 5340 960TB WITH 4TB DRIVES 4 1GB ETHERNET - 4 10GB ETHERNET - 6 16GB FIBRE CHANNEL GL STANDARD APPLIANCE KIT GOV" u="1"/>
        <s v="PARTNER ESSENTIAL 24 MONTHS RENEWAL FOR NETBACKUP APPLIANCE 5340 960TB WITH 4TB DRIVES 4 1GB ETHERNET - 6 10GB ETHERNET - 4 16GB FIBRE CHANNEL GL STANDARD APPLIANCE KIT GOV" u="1"/>
        <s v="PARTNER ESSENTIAL 24 MONTHS RENEWAL FOR NETBACKUP APPLIANCE 5340 960TB WITH 4TB DRIVES 4 1GB ETHERNET - 8 10GB ETHERNET - 2 16GB FIBRE CHANNEL GL STANDARD APPLIANCE KIT GOV" u="1"/>
        <s v="PARTNER ESSENTIAL 24 MONTHS RENEWAL FOR NETBACKUP APPLIANCE 5340 960TB WITH 8TB DRIVES 4 1GB ETHERNET - 2 10GB ETHERNET - 8 16GB FIBRE CHANNEL GL STANDARD APPLIANCE KIT GOV" u="1"/>
        <s v="PARTNER ESSENTIAL 24 MONTHS RENEWAL FOR NETBACKUP APPLIANCE 5340 960TB WITH 8TB DRIVES 4 1GB ETHERNET - 4 10GB ETHERNET - 6 16GB FIBRE CHANNEL GL STANDARD APPLIANCE KIT GOV" u="1"/>
        <s v="PARTNER ESSENTIAL 24 MONTHS RENEWAL FOR NETBACKUP APPLIANCE 5340 960TB WITH 8TB DRIVES 4 1GB ETHERNET - 6 10GB ETHERNET - 4 16GB FIBRE CHANNEL GL STANDARD APPLIANCE KIT GOV" u="1"/>
        <s v="PARTNER ESSENTIAL 24 MONTHS RENEWAL FOR NETBACKUP APPLIANCE 5340 960TB WITH 8TB DRIVES 4 1GB ETHERNET - 8 10GB ETHERNET - 2 16GB FIBRE CHANNEL GL STANDARD APPLIANCE KIT GOV" u="1"/>
        <s v="PARTNER ESSENTIAL 36 MONTHS INITIAL FOR NETBACKUP APPLIANCE 5340 120TB WITH 4TB DRIVES 4 1GB ETHERNET - 2 10GB ETHERNET - 8 16GB FIBRE CHANNEL GL STANDARD APPLIANCE KIT GOV" u="1"/>
        <s v="PARTNER ESSENTIAL 36 MONTHS INITIAL FOR NETBACKUP APPLIANCE 5340 120TB WITH 4TB DRIVES 4 1GB ETHERNET - 4 10GB ETHERNET - 6 16GB FIBRE CHANNEL GL STANDARD APPLIANCE KIT GOV" u="1"/>
        <s v="PARTNER ESSENTIAL 36 MONTHS INITIAL FOR NETBACKUP APPLIANCE 5340 120TB WITH 4TB DRIVES 4 1GB ETHERNET - 6 10GB ETHERNET - 4 16GB FIBRE CHANNEL GL STANDARD APPLIANCE KIT GOV" u="1"/>
        <s v="PARTNER ESSENTIAL 36 MONTHS INITIAL FOR NETBACKUP APPLIANCE 5340 120TB WITH 4TB DRIVES 4 1GB ETHERNET - 8 10GB ETHERNET - 2 16GB FIBRE CHANNEL GL STANDARD APPLIANCE KIT GOV" u="1"/>
        <s v="PARTNER ESSENTIAL 36 MONTHS INITIAL FOR NETBACKUP APPLIANCE 5340 240TB WITH 4TB DRIVES 4 1GB ETHERNET - 2 10GB ETHERNET - 8 16GB FIBRE CHANNEL GL STANDARD APPLIANCE KIT GOV" u="1"/>
        <s v="PARTNER ESSENTIAL 36 MONTHS INITIAL FOR NETBACKUP APPLIANCE 5340 240TB WITH 4TB DRIVES 4 1GB ETHERNET - 4 10GB ETHERNET - 6 16GB FIBRE CHANNEL GL STANDARD APPLIANCE KIT GOV" u="1"/>
        <s v="PARTNER ESSENTIAL 36 MONTHS INITIAL FOR NETBACKUP APPLIANCE 5340 240TB WITH 4TB DRIVES 4 1GB ETHERNET - 6 10GB ETHERNET - 4 16GB FIBRE CHANNEL GL STANDARD APPLIANCE KIT GOV" u="1"/>
        <s v="PARTNER ESSENTIAL 36 MONTHS INITIAL FOR NETBACKUP APPLIANCE 5340 240TB WITH 4TB DRIVES 4 1GB ETHERNET - 8 10GB ETHERNET - 2 16GB FIBRE CHANNEL GL STANDARD APPLIANCE KIT GOV" u="1"/>
        <s v="PARTNER ESSENTIAL 36 MONTHS INITIAL FOR NETBACKUP APPLIANCE 5340 240TB WITH 8TB DRIVES 4 1GB ETHERNET - 2 10GB ETHERNET - 8 16GB FIBRE CHANNEL GL STANDARD APPLIANCE KIT GOV" u="1"/>
        <s v="PARTNER ESSENTIAL 36 MONTHS INITIAL FOR NETBACKUP APPLIANCE 5340 240TB WITH 8TB DRIVES 4 1GB ETHERNET - 4 10GB ETHERNET - 6 16GB FIBRE CHANNEL GL STANDARD APPLIANCE KIT GOV" u="1"/>
        <s v="PARTNER ESSENTIAL 36 MONTHS INITIAL FOR NETBACKUP APPLIANCE 5340 240TB WITH 8TB DRIVES 4 1GB ETHERNET - 6 10GB ETHERNET - 4 16GB FIBRE CHANNEL GL STANDARD APPLIANCE KIT GOV" u="1"/>
        <s v="PARTNER ESSENTIAL 36 MONTHS INITIAL FOR NETBACKUP APPLIANCE 5340 240TB WITH 8TB DRIVES 4 1GB ETHERNET - 8 10GB ETHERNET - 2 16GB FIBRE CHANNEL GL STANDARD APPLIANCE KIT GOV" u="1"/>
        <s v="PARTNER ESSENTIAL 36 MONTHS INITIAL FOR NETBACKUP APPLIANCE 5340 360TB WITH 4TB DRIVES 4 1GB ETHERNET - 2 10GB ETHERNET - 8 16GB FIBRE CHANNEL GL STANDARD APPLIANCE KIT GOV" u="1"/>
        <s v="PARTNER ESSENTIAL 36 MONTHS INITIAL FOR NETBACKUP APPLIANCE 5340 360TB WITH 4TB DRIVES 4 1GB ETHERNET - 4 10GB ETHERNET - 6 16GB FIBRE CHANNEL GL STANDARD APPLIANCE KIT GOV" u="1"/>
        <s v="PARTNER ESSENTIAL 36 MONTHS INITIAL FOR NETBACKUP APPLIANCE 5340 360TB WITH 4TB DRIVES 4 1GB ETHERNET - 6 10GB ETHERNET - 4 16GB FIBRE CHANNEL GL STANDARD APPLIANCE KIT GOV" u="1"/>
        <s v="PARTNER ESSENTIAL 36 MONTHS INITIAL FOR NETBACKUP APPLIANCE 5340 360TB WITH 4TB DRIVES 4 1GB ETHERNET - 8 10GB ETHERNET - 2 16GB FIBRE CHANNEL GL STANDARD APPLIANCE KIT GOV" u="1"/>
        <s v="PARTNER ESSENTIAL 36 MONTHS INITIAL FOR NETBACKUP APPLIANCE 5340 480TB WITH 4TB DRIVES 4 1GB ETHERNET - 2 10GB ETHERNET - 8 16GB FIBRE CHANNEL GL STANDARD APPLIANCE KIT GOV" u="1"/>
        <s v="PARTNER ESSENTIAL 36 MONTHS INITIAL FOR NETBACKUP APPLIANCE 5340 480TB WITH 4TB DRIVES 4 1GB ETHERNET - 4 10GB ETHERNET - 6 16GB FIBRE CHANNEL GL STANDARD APPLIANCE KIT GOV" u="1"/>
        <s v="PARTNER ESSENTIAL 36 MONTHS INITIAL FOR NETBACKUP APPLIANCE 5340 480TB WITH 4TB DRIVES 4 1GB ETHERNET - 6 10GB ETHERNET - 4 16GB FIBRE CHANNEL GL STANDARD APPLIANCE KIT GOV" u="1"/>
        <s v="PARTNER ESSENTIAL 36 MONTHS INITIAL FOR NETBACKUP APPLIANCE 5340 480TB WITH 4TB DRIVES 4 1GB ETHERNET - 8 10GB ETHERNET - 2 16GB FIBRE CHANNEL GL STANDARD APPLIANCE KIT GOV" u="1"/>
        <s v="PARTNER ESSENTIAL 36 MONTHS INITIAL FOR NETBACKUP APPLIANCE 5340 480TB WITH 8TB DRIVES 4 1GB ETHERNET - 2 10GB ETHERNET - 8 16GB FIBRE CHANNEL GL STANDARD APPLIANCE KIT GOV" u="1"/>
        <s v="PARTNER ESSENTIAL 36 MONTHS INITIAL FOR NETBACKUP APPLIANCE 5340 480TB WITH 8TB DRIVES 4 1GB ETHERNET - 4 10GB ETHERNET - 6 16GB FIBRE CHANNEL GL STANDARD APPLIANCE KIT GOV" u="1"/>
        <s v="PARTNER ESSENTIAL 36 MONTHS INITIAL FOR NETBACKUP APPLIANCE 5340 480TB WITH 8TB DRIVES 4 1GB ETHERNET - 6 10GB ETHERNET - 4 16GB FIBRE CHANNEL GL STANDARD APPLIANCE KIT GOV" u="1"/>
        <s v="PARTNER ESSENTIAL 36 MONTHS INITIAL FOR NETBACKUP APPLIANCE 5340 480TB WITH 8TB DRIVES 4 1GB ETHERNET - 8 10GB ETHERNET - 2 16GB FIBRE CHANNEL GL STANDARD APPLIANCE KIT GOV" u="1"/>
        <s v="PARTNER ESSENTIAL 36 MONTHS INITIAL FOR NETBACKUP APPLIANCE 5340 600TB WITH 4TB DRIVES 4 1GB ETHERNET - 2 10GB ETHERNET - 8 16GB FIBRE CHANNEL GL STANDARD APPLIANCE KIT GOV" u="1"/>
        <s v="PARTNER ESSENTIAL 36 MONTHS INITIAL FOR NETBACKUP APPLIANCE 5340 600TB WITH 4TB DRIVES 4 1GB ETHERNET - 4 10GB ETHERNET - 6 16GB FIBRE CHANNEL GL STANDARD APPLIANCE KIT GOV" u="1"/>
        <s v="PARTNER ESSENTIAL 36 MONTHS INITIAL FOR NETBACKUP APPLIANCE 5340 600TB WITH 4TB DRIVES 4 1GB ETHERNET - 6 10GB ETHERNET - 4 16GB FIBRE CHANNEL GL STANDARD APPLIANCE KIT GOV" u="1"/>
        <s v="PARTNER ESSENTIAL 36 MONTHS INITIAL FOR NETBACKUP APPLIANCE 5340 600TB WITH 4TB DRIVES 4 1GB ETHERNET - 8 10GB ETHERNET - 2 16GB FIBRE CHANNEL GL STANDARD APPLIANCE KIT GOV" u="1"/>
        <s v="PARTNER ESSENTIAL 36 MONTHS INITIAL FOR NETBACKUP APPLIANCE 5340 720TB WITH 4TB DRIVES 4 1GB ETHERNET - 2 10GB ETHERNET - 8 16GB FIBRE CHANNEL GL STANDARD APPLIANCE KIT GOV" u="1"/>
        <s v="PARTNER ESSENTIAL 36 MONTHS INITIAL FOR NETBACKUP APPLIANCE 5340 720TB WITH 4TB DRIVES 4 1GB ETHERNET - 4 10GB ETHERNET - 6 16GB FIBRE CHANNEL GL STANDARD APPLIANCE KIT GOV" u="1"/>
        <s v="PARTNER ESSENTIAL 36 MONTHS INITIAL FOR NETBACKUP APPLIANCE 5340 720TB WITH 4TB DRIVES 4 1GB ETHERNET - 6 10GB ETHERNET - 4 16GB FIBRE CHANNEL GL STANDARD APPLIANCE KIT GOV" u="1"/>
        <s v="PARTNER ESSENTIAL 36 MONTHS INITIAL FOR NETBACKUP APPLIANCE 5340 720TB WITH 4TB DRIVES 4 1GB ETHERNET - 8 10GB ETHERNET - 2 16GB FIBRE CHANNEL GL STANDARD APPLIANCE KIT GOV" u="1"/>
        <s v="PARTNER ESSENTIAL 36 MONTHS INITIAL FOR NETBACKUP APPLIANCE 5340 720TB WITH 8TB DRIVES 4 1GB ETHERNET - 2 10GB ETHERNET - 8 16GB FIBRE CHANNEL GL STANDARD APPLIANCE KIT GOV" u="1"/>
        <s v="PARTNER ESSENTIAL 36 MONTHS INITIAL FOR NETBACKUP APPLIANCE 5340 720TB WITH 8TB DRIVES 4 1GB ETHERNET - 4 10GB ETHERNET - 6 16GB FIBRE CHANNEL GL STANDARD APPLIANCE KIT GOV" u="1"/>
        <s v="PARTNER ESSENTIAL 36 MONTHS INITIAL FOR NETBACKUP APPLIANCE 5340 720TB WITH 8TB DRIVES 4 1GB ETHERNET - 6 10GB ETHERNET - 4 16GB FIBRE CHANNEL GL STANDARD APPLIANCE KIT GOV" u="1"/>
        <s v="PARTNER ESSENTIAL 36 MONTHS INITIAL FOR NETBACKUP APPLIANCE 5340 720TB WITH 8TB DRIVES 4 1GB ETHERNET - 8 10GB ETHERNET - 2 16GB FIBRE CHANNEL GL STANDARD APPLIANCE KIT GOV" u="1"/>
        <s v="PARTNER ESSENTIAL 36 MONTHS INITIAL FOR NETBACKUP APPLIANCE 5340 840TB WITH 4TB DRIVES 4 1GB ETHERNET - 2 10GB ETHERNET - 8 16GB FIBRE CHANNEL GL STANDARD APPLIANCE KIT GOV" u="1"/>
        <s v="PARTNER ESSENTIAL 36 MONTHS INITIAL FOR NETBACKUP APPLIANCE 5340 840TB WITH 4TB DRIVES 4 1GB ETHERNET - 4 10GB ETHERNET - 6 16GB FIBRE CHANNEL GL STANDARD APPLIANCE KIT GOV" u="1"/>
        <s v="PARTNER ESSENTIAL 36 MONTHS INITIAL FOR NETBACKUP APPLIANCE 5340 840TB WITH 4TB DRIVES 4 1GB ETHERNET - 6 10GB ETHERNET - 4 16GB FIBRE CHANNEL GL STANDARD APPLIANCE KIT GOV" u="1"/>
        <s v="PARTNER ESSENTIAL 36 MONTHS INITIAL FOR NETBACKUP APPLIANCE 5340 840TB WITH 4TB DRIVES 4 1GB ETHERNET - 8 10GB ETHERNET - 2 16GB FIBRE CHANNEL GL STANDARD APPLIANCE KIT GOV" u="1"/>
        <s v="PARTNER ESSENTIAL 36 MONTHS INITIAL FOR NETBACKUP APPLIANCE 5340 960TB WITH 4TB DRIVES 4 1GB ETHERNET - 2 10GB ETHERNET - 8 16GB FIBRE CHANNEL GL STANDARD APPLIANCE KIT GOV" u="1"/>
        <s v="PARTNER ESSENTIAL 36 MONTHS INITIAL FOR NETBACKUP APPLIANCE 5340 960TB WITH 4TB DRIVES 4 1GB ETHERNET - 4 10GB ETHERNET - 6 16GB FIBRE CHANNEL GL STANDARD APPLIANCE KIT GOV" u="1"/>
        <s v="PARTNER ESSENTIAL 36 MONTHS INITIAL FOR NETBACKUP APPLIANCE 5340 960TB WITH 4TB DRIVES 4 1GB ETHERNET - 6 10GB ETHERNET - 4 16GB FIBRE CHANNEL GL STANDARD APPLIANCE KIT GOV" u="1"/>
        <s v="PARTNER ESSENTIAL 36 MONTHS INITIAL FOR NETBACKUP APPLIANCE 5340 960TB WITH 4TB DRIVES 4 1GB ETHERNET - 8 10GB ETHERNET - 2 16GB FIBRE CHANNEL GL STANDARD APPLIANCE KIT GOV" u="1"/>
        <s v="PARTNER ESSENTIAL 36 MONTHS INITIAL FOR NETBACKUP APPLIANCE 5340 960TB WITH 8TB DRIVES 4 1GB ETHERNET - 2 10GB ETHERNET - 8 16GB FIBRE CHANNEL GL STANDARD APPLIANCE KIT GOV" u="1"/>
        <s v="PARTNER ESSENTIAL 36 MONTHS INITIAL FOR NETBACKUP APPLIANCE 5340 960TB WITH 8TB DRIVES 4 1GB ETHERNET - 4 10GB ETHERNET - 6 16GB FIBRE CHANNEL GL STANDARD APPLIANCE KIT GOV" u="1"/>
        <s v="PARTNER ESSENTIAL 36 MONTHS INITIAL FOR NETBACKUP APPLIANCE 5340 960TB WITH 8TB DRIVES 4 1GB ETHERNET - 6 10GB ETHERNET - 4 16GB FIBRE CHANNEL GL STANDARD APPLIANCE KIT GOV" u="1"/>
        <s v="PARTNER ESSENTIAL 36 MONTHS INITIAL FOR NETBACKUP APPLIANCE 5340 960TB WITH 8TB DRIVES 4 1GB ETHERNET - 8 10GB ETHERNET - 2 16GB FIBRE CHANNEL GL STANDARD APPLIANCE KIT GOV" u="1"/>
        <s v="PARTNER ESSENTIAL 36 MONTHS RENEWAL FOR NETBACKUP APPLIANCE 5340 120TB WITH 4TB DRIVES 4 1GB ETHERNET - 2 10GB ETHERNET - 8 16GB FIBRE CHANNEL GL STANDARD APPLIANCE KIT GOV" u="1"/>
        <s v="PARTNER ESSENTIAL 36 MONTHS RENEWAL FOR NETBACKUP APPLIANCE 5340 120TB WITH 4TB DRIVES 4 1GB ETHERNET - 4 10GB ETHERNET - 6 16GB FIBRE CHANNEL GL STANDARD APPLIANCE KIT GOV" u="1"/>
        <s v="PARTNER ESSENTIAL 36 MONTHS RENEWAL FOR NETBACKUP APPLIANCE 5340 120TB WITH 4TB DRIVES 4 1GB ETHERNET - 6 10GB ETHERNET - 4 16GB FIBRE CHANNEL GL STANDARD APPLIANCE KIT GOV" u="1"/>
        <s v="PARTNER ESSENTIAL 36 MONTHS RENEWAL FOR NETBACKUP APPLIANCE 5340 120TB WITH 4TB DRIVES 4 1GB ETHERNET - 8 10GB ETHERNET - 2 16GB FIBRE CHANNEL GL STANDARD APPLIANCE KIT GOV" u="1"/>
        <s v="PARTNER ESSENTIAL 36 MONTHS RENEWAL FOR NETBACKUP APPLIANCE 5340 240TB WITH 4TB DRIVES 4 1GB ETHERNET - 2 10GB ETHERNET - 8 16GB FIBRE CHANNEL GL STANDARD APPLIANCE KIT GOV" u="1"/>
        <s v="PARTNER ESSENTIAL 36 MONTHS RENEWAL FOR NETBACKUP APPLIANCE 5340 240TB WITH 4TB DRIVES 4 1GB ETHERNET - 4 10GB ETHERNET - 6 16GB FIBRE CHANNEL GL STANDARD APPLIANCE KIT GOV" u="1"/>
        <s v="PARTNER ESSENTIAL 36 MONTHS RENEWAL FOR NETBACKUP APPLIANCE 5340 240TB WITH 4TB DRIVES 4 1GB ETHERNET - 6 10GB ETHERNET - 4 16GB FIBRE CHANNEL GL STANDARD APPLIANCE KIT GOV" u="1"/>
        <s v="PARTNER ESSENTIAL 36 MONTHS RENEWAL FOR NETBACKUP APPLIANCE 5340 240TB WITH 4TB DRIVES 4 1GB ETHERNET - 8 10GB ETHERNET - 2 16GB FIBRE CHANNEL GL STANDARD APPLIANCE KIT GOV" u="1"/>
        <s v="PARTNER ESSENTIAL 36 MONTHS RENEWAL FOR NETBACKUP APPLIANCE 5340 240TB WITH 8TB DRIVES 4 1GB ETHERNET - 2 10GB ETHERNET - 8 16GB FIBRE CHANNEL GL STANDARD APPLIANCE KIT GOV" u="1"/>
        <s v="PARTNER ESSENTIAL 36 MONTHS RENEWAL FOR NETBACKUP APPLIANCE 5340 240TB WITH 8TB DRIVES 4 1GB ETHERNET - 4 10GB ETHERNET - 6 16GB FIBRE CHANNEL GL STANDARD APPLIANCE KIT GOV" u="1"/>
        <s v="PARTNER ESSENTIAL 36 MONTHS RENEWAL FOR NETBACKUP APPLIANCE 5340 240TB WITH 8TB DRIVES 4 1GB ETHERNET - 6 10GB ETHERNET - 4 16GB FIBRE CHANNEL GL STANDARD APPLIANCE KIT GOV" u="1"/>
        <s v="PARTNER ESSENTIAL 36 MONTHS RENEWAL FOR NETBACKUP APPLIANCE 5340 240TB WITH 8TB DRIVES 4 1GB ETHERNET - 8 10GB ETHERNET - 2 16GB FIBRE CHANNEL GL STANDARD APPLIANCE KIT GOV" u="1"/>
        <s v="PARTNER ESSENTIAL 36 MONTHS RENEWAL FOR NETBACKUP APPLIANCE 5340 360TB WITH 4TB DRIVES 4 1GB ETHERNET - 2 10GB ETHERNET - 8 16GB FIBRE CHANNEL GL STANDARD APPLIANCE KIT GOV" u="1"/>
        <s v="PARTNER ESSENTIAL 36 MONTHS RENEWAL FOR NETBACKUP APPLIANCE 5340 360TB WITH 4TB DRIVES 4 1GB ETHERNET - 4 10GB ETHERNET - 6 16GB FIBRE CHANNEL GL STANDARD APPLIANCE KIT GOV" u="1"/>
        <s v="PARTNER ESSENTIAL 36 MONTHS RENEWAL FOR NETBACKUP APPLIANCE 5340 360TB WITH 4TB DRIVES 4 1GB ETHERNET - 6 10GB ETHERNET - 4 16GB FIBRE CHANNEL GL STANDARD APPLIANCE KIT GOV" u="1"/>
        <s v="PARTNER ESSENTIAL 36 MONTHS RENEWAL FOR NETBACKUP APPLIANCE 5340 360TB WITH 4TB DRIVES 4 1GB ETHERNET - 8 10GB ETHERNET - 2 16GB FIBRE CHANNEL GL STANDARD APPLIANCE KIT GOV" u="1"/>
        <s v="PARTNER ESSENTIAL 36 MONTHS RENEWAL FOR NETBACKUP APPLIANCE 5340 480TB WITH 4TB DRIVES 4 1GB ETHERNET - 2 10GB ETHERNET - 8 16GB FIBRE CHANNEL GL STANDARD APPLIANCE KIT GOV" u="1"/>
        <s v="PARTNER ESSENTIAL 36 MONTHS RENEWAL FOR NETBACKUP APPLIANCE 5340 480TB WITH 4TB DRIVES 4 1GB ETHERNET - 4 10GB ETHERNET - 6 16GB FIBRE CHANNEL GL STANDARD APPLIANCE KIT GOV" u="1"/>
        <s v="PARTNER ESSENTIAL 36 MONTHS RENEWAL FOR NETBACKUP APPLIANCE 5340 480TB WITH 4TB DRIVES 4 1GB ETHERNET - 6 10GB ETHERNET - 4 16GB FIBRE CHANNEL GL STANDARD APPLIANCE KIT GOV" u="1"/>
        <s v="PARTNER ESSENTIAL 36 MONTHS RENEWAL FOR NETBACKUP APPLIANCE 5340 480TB WITH 4TB DRIVES 4 1GB ETHERNET - 8 10GB ETHERNET - 2 16GB FIBRE CHANNEL GL STANDARD APPLIANCE KIT GOV" u="1"/>
        <s v="PARTNER ESSENTIAL 36 MONTHS RENEWAL FOR NETBACKUP APPLIANCE 5340 480TB WITH 8TB DRIVES 4 1GB ETHERNET - 2 10GB ETHERNET - 8 16GB FIBRE CHANNEL GL STANDARD APPLIANCE KIT GOV" u="1"/>
        <s v="PARTNER ESSENTIAL 36 MONTHS RENEWAL FOR NETBACKUP APPLIANCE 5340 480TB WITH 8TB DRIVES 4 1GB ETHERNET - 4 10GB ETHERNET - 6 16GB FIBRE CHANNEL GL STANDARD APPLIANCE KIT GOV" u="1"/>
        <s v="PARTNER ESSENTIAL 36 MONTHS RENEWAL FOR NETBACKUP APPLIANCE 5340 480TB WITH 8TB DRIVES 4 1GB ETHERNET - 6 10GB ETHERNET - 4 16GB FIBRE CHANNEL GL STANDARD APPLIANCE KIT GOV" u="1"/>
        <s v="PARTNER ESSENTIAL 36 MONTHS RENEWAL FOR NETBACKUP APPLIANCE 5340 480TB WITH 8TB DRIVES 4 1GB ETHERNET - 8 10GB ETHERNET - 2 16GB FIBRE CHANNEL GL STANDARD APPLIANCE KIT GOV" u="1"/>
        <s v="PARTNER ESSENTIAL 36 MONTHS RENEWAL FOR NETBACKUP APPLIANCE 5340 600TB WITH 4TB DRIVES 4 1GB ETHERNET - 2 10GB ETHERNET - 8 16GB FIBRE CHANNEL GL STANDARD APPLIANCE KIT GOV" u="1"/>
        <s v="PARTNER ESSENTIAL 36 MONTHS RENEWAL FOR NETBACKUP APPLIANCE 5340 600TB WITH 4TB DRIVES 4 1GB ETHERNET - 4 10GB ETHERNET - 6 16GB FIBRE CHANNEL GL STANDARD APPLIANCE KIT GOV" u="1"/>
        <s v="PARTNER ESSENTIAL 36 MONTHS RENEWAL FOR NETBACKUP APPLIANCE 5340 600TB WITH 4TB DRIVES 4 1GB ETHERNET - 6 10GB ETHERNET - 4 16GB FIBRE CHANNEL GL STANDARD APPLIANCE KIT GOV" u="1"/>
        <s v="PARTNER ESSENTIAL 36 MONTHS RENEWAL FOR NETBACKUP APPLIANCE 5340 600TB WITH 4TB DRIVES 4 1GB ETHERNET - 8 10GB ETHERNET - 2 16GB FIBRE CHANNEL GL STANDARD APPLIANCE KIT GOV" u="1"/>
        <s v="PARTNER ESSENTIAL 36 MONTHS RENEWAL FOR NETBACKUP APPLIANCE 5340 720TB WITH 4TB DRIVES 4 1GB ETHERNET - 2 10GB ETHERNET - 8 16GB FIBRE CHANNEL GL STANDARD APPLIANCE KIT GOV" u="1"/>
        <s v="PARTNER ESSENTIAL 36 MONTHS RENEWAL FOR NETBACKUP APPLIANCE 5340 720TB WITH 4TB DRIVES 4 1GB ETHERNET - 4 10GB ETHERNET - 6 16GB FIBRE CHANNEL GL STANDARD APPLIANCE KIT GOV" u="1"/>
        <s v="PARTNER ESSENTIAL 36 MONTHS RENEWAL FOR NETBACKUP APPLIANCE 5340 720TB WITH 4TB DRIVES 4 1GB ETHERNET - 6 10GB ETHERNET - 4 16GB FIBRE CHANNEL GL STANDARD APPLIANCE KIT GOV" u="1"/>
        <s v="PARTNER ESSENTIAL 36 MONTHS RENEWAL FOR NETBACKUP APPLIANCE 5340 720TB WITH 4TB DRIVES 4 1GB ETHERNET - 8 10GB ETHERNET - 2 16GB FIBRE CHANNEL GL STANDARD APPLIANCE KIT GOV" u="1"/>
        <s v="PARTNER ESSENTIAL 36 MONTHS RENEWAL FOR NETBACKUP APPLIANCE 5340 720TB WITH 8TB DRIVES 4 1GB ETHERNET - 2 10GB ETHERNET - 8 16GB FIBRE CHANNEL GL STANDARD APPLIANCE KIT GOV" u="1"/>
        <s v="PARTNER ESSENTIAL 36 MONTHS RENEWAL FOR NETBACKUP APPLIANCE 5340 720TB WITH 8TB DRIVES 4 1GB ETHERNET - 4 10GB ETHERNET - 6 16GB FIBRE CHANNEL GL STANDARD APPLIANCE KIT GOV" u="1"/>
        <s v="PARTNER ESSENTIAL 36 MONTHS RENEWAL FOR NETBACKUP APPLIANCE 5340 720TB WITH 8TB DRIVES 4 1GB ETHERNET - 6 10GB ETHERNET - 4 16GB FIBRE CHANNEL GL STANDARD APPLIANCE KIT GOV" u="1"/>
        <s v="PARTNER ESSENTIAL 36 MONTHS RENEWAL FOR NETBACKUP APPLIANCE 5340 720TB WITH 8TB DRIVES 4 1GB ETHERNET - 8 10GB ETHERNET - 2 16GB FIBRE CHANNEL GL STANDARD APPLIANCE KIT GOV" u="1"/>
        <s v="PARTNER ESSENTIAL 36 MONTHS RENEWAL FOR NETBACKUP APPLIANCE 5340 840TB WITH 4TB DRIVES 4 1GB ETHERNET - 2 10GB ETHERNET - 8 16GB FIBRE CHANNEL GL STANDARD APPLIANCE KIT GOV" u="1"/>
        <s v="PARTNER ESSENTIAL 36 MONTHS RENEWAL FOR NETBACKUP APPLIANCE 5340 840TB WITH 4TB DRIVES 4 1GB ETHERNET - 4 10GB ETHERNET - 6 16GB FIBRE CHANNEL GL STANDARD APPLIANCE KIT GOV" u="1"/>
        <s v="PARTNER ESSENTIAL 36 MONTHS RENEWAL FOR NETBACKUP APPLIANCE 5340 840TB WITH 4TB DRIVES 4 1GB ETHERNET - 6 10GB ETHERNET - 4 16GB FIBRE CHANNEL GL STANDARD APPLIANCE KIT GOV" u="1"/>
        <s v="PARTNER ESSENTIAL 36 MONTHS RENEWAL FOR NETBACKUP APPLIANCE 5340 840TB WITH 4TB DRIVES 4 1GB ETHERNET - 8 10GB ETHERNET - 2 16GB FIBRE CHANNEL GL STANDARD APPLIANCE KIT GOV" u="1"/>
        <s v="PARTNER ESSENTIAL 36 MONTHS RENEWAL FOR NETBACKUP APPLIANCE 5340 960TB WITH 4TB DRIVES 4 1GB ETHERNET - 2 10GB ETHERNET - 8 16GB FIBRE CHANNEL GL STANDARD APPLIANCE KIT GOV" u="1"/>
        <s v="PARTNER ESSENTIAL 36 MONTHS RENEWAL FOR NETBACKUP APPLIANCE 5340 960TB WITH 4TB DRIVES 4 1GB ETHERNET - 4 10GB ETHERNET - 6 16GB FIBRE CHANNEL GL STANDARD APPLIANCE KIT GOV" u="1"/>
        <s v="PARTNER ESSENTIAL 36 MONTHS RENEWAL FOR NETBACKUP APPLIANCE 5340 960TB WITH 4TB DRIVES 4 1GB ETHERNET - 6 10GB ETHERNET - 4 16GB FIBRE CHANNEL GL STANDARD APPLIANCE KIT GOV" u="1"/>
        <s v="PARTNER ESSENTIAL 36 MONTHS RENEWAL FOR NETBACKUP APPLIANCE 5340 960TB WITH 4TB DRIVES 4 1GB ETHERNET - 8 10GB ETHERNET - 2 16GB FIBRE CHANNEL GL STANDARD APPLIANCE KIT GOV" u="1"/>
        <s v="PARTNER ESSENTIAL 36 MONTHS RENEWAL FOR NETBACKUP APPLIANCE 5340 960TB WITH 8TB DRIVES 4 1GB ETHERNET - 2 10GB ETHERNET - 8 16GB FIBRE CHANNEL GL STANDARD APPLIANCE KIT GOV" u="1"/>
        <s v="PARTNER ESSENTIAL 36 MONTHS RENEWAL FOR NETBACKUP APPLIANCE 5340 960TB WITH 8TB DRIVES 4 1GB ETHERNET - 4 10GB ETHERNET - 6 16GB FIBRE CHANNEL GL STANDARD APPLIANCE KIT GOV" u="1"/>
        <s v="PARTNER ESSENTIAL 36 MONTHS RENEWAL FOR NETBACKUP APPLIANCE 5340 960TB WITH 8TB DRIVES 4 1GB ETHERNET - 6 10GB ETHERNET - 4 16GB FIBRE CHANNEL GL STANDARD APPLIANCE KIT GOV" u="1"/>
        <s v="PARTNER ESSENTIAL 36 MONTHS RENEWAL FOR NETBACKUP APPLIANCE 5340 960TB WITH 8TB DRIVES 4 1GB ETHERNET - 8 10GB ETHERNET - 2 16GB FIBRE CHANNEL GL STANDARD APPLIANCE KIT GOV" u="1"/>
        <s v="PARTNER ESSENTIAL 48 MONTHS INITIAL FOR NETBACKUP APPLIANCE 5340 120TB WITH 4TB DRIVES 4 1GB ETHERNET - 2 10GB ETHERNET - 8 16GB FIBRE CHANNEL GL STANDARD APPLIANCE KIT GOV" u="1"/>
        <s v="PARTNER ESSENTIAL 48 MONTHS INITIAL FOR NETBACKUP APPLIANCE 5340 120TB WITH 4TB DRIVES 4 1GB ETHERNET - 4 10GB ETHERNET - 6 16GB FIBRE CHANNEL GL STANDARD APPLIANCE KIT GOV" u="1"/>
        <s v="PARTNER ESSENTIAL 48 MONTHS INITIAL FOR NETBACKUP APPLIANCE 5340 120TB WITH 4TB DRIVES 4 1GB ETHERNET - 6 10GB ETHERNET - 4 16GB FIBRE CHANNEL GL STANDARD APPLIANCE KIT GOV" u="1"/>
        <s v="PARTNER ESSENTIAL 48 MONTHS INITIAL FOR NETBACKUP APPLIANCE 5340 120TB WITH 4TB DRIVES 4 1GB ETHERNET - 8 10GB ETHERNET - 2 16GB FIBRE CHANNEL GL STANDARD APPLIANCE KIT GOV" u="1"/>
        <s v="PARTNER ESSENTIAL 48 MONTHS INITIAL FOR NETBACKUP APPLIANCE 5340 240TB WITH 4TB DRIVES 4 1GB ETHERNET - 2 10GB ETHERNET - 8 16GB FIBRE CHANNEL GL STANDARD APPLIANCE KIT GOV" u="1"/>
        <s v="PARTNER ESSENTIAL 48 MONTHS INITIAL FOR NETBACKUP APPLIANCE 5340 240TB WITH 4TB DRIVES 4 1GB ETHERNET - 4 10GB ETHERNET - 6 16GB FIBRE CHANNEL GL STANDARD APPLIANCE KIT GOV" u="1"/>
        <s v="PARTNER ESSENTIAL 48 MONTHS INITIAL FOR NETBACKUP APPLIANCE 5340 240TB WITH 4TB DRIVES 4 1GB ETHERNET - 6 10GB ETHERNET - 4 16GB FIBRE CHANNEL GL STANDARD APPLIANCE KIT GOV" u="1"/>
        <s v="PARTNER ESSENTIAL 48 MONTHS INITIAL FOR NETBACKUP APPLIANCE 5340 240TB WITH 4TB DRIVES 4 1GB ETHERNET - 8 10GB ETHERNET - 2 16GB FIBRE CHANNEL GL STANDARD APPLIANCE KIT GOV" u="1"/>
        <s v="PARTNER ESSENTIAL 48 MONTHS INITIAL FOR NETBACKUP APPLIANCE 5340 240TB WITH 8TB DRIVES 4 1GB ETHERNET - 2 10GB ETHERNET - 8 16GB FIBRE CHANNEL GL STANDARD APPLIANCE KIT GOV" u="1"/>
        <s v="PARTNER ESSENTIAL 48 MONTHS INITIAL FOR NETBACKUP APPLIANCE 5340 240TB WITH 8TB DRIVES 4 1GB ETHERNET - 4 10GB ETHERNET - 6 16GB FIBRE CHANNEL GL STANDARD APPLIANCE KIT GOV" u="1"/>
        <s v="PARTNER ESSENTIAL 48 MONTHS INITIAL FOR NETBACKUP APPLIANCE 5340 240TB WITH 8TB DRIVES 4 1GB ETHERNET - 6 10GB ETHERNET - 4 16GB FIBRE CHANNEL GL STANDARD APPLIANCE KIT GOV" u="1"/>
        <s v="PARTNER ESSENTIAL 48 MONTHS INITIAL FOR NETBACKUP APPLIANCE 5340 240TB WITH 8TB DRIVES 4 1GB ETHERNET - 8 10GB ETHERNET - 2 16GB FIBRE CHANNEL GL STANDARD APPLIANCE KIT GOV" u="1"/>
        <s v="PARTNER ESSENTIAL 48 MONTHS INITIAL FOR NETBACKUP APPLIANCE 5340 360TB WITH 4TB DRIVES 4 1GB ETHERNET - 2 10GB ETHERNET - 8 16GB FIBRE CHANNEL GL STANDARD APPLIANCE KIT GOV" u="1"/>
        <s v="PARTNER ESSENTIAL 48 MONTHS INITIAL FOR NETBACKUP APPLIANCE 5340 360TB WITH 4TB DRIVES 4 1GB ETHERNET - 4 10GB ETHERNET - 6 16GB FIBRE CHANNEL GL STANDARD APPLIANCE KIT GOV" u="1"/>
        <s v="PARTNER ESSENTIAL 48 MONTHS INITIAL FOR NETBACKUP APPLIANCE 5340 360TB WITH 4TB DRIVES 4 1GB ETHERNET - 6 10GB ETHERNET - 4 16GB FIBRE CHANNEL GL STANDARD APPLIANCE KIT GOV" u="1"/>
        <s v="PARTNER ESSENTIAL 48 MONTHS INITIAL FOR NETBACKUP APPLIANCE 5340 360TB WITH 4TB DRIVES 4 1GB ETHERNET - 8 10GB ETHERNET - 2 16GB FIBRE CHANNEL GL STANDARD APPLIANCE KIT GOV" u="1"/>
        <s v="PARTNER ESSENTIAL 48 MONTHS INITIAL FOR NETBACKUP APPLIANCE 5340 480TB WITH 4TB DRIVES 4 1GB ETHERNET - 2 10GB ETHERNET - 8 16GB FIBRE CHANNEL GL STANDARD APPLIANCE KIT GOV" u="1"/>
        <s v="PARTNER ESSENTIAL 48 MONTHS INITIAL FOR NETBACKUP APPLIANCE 5340 480TB WITH 4TB DRIVES 4 1GB ETHERNET - 4 10GB ETHERNET - 6 16GB FIBRE CHANNEL GL STANDARD APPLIANCE KIT GOV" u="1"/>
        <s v="PARTNER ESSENTIAL 48 MONTHS INITIAL FOR NETBACKUP APPLIANCE 5340 480TB WITH 4TB DRIVES 4 1GB ETHERNET - 6 10GB ETHERNET - 4 16GB FIBRE CHANNEL GL STANDARD APPLIANCE KIT GOV" u="1"/>
        <s v="PARTNER ESSENTIAL 48 MONTHS INITIAL FOR NETBACKUP APPLIANCE 5340 480TB WITH 4TB DRIVES 4 1GB ETHERNET - 8 10GB ETHERNET - 2 16GB FIBRE CHANNEL GL STANDARD APPLIANCE KIT GOV" u="1"/>
        <s v="PARTNER ESSENTIAL 48 MONTHS INITIAL FOR NETBACKUP APPLIANCE 5340 480TB WITH 8TB DRIVES 4 1GB ETHERNET - 2 10GB ETHERNET - 8 16GB FIBRE CHANNEL GL STANDARD APPLIANCE KIT GOV" u="1"/>
        <s v="PARTNER ESSENTIAL 48 MONTHS INITIAL FOR NETBACKUP APPLIANCE 5340 480TB WITH 8TB DRIVES 4 1GB ETHERNET - 4 10GB ETHERNET - 6 16GB FIBRE CHANNEL GL STANDARD APPLIANCE KIT GOV" u="1"/>
        <s v="PARTNER ESSENTIAL 48 MONTHS INITIAL FOR NETBACKUP APPLIANCE 5340 480TB WITH 8TB DRIVES 4 1GB ETHERNET - 6 10GB ETHERNET - 4 16GB FIBRE CHANNEL GL STANDARD APPLIANCE KIT GOV" u="1"/>
        <s v="PARTNER ESSENTIAL 48 MONTHS INITIAL FOR NETBACKUP APPLIANCE 5340 480TB WITH 8TB DRIVES 4 1GB ETHERNET - 8 10GB ETHERNET - 2 16GB FIBRE CHANNEL GL STANDARD APPLIANCE KIT GOV" u="1"/>
        <s v="PARTNER ESSENTIAL 48 MONTHS INITIAL FOR NETBACKUP APPLIANCE 5340 600TB WITH 4TB DRIVES 4 1GB ETHERNET - 2 10GB ETHERNET - 8 16GB FIBRE CHANNEL GL STANDARD APPLIANCE KIT GOV" u="1"/>
        <s v="PARTNER ESSENTIAL 48 MONTHS INITIAL FOR NETBACKUP APPLIANCE 5340 600TB WITH 4TB DRIVES 4 1GB ETHERNET - 4 10GB ETHERNET - 6 16GB FIBRE CHANNEL GL STANDARD APPLIANCE KIT GOV" u="1"/>
        <s v="PARTNER ESSENTIAL 48 MONTHS INITIAL FOR NETBACKUP APPLIANCE 5340 600TB WITH 4TB DRIVES 4 1GB ETHERNET - 6 10GB ETHERNET - 4 16GB FIBRE CHANNEL GL STANDARD APPLIANCE KIT GOV" u="1"/>
        <s v="PARTNER ESSENTIAL 48 MONTHS INITIAL FOR NETBACKUP APPLIANCE 5340 600TB WITH 4TB DRIVES 4 1GB ETHERNET - 8 10GB ETHERNET - 2 16GB FIBRE CHANNEL GL STANDARD APPLIANCE KIT GOV" u="1"/>
        <s v="PARTNER ESSENTIAL 48 MONTHS INITIAL FOR NETBACKUP APPLIANCE 5340 720TB WITH 4TB DRIVES 4 1GB ETHERNET - 2 10GB ETHERNET - 8 16GB FIBRE CHANNEL GL STANDARD APPLIANCE KIT GOV" u="1"/>
        <s v="PARTNER ESSENTIAL 48 MONTHS INITIAL FOR NETBACKUP APPLIANCE 5340 720TB WITH 4TB DRIVES 4 1GB ETHERNET - 4 10GB ETHERNET - 6 16GB FIBRE CHANNEL GL STANDARD APPLIANCE KIT GOV" u="1"/>
        <s v="PARTNER ESSENTIAL 48 MONTHS INITIAL FOR NETBACKUP APPLIANCE 5340 720TB WITH 4TB DRIVES 4 1GB ETHERNET - 6 10GB ETHERNET - 4 16GB FIBRE CHANNEL GL STANDARD APPLIANCE KIT GOV" u="1"/>
        <s v="PARTNER ESSENTIAL 48 MONTHS INITIAL FOR NETBACKUP APPLIANCE 5340 720TB WITH 4TB DRIVES 4 1GB ETHERNET - 8 10GB ETHERNET - 2 16GB FIBRE CHANNEL GL STANDARD APPLIANCE KIT GOV" u="1"/>
        <s v="PARTNER ESSENTIAL 48 MONTHS INITIAL FOR NETBACKUP APPLIANCE 5340 720TB WITH 8TB DRIVES 4 1GB ETHERNET - 2 10GB ETHERNET - 8 16GB FIBRE CHANNEL GL STANDARD APPLIANCE KIT GOV" u="1"/>
        <s v="PARTNER ESSENTIAL 48 MONTHS INITIAL FOR NETBACKUP APPLIANCE 5340 720TB WITH 8TB DRIVES 4 1GB ETHERNET - 4 10GB ETHERNET - 6 16GB FIBRE CHANNEL GL STANDARD APPLIANCE KIT GOV" u="1"/>
        <s v="PARTNER ESSENTIAL 48 MONTHS INITIAL FOR NETBACKUP APPLIANCE 5340 720TB WITH 8TB DRIVES 4 1GB ETHERNET - 6 10GB ETHERNET - 4 16GB FIBRE CHANNEL GL STANDARD APPLIANCE KIT GOV" u="1"/>
        <s v="PARTNER ESSENTIAL 48 MONTHS INITIAL FOR NETBACKUP APPLIANCE 5340 720TB WITH 8TB DRIVES 4 1GB ETHERNET - 8 10GB ETHERNET - 2 16GB FIBRE CHANNEL GL STANDARD APPLIANCE KIT GOV" u="1"/>
        <s v="PARTNER ESSENTIAL 48 MONTHS INITIAL FOR NETBACKUP APPLIANCE 5340 840TB WITH 4TB DRIVES 4 1GB ETHERNET - 2 10GB ETHERNET - 8 16GB FIBRE CHANNEL GL STANDARD APPLIANCE KIT GOV" u="1"/>
        <s v="PARTNER ESSENTIAL 48 MONTHS INITIAL FOR NETBACKUP APPLIANCE 5340 840TB WITH 4TB DRIVES 4 1GB ETHERNET - 4 10GB ETHERNET - 6 16GB FIBRE CHANNEL GL STANDARD APPLIANCE KIT GOV" u="1"/>
        <s v="PARTNER ESSENTIAL 48 MONTHS INITIAL FOR NETBACKUP APPLIANCE 5340 840TB WITH 4TB DRIVES 4 1GB ETHERNET - 6 10GB ETHERNET - 4 16GB FIBRE CHANNEL GL STANDARD APPLIANCE KIT GOV" u="1"/>
        <s v="PARTNER ESSENTIAL 48 MONTHS INITIAL FOR NETBACKUP APPLIANCE 5340 840TB WITH 4TB DRIVES 4 1GB ETHERNET - 8 10GB ETHERNET - 2 16GB FIBRE CHANNEL GL STANDARD APPLIANCE KIT GOV" u="1"/>
        <s v="PARTNER ESSENTIAL 48 MONTHS INITIAL FOR NETBACKUP APPLIANCE 5340 960TB WITH 4TB DRIVES 4 1GB ETHERNET - 2 10GB ETHERNET - 8 16GB FIBRE CHANNEL GL STANDARD APPLIANCE KIT GOV" u="1"/>
        <s v="PARTNER ESSENTIAL 48 MONTHS INITIAL FOR NETBACKUP APPLIANCE 5340 960TB WITH 4TB DRIVES 4 1GB ETHERNET - 4 10GB ETHERNET - 6 16GB FIBRE CHANNEL GL STANDARD APPLIANCE KIT GOV" u="1"/>
        <s v="PARTNER ESSENTIAL 48 MONTHS INITIAL FOR NETBACKUP APPLIANCE 5340 960TB WITH 4TB DRIVES 4 1GB ETHERNET - 6 10GB ETHERNET - 4 16GB FIBRE CHANNEL GL STANDARD APPLIANCE KIT GOV" u="1"/>
        <s v="PARTNER ESSENTIAL 48 MONTHS INITIAL FOR NETBACKUP APPLIANCE 5340 960TB WITH 4TB DRIVES 4 1GB ETHERNET - 8 10GB ETHERNET - 2 16GB FIBRE CHANNEL GL STANDARD APPLIANCE KIT GOV" u="1"/>
        <s v="PARTNER ESSENTIAL 48 MONTHS INITIAL FOR NETBACKUP APPLIANCE 5340 960TB WITH 8TB DRIVES 4 1GB ETHERNET - 2 10GB ETHERNET - 8 16GB FIBRE CHANNEL GL STANDARD APPLIANCE KIT GOV" u="1"/>
        <s v="PARTNER ESSENTIAL 48 MONTHS INITIAL FOR NETBACKUP APPLIANCE 5340 960TB WITH 8TB DRIVES 4 1GB ETHERNET - 4 10GB ETHERNET - 6 16GB FIBRE CHANNEL GL STANDARD APPLIANCE KIT GOV" u="1"/>
        <s v="PARTNER ESSENTIAL 48 MONTHS INITIAL FOR NETBACKUP APPLIANCE 5340 960TB WITH 8TB DRIVES 4 1GB ETHERNET - 6 10GB ETHERNET - 4 16GB FIBRE CHANNEL GL STANDARD APPLIANCE KIT GOV" u="1"/>
        <s v="PARTNER ESSENTIAL 48 MONTHS INITIAL FOR NETBACKUP APPLIANCE 5340 960TB WITH 8TB DRIVES 4 1GB ETHERNET - 8 10GB ETHERNET - 2 16GB FIBRE CHANNEL GL STANDARD APPLIANCE KIT GOV" u="1"/>
        <s v="PARTNER ESSENTIAL 60 MONTHS INITIAL FOR NETBACKUP APPLIANCE 5340 120TB WITH 4TB DRIVES 4 1GB ETHERNET - 2 10GB ETHERNET - 8 16GB FIBRE CHANNEL GL STANDARD APPLIANCE KIT GOV" u="1"/>
        <s v="PARTNER ESSENTIAL 60 MONTHS INITIAL FOR NETBACKUP APPLIANCE 5340 120TB WITH 4TB DRIVES 4 1GB ETHERNET - 4 10GB ETHERNET - 6 16GB FIBRE CHANNEL GL STANDARD APPLIANCE KIT GOV" u="1"/>
        <s v="PARTNER ESSENTIAL 60 MONTHS INITIAL FOR NETBACKUP APPLIANCE 5340 120TB WITH 4TB DRIVES 4 1GB ETHERNET - 6 10GB ETHERNET - 4 16GB FIBRE CHANNEL GL STANDARD APPLIANCE KIT GOV" u="1"/>
        <s v="PARTNER ESSENTIAL 60 MONTHS INITIAL FOR NETBACKUP APPLIANCE 5340 120TB WITH 4TB DRIVES 4 1GB ETHERNET - 8 10GB ETHERNET - 2 16GB FIBRE CHANNEL GL STANDARD APPLIANCE KIT GOV" u="1"/>
        <s v="PARTNER ESSENTIAL 60 MONTHS INITIAL FOR NETBACKUP APPLIANCE 5340 240TB WITH 4TB DRIVES 4 1GB ETHERNET - 2 10GB ETHERNET - 8 16GB FIBRE CHANNEL GL STANDARD APPLIANCE KIT GOV" u="1"/>
        <s v="PARTNER ESSENTIAL 60 MONTHS INITIAL FOR NETBACKUP APPLIANCE 5340 240TB WITH 4TB DRIVES 4 1GB ETHERNET - 4 10GB ETHERNET - 6 16GB FIBRE CHANNEL GL STANDARD APPLIANCE KIT GOV" u="1"/>
        <s v="PARTNER ESSENTIAL 60 MONTHS INITIAL FOR NETBACKUP APPLIANCE 5340 240TB WITH 4TB DRIVES 4 1GB ETHERNET - 6 10GB ETHERNET - 4 16GB FIBRE CHANNEL GL STANDARD APPLIANCE KIT GOV" u="1"/>
        <s v="PARTNER ESSENTIAL 60 MONTHS INITIAL FOR NETBACKUP APPLIANCE 5340 240TB WITH 4TB DRIVES 4 1GB ETHERNET - 8 10GB ETHERNET - 2 16GB FIBRE CHANNEL GL STANDARD APPLIANCE KIT GOV" u="1"/>
        <s v="PARTNER ESSENTIAL 60 MONTHS INITIAL FOR NETBACKUP APPLIANCE 5340 240TB WITH 8TB DRIVES 4 1GB ETHERNET - 2 10GB ETHERNET - 8 16GB FIBRE CHANNEL GL STANDARD APPLIANCE KIT GOV" u="1"/>
        <s v="PARTNER ESSENTIAL 60 MONTHS INITIAL FOR NETBACKUP APPLIANCE 5340 240TB WITH 8TB DRIVES 4 1GB ETHERNET - 4 10GB ETHERNET - 6 16GB FIBRE CHANNEL GL STANDARD APPLIANCE KIT GOV" u="1"/>
        <s v="PARTNER ESSENTIAL 60 MONTHS INITIAL FOR NETBACKUP APPLIANCE 5340 240TB WITH 8TB DRIVES 4 1GB ETHERNET - 6 10GB ETHERNET - 4 16GB FIBRE CHANNEL GL STANDARD APPLIANCE KIT GOV" u="1"/>
        <s v="PARTNER ESSENTIAL 60 MONTHS INITIAL FOR NETBACKUP APPLIANCE 5340 240TB WITH 8TB DRIVES 4 1GB ETHERNET - 8 10GB ETHERNET - 2 16GB FIBRE CHANNEL GL STANDARD APPLIANCE KIT GOV" u="1"/>
        <s v="PARTNER ESSENTIAL 60 MONTHS INITIAL FOR NETBACKUP APPLIANCE 5340 360TB WITH 4TB DRIVES 4 1GB ETHERNET - 2 10GB ETHERNET - 8 16GB FIBRE CHANNEL GL STANDARD APPLIANCE KIT GOV" u="1"/>
        <s v="PARTNER ESSENTIAL 60 MONTHS INITIAL FOR NETBACKUP APPLIANCE 5340 360TB WITH 4TB DRIVES 4 1GB ETHERNET - 4 10GB ETHERNET - 6 16GB FIBRE CHANNEL GL STANDARD APPLIANCE KIT GOV" u="1"/>
        <s v="PARTNER ESSENTIAL 60 MONTHS INITIAL FOR NETBACKUP APPLIANCE 5340 360TB WITH 4TB DRIVES 4 1GB ETHERNET - 6 10GB ETHERNET - 4 16GB FIBRE CHANNEL GL STANDARD APPLIANCE KIT GOV" u="1"/>
        <s v="PARTNER ESSENTIAL 60 MONTHS INITIAL FOR NETBACKUP APPLIANCE 5340 360TB WITH 4TB DRIVES 4 1GB ETHERNET - 8 10GB ETHERNET - 2 16GB FIBRE CHANNEL GL STANDARD APPLIANCE KIT GOV" u="1"/>
        <s v="PARTNER ESSENTIAL 60 MONTHS INITIAL FOR NETBACKUP APPLIANCE 5340 480TB WITH 4TB DRIVES 4 1GB ETHERNET - 2 10GB ETHERNET - 8 16GB FIBRE CHANNEL GL STANDARD APPLIANCE KIT GOV" u="1"/>
        <s v="PARTNER ESSENTIAL 60 MONTHS INITIAL FOR NETBACKUP APPLIANCE 5340 480TB WITH 4TB DRIVES 4 1GB ETHERNET - 4 10GB ETHERNET - 6 16GB FIBRE CHANNEL GL STANDARD APPLIANCE KIT GOV" u="1"/>
        <s v="PARTNER ESSENTIAL 60 MONTHS INITIAL FOR NETBACKUP APPLIANCE 5340 480TB WITH 4TB DRIVES 4 1GB ETHERNET - 6 10GB ETHERNET - 4 16GB FIBRE CHANNEL GL STANDARD APPLIANCE KIT GOV" u="1"/>
        <s v="PARTNER ESSENTIAL 60 MONTHS INITIAL FOR NETBACKUP APPLIANCE 5340 480TB WITH 4TB DRIVES 4 1GB ETHERNET - 8 10GB ETHERNET - 2 16GB FIBRE CHANNEL GL STANDARD APPLIANCE KIT GOV" u="1"/>
        <s v="PARTNER ESSENTIAL 60 MONTHS INITIAL FOR NETBACKUP APPLIANCE 5340 480TB WITH 8TB DRIVES 4 1GB ETHERNET - 2 10GB ETHERNET - 8 16GB FIBRE CHANNEL GL STANDARD APPLIANCE KIT GOV" u="1"/>
        <s v="PARTNER ESSENTIAL 60 MONTHS INITIAL FOR NETBACKUP APPLIANCE 5340 480TB WITH 8TB DRIVES 4 1GB ETHERNET - 4 10GB ETHERNET - 6 16GB FIBRE CHANNEL GL STANDARD APPLIANCE KIT GOV" u="1"/>
        <s v="PARTNER ESSENTIAL 60 MONTHS INITIAL FOR NETBACKUP APPLIANCE 5340 480TB WITH 8TB DRIVES 4 1GB ETHERNET - 6 10GB ETHERNET - 4 16GB FIBRE CHANNEL GL STANDARD APPLIANCE KIT GOV" u="1"/>
        <s v="PARTNER ESSENTIAL 60 MONTHS INITIAL FOR NETBACKUP APPLIANCE 5340 480TB WITH 8TB DRIVES 4 1GB ETHERNET - 8 10GB ETHERNET - 2 16GB FIBRE CHANNEL GL STANDARD APPLIANCE KIT GOV" u="1"/>
        <s v="PARTNER ESSENTIAL 60 MONTHS INITIAL FOR NETBACKUP APPLIANCE 5340 600TB WITH 4TB DRIVES 4 1GB ETHERNET - 2 10GB ETHERNET - 8 16GB FIBRE CHANNEL GL STANDARD APPLIANCE KIT GOV" u="1"/>
        <s v="PARTNER ESSENTIAL 60 MONTHS INITIAL FOR NETBACKUP APPLIANCE 5340 600TB WITH 4TB DRIVES 4 1GB ETHERNET - 4 10GB ETHERNET - 6 16GB FIBRE CHANNEL GL STANDARD APPLIANCE KIT GOV" u="1"/>
        <s v="PARTNER ESSENTIAL 60 MONTHS INITIAL FOR NETBACKUP APPLIANCE 5340 600TB WITH 4TB DRIVES 4 1GB ETHERNET - 6 10GB ETHERNET - 4 16GB FIBRE CHANNEL GL STANDARD APPLIANCE KIT GOV" u="1"/>
        <s v="PARTNER ESSENTIAL 60 MONTHS INITIAL FOR NETBACKUP APPLIANCE 5340 600TB WITH 4TB DRIVES 4 1GB ETHERNET - 8 10GB ETHERNET - 2 16GB FIBRE CHANNEL GL STANDARD APPLIANCE KIT GOV" u="1"/>
        <s v="PARTNER ESSENTIAL 60 MONTHS INITIAL FOR NETBACKUP APPLIANCE 5340 720TB WITH 4TB DRIVES 4 1GB ETHERNET - 2 10GB ETHERNET - 8 16GB FIBRE CHANNEL GL STANDARD APPLIANCE KIT GOV" u="1"/>
        <s v="PARTNER ESSENTIAL 60 MONTHS INITIAL FOR NETBACKUP APPLIANCE 5340 720TB WITH 4TB DRIVES 4 1GB ETHERNET - 4 10GB ETHERNET - 6 16GB FIBRE CHANNEL GL STANDARD APPLIANCE KIT GOV" u="1"/>
        <s v="PARTNER ESSENTIAL 60 MONTHS INITIAL FOR NETBACKUP APPLIANCE 5340 720TB WITH 4TB DRIVES 4 1GB ETHERNET - 6 10GB ETHERNET - 4 16GB FIBRE CHANNEL GL STANDARD APPLIANCE KIT GOV" u="1"/>
        <s v="PARTNER ESSENTIAL 60 MONTHS INITIAL FOR NETBACKUP APPLIANCE 5340 720TB WITH 4TB DRIVES 4 1GB ETHERNET - 8 10GB ETHERNET - 2 16GB FIBRE CHANNEL GL STANDARD APPLIANCE KIT GOV" u="1"/>
        <s v="PARTNER ESSENTIAL 60 MONTHS INITIAL FOR NETBACKUP APPLIANCE 5340 720TB WITH 8TB DRIVES 4 1GB ETHERNET - 2 10GB ETHERNET - 8 16GB FIBRE CHANNEL GL STANDARD APPLIANCE KIT GOV" u="1"/>
        <s v="PARTNER ESSENTIAL 60 MONTHS INITIAL FOR NETBACKUP APPLIANCE 5340 720TB WITH 8TB DRIVES 4 1GB ETHERNET - 4 10GB ETHERNET - 6 16GB FIBRE CHANNEL GL STANDARD APPLIANCE KIT GOV" u="1"/>
        <s v="PARTNER ESSENTIAL 60 MONTHS INITIAL FOR NETBACKUP APPLIANCE 5340 720TB WITH 8TB DRIVES 4 1GB ETHERNET - 6 10GB ETHERNET - 4 16GB FIBRE CHANNEL GL STANDARD APPLIANCE KIT GOV" u="1"/>
        <s v="PARTNER ESSENTIAL 60 MONTHS INITIAL FOR NETBACKUP APPLIANCE 5340 720TB WITH 8TB DRIVES 4 1GB ETHERNET - 8 10GB ETHERNET - 2 16GB FIBRE CHANNEL GL STANDARD APPLIANCE KIT GOV" u="1"/>
        <s v="PARTNER ESSENTIAL 60 MONTHS INITIAL FOR NETBACKUP APPLIANCE 5340 840TB WITH 4TB DRIVES 4 1GB ETHERNET - 2 10GB ETHERNET - 8 16GB FIBRE CHANNEL GL STANDARD APPLIANCE KIT GOV" u="1"/>
        <s v="PARTNER ESSENTIAL 60 MONTHS INITIAL FOR NETBACKUP APPLIANCE 5340 840TB WITH 4TB DRIVES 4 1GB ETHERNET - 4 10GB ETHERNET - 6 16GB FIBRE CHANNEL GL STANDARD APPLIANCE KIT GOV" u="1"/>
        <s v="PARTNER ESSENTIAL 60 MONTHS INITIAL FOR NETBACKUP APPLIANCE 5340 840TB WITH 4TB DRIVES 4 1GB ETHERNET - 6 10GB ETHERNET - 4 16GB FIBRE CHANNEL GL STANDARD APPLIANCE KIT GOV" u="1"/>
        <s v="PARTNER ESSENTIAL 60 MONTHS INITIAL FOR NETBACKUP APPLIANCE 5340 840TB WITH 4TB DRIVES 4 1GB ETHERNET - 8 10GB ETHERNET - 2 16GB FIBRE CHANNEL GL STANDARD APPLIANCE KIT GOV" u="1"/>
        <s v="PARTNER ESSENTIAL 60 MONTHS INITIAL FOR NETBACKUP APPLIANCE 5340 960TB WITH 4TB DRIVES 4 1GB ETHERNET - 2 10GB ETHERNET - 8 16GB FIBRE CHANNEL GL STANDARD APPLIANCE KIT GOV" u="1"/>
        <s v="PARTNER ESSENTIAL 60 MONTHS INITIAL FOR NETBACKUP APPLIANCE 5340 960TB WITH 4TB DRIVES 4 1GB ETHERNET - 4 10GB ETHERNET - 6 16GB FIBRE CHANNEL GL STANDARD APPLIANCE KIT GOV" u="1"/>
        <s v="PARTNER ESSENTIAL 60 MONTHS INITIAL FOR NETBACKUP APPLIANCE 5340 960TB WITH 4TB DRIVES 4 1GB ETHERNET - 6 10GB ETHERNET - 4 16GB FIBRE CHANNEL GL STANDARD APPLIANCE KIT GOV" u="1"/>
        <s v="PARTNER ESSENTIAL 60 MONTHS INITIAL FOR NETBACKUP APPLIANCE 5340 960TB WITH 4TB DRIVES 4 1GB ETHERNET - 8 10GB ETHERNET - 2 16GB FIBRE CHANNEL GL STANDARD APPLIANCE KIT GOV" u="1"/>
        <s v="PARTNER ESSENTIAL 60 MONTHS INITIAL FOR NETBACKUP APPLIANCE 5340 960TB WITH 8TB DRIVES 4 1GB ETHERNET - 2 10GB ETHERNET - 8 16GB FIBRE CHANNEL GL STANDARD APPLIANCE KIT GOV" u="1"/>
        <s v="PARTNER ESSENTIAL 60 MONTHS INITIAL FOR NETBACKUP APPLIANCE 5340 960TB WITH 8TB DRIVES 4 1GB ETHERNET - 4 10GB ETHERNET - 6 16GB FIBRE CHANNEL GL STANDARD APPLIANCE KIT GOV" u="1"/>
        <s v="PARTNER ESSENTIAL 60 MONTHS INITIAL FOR NETBACKUP APPLIANCE 5340 960TB WITH 8TB DRIVES 4 1GB ETHERNET - 6 10GB ETHERNET - 4 16GB FIBRE CHANNEL GL STANDARD APPLIANCE KIT GOV" u="1"/>
        <s v="PARTNER ESSENTIAL 60 MONTHS INITIAL FOR NETBACKUP APPLIANCE 5340 960TB WITH 8TB DRIVES 4 1GB ETHERNET - 8 10GB ETHERNET - 2 16GB FIBRE CHANNEL GL STANDARD APPLIANCE KIT GOV" u="1"/>
        <s v="NETBACKUP APPLIANCE 53XX RAID STORAGE 8GB FIBRE CHANNEL SFP+ OPTICAL MODULE CRU ACD" u="1"/>
        <s v="NETBACKUP APPLIANCE 5240 49TB UPG FIRST STORAGE SHELF WITH 8 X 32GB DIMMS EXT STORAGE KIT FOR EXISTING 8 X 8GB DIMMS SYSTEMS + ESSENTIAL MAINTENANCE + INSTALL SERVICE BUNDLE INITIAL 12MO ACD" u="1"/>
        <s v="NETBACKUP APPLIANCE 5340HA 1200TB WITH 8TB DRIVES 4 1GB ETHERNET - 2 10GB ETHERNET - 8 16GB FIBRE CHANNEL STANDARD APPLIANCE + ESSENTIAL MAINTENANCE + INSTALL SERVICE BUNDLE INITIAL 12MO ACD" u="1"/>
        <s v="NETBACKUP APPLIANCE 5340HA 1200TB WITH 8TB DRIVES 4 1GB ETHERNET - 4 10GB ETHERNET - 6 16GB FIBRE CHANNEL STANDARD APPLIANCE + ESSENTIAL MAINTENANCE + INSTALL SERVICE BUNDLE INITIAL 12MO ACD" u="1"/>
        <s v="NETBACKUP APPLIANCE 5340HA 1200TB WITH 8TB DRIVES 4 1GB ETHERNET - 6 10GB ETHERNET - 4 16GB FIBRE CHANNEL STANDARD APPLIANCE + ESSENTIAL MAINTENANCE + INSTALL SERVICE BUNDLE INITIAL 12MO ACD" u="1"/>
        <s v="NETBACKUP APPLIANCE 5340HA 1200TB WITH 8TB DRIVES 4 1GB ETHERNET - 8 10GB ETHERNET - 2 16GB FIBRE CHANNEL STANDARD APPLIANCE + ESSENTIAL MAINTENANCE + INSTALL SERVICE BUNDLE INITIAL 12MO ACD" u="1"/>
        <s v="NETBACKUP APPLIANCE 5340HA 1440TB WITH 8TB DRIVES 4 1GB ETHERNET - 2 10GB ETHERNET - 8 16GB FIBRE CHANNEL STANDARD APPLIANCE + ESSENTIAL MAINTENANCE + INSTALL SERVICE BUNDLE INITIAL 12MO ACD" u="1"/>
        <s v="NETBACKUP APPLIANCE 5340HA 1440TB WITH 8TB DRIVES 4 1GB ETHERNET - 4 10GB ETHERNET - 6 16GB FIBRE CHANNEL STANDARD APPLIANCE + ESSENTIAL MAINTENANCE + INSTALL SERVICE BUNDLE INITIAL 12MO ACD" u="1"/>
        <s v="NETBACKUP APPLIANCE 5340HA 1440TB WITH 8TB DRIVES 4 1GB ETHERNET - 6 10GB ETHERNET - 4 16GB FIBRE CHANNEL STANDARD APPLIANCE + ESSENTIAL MAINTENANCE + INSTALL SERVICE BUNDLE INITIAL 12MO ACD" u="1"/>
        <s v="NETBACKUP APPLIANCE 5340HA 1440TB WITH 8TB DRIVES 4 1GB ETHERNET - 8 10GB ETHERNET - 2 16GB FIBRE CHANNEL STANDARD APPLIANCE + ESSENTIAL MAINTENANCE + INSTALL SERVICE BUNDLE INITIAL 12MO ACD" u="1"/>
        <s v="NETBACKUP APPLIANCE 5340HA 1680TB WITH 8TB DRIVES 4 1GB ETHERNET - 2 10GB ETHERNET - 8 16GB FIBRE CHANNEL STANDARD APPLIANCE + ESSENTIAL MAINTENANCE + INSTALL SERVICE BUNDLE INITIAL 12MO ACD" u="1"/>
        <s v="NETBACKUP APPLIANCE 5340HA 1680TB WITH 8TB DRIVES 4 1GB ETHERNET - 4 10GB ETHERNET - 6 16GB FIBRE CHANNEL STANDARD APPLIANCE + ESSENTIAL MAINTENANCE + INSTALL SERVICE BUNDLE INITIAL 12MO ACD" u="1"/>
        <s v="NETBACKUP APPLIANCE 5340HA 1680TB WITH 8TB DRIVES 4 1GB ETHERNET - 6 10GB ETHERNET - 4 16GB FIBRE CHANNEL STANDARD APPLIANCE + ESSENTIAL MAINTENANCE + INSTALL SERVICE BUNDLE INITIAL 12MO ACD" u="1"/>
        <s v="NETBACKUP APPLIANCE 5340HA 1680TB WITH 8TB DRIVES 4 1GB ETHERNET - 8 10GB ETHERNET - 2 16GB FIBRE CHANNEL STANDARD APPLIANCE + ESSENTIAL MAINTENANCE + INSTALL SERVICE BUNDLE INITIAL 12MO ACD" u="1"/>
        <s v="NETBACKUP APPLIANCE 5340HA 1920TB WITH 8TB DRIVES 4 1GB ETHERNET - 2 10GB ETHERNET - 8 16GB FIBRE CHANNEL STANDARD APPLIANCE + ESSENTIAL MAINTENANCE + INSTALL SERVICE BUNDLE INITIAL 12MO ACD" u="1"/>
        <s v="NETBACKUP APPLIANCE 5340HA 1920TB WITH 8TB DRIVES 4 1GB ETHERNET - 4 10GB ETHERNET - 6 16GB FIBRE CHANNEL STANDARD APPLIANCE + ESSENTIAL MAINTENANCE + INSTALL SERVICE BUNDLE INITIAL 12MO ACD" u="1"/>
        <s v="NETBACKUP APPLIANCE 5340HA 1920TB WITH 8TB DRIVES 4 1GB ETHERNET - 6 10GB ETHERNET - 4 16GB FIBRE CHANNEL STANDARD APPLIANCE + ESSENTIAL MAINTENANCE + INSTALL SERVICE BUNDLE INITIAL 12MO ACD" u="1"/>
        <s v="NETBACKUP APPLIANCE 5340HA 1920TB WITH 8TB DRIVES 4 1GB ETHERNET - 8 10GB ETHERNET - 2 16GB FIBRE CHANNEL STANDARD APPLIANCE + ESSENTIAL MAINTENANCE + INSTALL SERVICE BUNDLE INITIAL 12MO ACD" u="1"/>
        <s v="PARTNER ESSENTIAL 12 MONTHS RENEWAL FOR NETBACKUP APPLIANCE 5330 APPLIANCE 114TB WITH 4 1GB ETHERNET - 6 10GB ETHERNET - 4 8GB FIBRE CHANNEL ACD" u="1"/>
        <s v="PARTNER ESSENTIAL 12 MONTHS RENEWAL FOR NETBACKUP APPLIANCE 5330 APPLIANCE 229TB WITH 4 1GB ETHERNET - 6 10GB ETHERNET - 4 8GB FIBRE CHANNEL ACD" u="1"/>
        <s v="PARTNER ESSENTIAL 12 MONTHS RENEWAL FOR NETBACKUP APPLIANCE 5330 APPLIANCE 458TB WITH 4 1GB ETHERNET - 6 10GB ETHERNET - 4 8GB FIBRE CHANNEL ACD" u="1"/>
        <s v="PARTNER ESSENTIAL 24 MONTHS RENEWAL FOR NETBACKUP APPLIANCE 5330 APPLIANCE 114TB WITH 4 1GB ETHERNET - 6 10GB ETHERNET - 4 8GB FIBRE CHANNEL ACD" u="1"/>
        <s v="PARTNER ESSENTIAL 24 MONTHS RENEWAL FOR NETBACKUP APPLIANCE 5330 APPLIANCE 229TB WITH 4 1GB ETHERNET - 6 10GB ETHERNET - 4 8GB FIBRE CHANNEL ACD" u="1"/>
        <s v="PARTNER ESSENTIAL 24 MONTHS RENEWAL FOR NETBACKUP APPLIANCE 5330 APPLIANCE 458TB WITH 4 1GB ETHERNET - 6 10GB ETHERNET - 4 8GB FIBRE CHANNEL ACD" u="1"/>
        <s v="PARTNER ESSENTIAL 36 MONTHS RENEWAL FOR NETBACKUP APPLIANCE 5330 APPLIANCE 114TB WITH 4 1GB ETHERNET - 6 10GB ETHERNET - 4 8GB FIBRE CHANNEL ACD" u="1"/>
        <s v="PARTNER ESSENTIAL 36 MONTHS RENEWAL FOR NETBACKUP APPLIANCE 5330 APPLIANCE 229TB WITH 4 1GB ETHERNET - 6 10GB ETHERNET - 4 8GB FIBRE CHANNEL ACD" u="1"/>
        <s v="PARTNER ESSENTIAL 36 MONTHS RENEWAL FOR NETBACKUP APPLIANCE 5330 APPLIANCE 458TB WITH 4 1GB ETHERNET - 6 10GB ETHERNET - 4 8GB FIBRE CHANNEL ACD" u="1"/>
        <s v="NETBACKUP APPLIANCE 5250 9TB 4 1GB ENET - 2 25-10GB ENET - 2 16GB FC STANDARD APPLIANCE KIT GOV" u="1"/>
        <s v="NETBACKUP APPLIANCE 5250 9TB 4 1GB ENET - 2 25-10GB ENET - 8 16GB FC STANDARD APPLIANCE KIT GOV" u="1"/>
        <s v="NETBACKUP APPLIANCE 5250 9TB 4 1GB ENET - 4 25-10GB ENET - 6 16GB FC STANDARD APPLIANCE KIT GOV" u="1"/>
        <s v="NETBACKUP APPLIANCE 5250 9TB 4 1GB ENET - 6 25-10GB ENET - 4 16GB FC STANDARD APPLIANCE KIT GOV" u="1"/>
        <s v="ESSENTIAL 36 MONTHS RENEWAL FOR NETBACKUP 5330 APPLIANCE 458TB WITH 4 1GB ETHERNET - 2 10GB ETHERNET - 8 8GB FIBRE CHANNEL CORPORATE" u="1"/>
        <s v="NETBACKUP APPLIANCE 5250 65TB 1ST/5TH STORAGE SHELF WITH 256GB MEMORY UPG APPLIANCE + STANDARD MAINTENANCE + INSTALL SERVICE BUNDLE INITIAL 48MO CORPORATE" u="1"/>
        <s v="STANDARD 36 MONTHS RENEWAL FOR NETBACKUP APPLIANCE 5240 14TB 4 1GB ETHERNET - 2 10GBT CU ETHERNET - 4 10GB SFP ETHERNET - 6 8 GB FIBRE CHANNEL  STANDARD APPLIANCE CORPORATE" u="1"/>
        <s v="STANDARD 36 MONTHS RENEWAL FOR NETBACKUP APPLIANCE 5240 14TB 8 1GB ETHERNET - 2 10GBT CU ETHERNET - 2 10GB SFP ETHERNET - 2 8 GB FIBRE CHANNEL  STANDARD APPLIANCE CORPORATE" u="1"/>
        <s v="STANDARD 36 MONTHS RENEWAL FOR NETBACKUP APPLIANCE 5240 27TB 4 1GB ETHERNET - 2 10GBT CU ETHERNET - 4 10GB SFP ETHERNET - 6 8 GB FIBRE CHANNEL  STANDARD APPLIANCE CORPORATE" u="1"/>
        <s v="STANDARD 36 MONTHS RENEWAL FOR NETBACKUP APPLIANCE 5240 27TB 8 1GB ETHERNET - 2 10GBT CU ETHERNET - 2 10GB SFP ETHERNET - 2 8 GB FIBRE CHANNEL  STANDARD APPLIANCE CORPORATE" u="1"/>
        <s v="STANDARD 36 MONTHS RENEWAL FOR NETBACKUP APPLIANCE 5240 53TB 4 1GB ETHERNET - 2 10GBT CU ETHERNET - 4 10GB SFP ETHERNET - 6 8 GB FIBRE CHANNEL  STANDARD APPLIANCE CORPORATE" u="1"/>
        <s v="STANDARD 36 MONTHS RENEWAL FOR NETBACKUP APPLIANCE 5240 53TB 8 1GB ETHERNET - 2 10GBT CU ETHERNET - 2 10GB SFP ETHERNET - 2 8 GB FIBRE CHANNEL  STANDARD APPLIANCE CORPORATE" u="1"/>
        <s v="NETBACKUP APPLIANCE 5340HA 1200TB WITH 8TB DRIVES 4 1GB ETHERNET - 10 10GB ETHERNET STANDARD APPLIANCE + STANDARD MAINTENANCE + INSTALL SERVICE BUNDLE INITIAL 48MO CORPORATE" u="1"/>
        <s v="NETBACKUP APPLIANCE 5340HA 120TB WITH 4TB DRIVES 4 1GB ETHERNET - 10 10GB ETHERNET STANDARD APPLIANCE + ESSENTIAL MAINTENANCE + INSTALL SERVICE BUNDLE INITIAL 48MO CORPORATE" u="1"/>
        <s v="NETBACKUP APPLIANCE 5340HA 1440TB WITH 8TB DRIVES 4 1GB ETHERNET - 10 10GB ETHERNET STANDARD APPLIANCE + STANDARD MAINTENANCE + INSTALL SERVICE BUNDLE INITIAL 48MO CORPORATE" u="1"/>
        <s v="NETBACKUP APPLIANCE 5340HA 1680TB WITH 8TB DRIVES 4 1GB ETHERNET - 10 10GB ETHERNET STANDARD APPLIANCE + STANDARD MAINTENANCE + INSTALL SERVICE BUNDLE INITIAL 48MO CORPORATE" u="1"/>
        <s v="NETBACKUP APPLIANCE 5340HA 1920TB WITH 8TB DRIVES 4 1GB ETHERNET - 10 10GB ETHERNET STANDARD APPLIANCE + STANDARD MAINTENANCE + INSTALL SERVICE BUNDLE INITIAL 48MO CORPORATE" u="1"/>
        <s v="NETBACKUP APPLIANCE 5340HA 240TB WITH 4TB DRIVES 4 1GB ETHERNET - 10 10GB ETHERNET STANDARD APPLIANCE + ESSENTIAL MAINTENANCE + INSTALL SERVICE BUNDLE INITIAL 48MO CORPORATE" u="1"/>
        <s v="NETBACKUP APPLIANCE 5340HA 240TB WITH 8TB DRIVES 4 1GB ETHERNET - 10 10GB ETHERNET STANDARD APPLIANCE + ESSENTIAL MAINTENANCE + INSTALL SERVICE BUNDLE INITIAL 48MO CORPORATE" u="1"/>
        <s v="NETBACKUP APPLIANCE 5340HA 360TB WITH 4TB DRIVES 4 1GB ETHERNET - 10 10GB ETHERNET STANDARD APPLIANCE + ESSENTIAL MAINTENANCE + INSTALL SERVICE BUNDLE INITIAL 48MO CORPORATE" u="1"/>
        <s v="NETBACKUP APPLIANCE 5340HA 480TB WITH 4TB DRIVES 4 1GB ETHERNET - 10 10GB ETHERNET STANDARD APPLIANCE + ESSENTIAL MAINTENANCE + INSTALL SERVICE BUNDLE INITIAL 48MO CORPORATE" u="1"/>
        <s v="NETBACKUP APPLIANCE 5340HA 480TB WITH 8TB DRIVES 4 1GB ETHERNET - 10 10GB ETHERNET STANDARD APPLIANCE + ESSENTIAL MAINTENANCE + INSTALL SERVICE BUNDLE INITIAL 48MO CORPORATE" u="1"/>
        <s v="NETBACKUP APPLIANCE 5340HA 600TB WITH 4TB DRIVES 4 1GB ETHERNET - 10 10GB ETHERNET STANDARD APPLIANCE + ESSENTIAL MAINTENANCE + INSTALL SERVICE BUNDLE INITIAL 48MO CORPORATE" u="1"/>
        <s v="NETBACKUP APPLIANCE 5340HA 720TB WITH 4TB DRIVES 4 1GB ETHERNET - 10 10GB ETHERNET STANDARD APPLIANCE + ESSENTIAL MAINTENANCE + INSTALL SERVICE BUNDLE INITIAL 48MO CORPORATE" u="1"/>
        <s v="NETBACKUP APPLIANCE 5340HA 720TB WITH 8TB DRIVES 4 1GB ETHERNET - 10 10GB ETHERNET STANDARD APPLIANCE + ESSENTIAL MAINTENANCE + INSTALL SERVICE BUNDLE INITIAL 48MO CORPORATE" u="1"/>
        <s v="NETBACKUP APPLIANCE 5340HA 840TB WITH 4TB DRIVES 4 1GB ETHERNET - 10 10GB ETHERNET STANDARD APPLIANCE + ESSENTIAL MAINTENANCE + INSTALL SERVICE BUNDLE INITIAL 48MO CORPORATE" u="1"/>
        <s v="NETBACKUP APPLIANCE 5340HA 960TB WITH 4TB DRIVES 4 1GB ETHERNET - 10 10GB ETHERNET STANDARD APPLIANCE + ESSENTIAL MAINTENANCE + INSTALL SERVICE BUNDLE INITIAL 48MO CORPORATE" u="1"/>
        <s v="NETBACKUP APPLIANCE 5340HA 960TB WITH 8TB DRIVES 4 1GB ETHERNET - 10 10GB ETHERNET STANDARD APPLIANCE + ESSENTIAL MAINTENANCE + INSTALL SERVICE BUNDLE INITIAL 48MO CORPORATE" u="1"/>
        <s v="NETBACKUP APPLIANCE 5250 65TB 2ND/3RD/4TH/6TH STORAGE SHELF UPG APPLIANCE + ESSENTIAL MAINTENANCE BUNDLE INITIAL 12MO ACD" u="1"/>
        <s v="FLEX APPLIANCE 5340HA 4 1GB ETHERNET - 10 10GB ETHERNET SERVER NODE UPG APPLIANCE + ESSENTIAL MAINTENANCE + INSTALL SERVICE BUNDLE INITIAL 12MO CORPORATE" u="1"/>
        <s v="NETBACKUP APPLIANCE 5340 1200TB WITH 8TB DRIVES 4 1GB ETHERNET - 2 10GB ETHERNET - 8 8GB FIBRE CHANNEL STANDARD APPLIANCE + STANDARD MAINTENANCE + INSTALL SERVICE BUNDLE INITIAL 48MO CORPORATE" u="1"/>
        <s v="NETBACKUP APPLIANCE 5340 1200TB WITH 8TB DRIVES 4 1GB ETHERNET - 4 10GB ETHERNET - 6 8GB FIBRE CHANNEL STANDARD APPLIANCE + STANDARD MAINTENANCE + INSTALL SERVICE BUNDLE INITIAL 48MO CORPORATE" u="1"/>
        <s v="NETBACKUP APPLIANCE 5340 1200TB WITH 8TB DRIVES 4 1GB ETHERNET - 6 10GB ETHERNET - 4 8GB FIBRE CHANNEL STANDARD APPLIANCE + STANDARD MAINTENANCE + INSTALL SERVICE BUNDLE INITIAL 48MO CORPORATE" u="1"/>
        <s v="NETBACKUP APPLIANCE 5340 1200TB WITH 8TB DRIVES 4 1GB ETHERNET - 8 10GB ETHERNET - 2 8GB FIBRE CHANNEL STANDARD APPLIANCE + STANDARD MAINTENANCE + INSTALL SERVICE BUNDLE INITIAL 48MO CORPORATE" u="1"/>
        <s v="NETBACKUP APPLIANCE 5340 120TB WITH 4TB DRIVES 4 1GB ETHERNET - 2 10GB ETHERNET - 8 16GB FIBRE CHANNEL STANDARD APPLIANCE + STANDARD MAINTENANCE + INSTALL SERVICE BUNDLE INITIAL 48MO CORPORATE" u="1"/>
        <s v="NETBACKUP APPLIANCE 5340 120TB WITH 4TB DRIVES 4 1GB ETHERNET - 2 10GB ETHERNET - 8 8GB FIBRE CHANNEL STANDARD APPLIANCE + ESSENTIAL MAINTENANCE + INSTALL SERVICE BUNDLE INITIAL 48MO CORPORATE" u="1"/>
        <s v="NETBACKUP APPLIANCE 5340 120TB WITH 4TB DRIVES 4 1GB ETHERNET - 4 10GB ETHERNET - 6 16GB FIBRE CHANNEL STANDARD APPLIANCE + STANDARD MAINTENANCE + INSTALL SERVICE BUNDLE INITIAL 48MO CORPORATE" u="1"/>
        <s v="NETBACKUP APPLIANCE 5340 120TB WITH 4TB DRIVES 4 1GB ETHERNET - 4 10GB ETHERNET - 6 8GB FIBRE CHANNEL STANDARD APPLIANCE + ESSENTIAL MAINTENANCE + INSTALL SERVICE BUNDLE INITIAL 48MO CORPORATE" u="1"/>
        <s v="NETBACKUP APPLIANCE 5340 120TB WITH 4TB DRIVES 4 1GB ETHERNET - 6 10GB ETHERNET - 4 16GB FIBRE CHANNEL STANDARD APPLIANCE + STANDARD MAINTENANCE + INSTALL SERVICE BUNDLE INITIAL 48MO CORPORATE" u="1"/>
        <s v="NETBACKUP APPLIANCE 5340 120TB WITH 4TB DRIVES 4 1GB ETHERNET - 6 10GB ETHERNET - 4 8GB FIBRE CHANNEL STANDARD APPLIANCE + ESSENTIAL MAINTENANCE + INSTALL SERVICE BUNDLE INITIAL 48MO CORPORATE" u="1"/>
        <s v="NETBACKUP APPLIANCE 5340 120TB WITH 4TB DRIVES 4 1GB ETHERNET - 8 10GB ETHERNET - 2 16GB FIBRE CHANNEL STANDARD APPLIANCE + STANDARD MAINTENANCE + INSTALL SERVICE BUNDLE INITIAL 48MO CORPORATE" u="1"/>
        <s v="NETBACKUP APPLIANCE 5340 120TB WITH 4TB DRIVES 4 1GB ETHERNET - 8 10GB ETHERNET - 2 8GB FIBRE CHANNEL STANDARD APPLIANCE + ESSENTIAL MAINTENANCE + INSTALL SERVICE BUNDLE INITIAL 48MO CORPORATE" u="1"/>
        <s v="NETBACKUP APPLIANCE 5340 1440TB WITH 8TB DRIVES 4 1GB ETHERNET - 2 10GB ETHERNET - 8 8GB FIBRE CHANNEL STANDARD APPLIANCE + STANDARD MAINTENANCE + INSTALL SERVICE BUNDLE INITIAL 48MO CORPORATE" u="1"/>
        <s v="NETBACKUP APPLIANCE 5340 1440TB WITH 8TB DRIVES 4 1GB ETHERNET - 4 10GB ETHERNET - 6 8GB FIBRE CHANNEL STANDARD APPLIANCE + STANDARD MAINTENANCE + INSTALL SERVICE BUNDLE INITIAL 48MO CORPORATE" u="1"/>
        <s v="NETBACKUP APPLIANCE 5340 1440TB WITH 8TB DRIVES 4 1GB ETHERNET - 6 10GB ETHERNET - 4 8GB FIBRE CHANNEL STANDARD APPLIANCE + STANDARD MAINTENANCE + INSTALL SERVICE BUNDLE INITIAL 48MO CORPORATE" u="1"/>
        <s v="NETBACKUP APPLIANCE 5340 1440TB WITH 8TB DRIVES 4 1GB ETHERNET - 8 10GB ETHERNET - 2 8GB FIBRE CHANNEL STANDARD APPLIANCE + STANDARD MAINTENANCE + INSTALL SERVICE BUNDLE INITIAL 48MO CORPORATE" u="1"/>
        <s v="NETBACKUP APPLIANCE 5340 1680TB WITH 8TB DRIVES 4 1GB ETHERNET - 2 10GB ETHERNET - 8 8GB FIBRE CHANNEL STANDARD APPLIANCE + STANDARD MAINTENANCE + INSTALL SERVICE BUNDLE INITIAL 48MO CORPORATE" u="1"/>
        <s v="NETBACKUP APPLIANCE 5340 1680TB WITH 8TB DRIVES 4 1GB ETHERNET - 4 10GB ETHERNET - 6 8GB FIBRE CHANNEL STANDARD APPLIANCE + STANDARD MAINTENANCE + INSTALL SERVICE BUNDLE INITIAL 48MO CORPORATE" u="1"/>
        <s v="NETBACKUP APPLIANCE 5340 1680TB WITH 8TB DRIVES 4 1GB ETHERNET - 6 10GB ETHERNET - 4 8GB FIBRE CHANNEL STANDARD APPLIANCE + STANDARD MAINTENANCE + INSTALL SERVICE BUNDLE INITIAL 48MO CORPORATE" u="1"/>
        <s v="NETBACKUP APPLIANCE 5340 1680TB WITH 8TB DRIVES 4 1GB ETHERNET - 8 10GB ETHERNET - 2 8GB FIBRE CHANNEL STANDARD APPLIANCE + STANDARD MAINTENANCE + INSTALL SERVICE BUNDLE INITIAL 48MO CORPORATE" u="1"/>
        <s v="NETBACKUP APPLIANCE 5340 1920TB WITH 8TB DRIVES 4 1GB ETHERNET - 2 10GB ETHERNET - 8 8GB FIBRE CHANNEL STANDARD APPLIANCE + STANDARD MAINTENANCE + INSTALL SERVICE BUNDLE INITIAL 48MO CORPORATE" u="1"/>
        <s v="NETBACKUP APPLIANCE 5340 1920TB WITH 8TB DRIVES 4 1GB ETHERNET - 4 10GB ETHERNET - 6 8GB FIBRE CHANNEL STANDARD APPLIANCE + STANDARD MAINTENANCE + INSTALL SERVICE BUNDLE INITIAL 48MO CORPORATE" u="1"/>
        <s v="NETBACKUP APPLIANCE 5340 1920TB WITH 8TB DRIVES 4 1GB ETHERNET - 6 10GB ETHERNET - 4 8GB FIBRE CHANNEL STANDARD APPLIANCE + STANDARD MAINTENANCE + INSTALL SERVICE BUNDLE INITIAL 48MO CORPORATE" u="1"/>
        <s v="NETBACKUP APPLIANCE 5340 1920TB WITH 8TB DRIVES 4 1GB ETHERNET - 8 10GB ETHERNET - 2 8GB FIBRE CHANNEL STANDARD APPLIANCE + STANDARD MAINTENANCE + INSTALL SERVICE BUNDLE INITIAL 48MO CORPORATE" u="1"/>
        <s v="NETBACKUP APPLIANCE 5340 240TB WITH 4TB DRIVES 4 1GB ETHERNET - 2 10GB ETHERNET - 8 16GB FIBRE CHANNEL STANDARD APPLIANCE + STANDARD MAINTENANCE + INSTALL SERVICE BUNDLE INITIAL 48MO CORPORATE" u="1"/>
        <s v="NETBACKUP APPLIANCE 5340 240TB WITH 4TB DRIVES 4 1GB ETHERNET - 2 10GB ETHERNET - 8 8GB FIBRE CHANNEL STANDARD APPLIANCE + ESSENTIAL MAINTENANCE + INSTALL SERVICE BUNDLE INITIAL 48MO CORPORATE" u="1"/>
        <s v="NETBACKUP APPLIANCE 5340 240TB WITH 4TB DRIVES 4 1GB ETHERNET - 4 10GB ETHERNET - 6 16GB FIBRE CHANNEL STANDARD APPLIANCE + STANDARD MAINTENANCE + INSTALL SERVICE BUNDLE INITIAL 48MO CORPORATE" u="1"/>
        <s v="NETBACKUP APPLIANCE 5340 240TB WITH 4TB DRIVES 4 1GB ETHERNET - 4 10GB ETHERNET - 6 8GB FIBRE CHANNEL STANDARD APPLIANCE + ESSENTIAL MAINTENANCE + INSTALL SERVICE BUNDLE INITIAL 48MO CORPORATE" u="1"/>
        <s v="NETBACKUP APPLIANCE 5340 240TB WITH 4TB DRIVES 4 1GB ETHERNET - 6 10GB ETHERNET - 4 16GB FIBRE CHANNEL STANDARD APPLIANCE + STANDARD MAINTENANCE + INSTALL SERVICE BUNDLE INITIAL 48MO CORPORATE" u="1"/>
        <s v="NETBACKUP APPLIANCE 5340 240TB WITH 4TB DRIVES 4 1GB ETHERNET - 6 10GB ETHERNET - 4 8GB FIBRE CHANNEL STANDARD APPLIANCE + ESSENTIAL MAINTENANCE + INSTALL SERVICE BUNDLE INITIAL 48MO CORPORATE" u="1"/>
        <s v="NETBACKUP APPLIANCE 5340 240TB WITH 4TB DRIVES 4 1GB ETHERNET - 8 10GB ETHERNET - 2 16GB FIBRE CHANNEL STANDARD APPLIANCE + STANDARD MAINTENANCE + INSTALL SERVICE BUNDLE INITIAL 48MO CORPORATE" u="1"/>
        <s v="NETBACKUP APPLIANCE 5340 240TB WITH 4TB DRIVES 4 1GB ETHERNET - 8 10GB ETHERNET - 2 8GB FIBRE CHANNEL STANDARD APPLIANCE + ESSENTIAL MAINTENANCE + INSTALL SERVICE BUNDLE INITIAL 48MO CORPORATE" u="1"/>
        <s v="NETBACKUP APPLIANCE 5340 240TB WITH 8TB DRIVES 4 1GB ETHERNET - 2 10GB ETHERNET - 8 16GB FIBRE CHANNEL STANDARD APPLIANCE + STANDARD MAINTENANCE + INSTALL SERVICE BUNDLE INITIAL 48MO CORPORATE" u="1"/>
        <s v="NETBACKUP APPLIANCE 5340 240TB WITH 8TB DRIVES 4 1GB ETHERNET - 2 10GB ETHERNET - 8 8GB FIBRE CHANNEL STANDARD APPLIANCE + ESSENTIAL MAINTENANCE + INSTALL SERVICE BUNDLE INITIAL 48MO CORPORATE" u="1"/>
        <s v="NETBACKUP APPLIANCE 5340 240TB WITH 8TB DRIVES 4 1GB ETHERNET - 4 10GB ETHERNET - 6 16GB FIBRE CHANNEL STANDARD APPLIANCE + STANDARD MAINTENANCE + INSTALL SERVICE BUNDLE INITIAL 48MO CORPORATE" u="1"/>
        <s v="NETBACKUP APPLIANCE 5340 240TB WITH 8TB DRIVES 4 1GB ETHERNET - 4 10GB ETHERNET - 6 8GB FIBRE CHANNEL STANDARD APPLIANCE + ESSENTIAL MAINTENANCE + INSTALL SERVICE BUNDLE INITIAL 48MO CORPORATE" u="1"/>
        <s v="NETBACKUP APPLIANCE 5340 240TB WITH 8TB DRIVES 4 1GB ETHERNET - 6 10GB ETHERNET - 4 16GB FIBRE CHANNEL STANDARD APPLIANCE + STANDARD MAINTENANCE + INSTALL SERVICE BUNDLE INITIAL 48MO CORPORATE" u="1"/>
        <s v="NETBACKUP APPLIANCE 5340 240TB WITH 8TB DRIVES 4 1GB ETHERNET - 6 10GB ETHERNET - 4 8GB FIBRE CHANNEL STANDARD APPLIANCE + ESSENTIAL MAINTENANCE + INSTALL SERVICE BUNDLE INITIAL 48MO CORPORATE" u="1"/>
        <s v="NETBACKUP APPLIANCE 5340 240TB WITH 8TB DRIVES 4 1GB ETHERNET - 8 10GB ETHERNET - 2 16GB FIBRE CHANNEL STANDARD APPLIANCE + STANDARD MAINTENANCE + INSTALL SERVICE BUNDLE INITIAL 48MO CORPORATE" u="1"/>
        <s v="NETBACKUP APPLIANCE 5340 240TB WITH 8TB DRIVES 4 1GB ETHERNET - 8 10GB ETHERNET - 2 8GB FIBRE CHANNEL STANDARD APPLIANCE + ESSENTIAL MAINTENANCE + INSTALL SERVICE BUNDLE INITIAL 48MO CORPORATE" u="1"/>
        <s v="NETBACKUP APPLIANCE 5340 360TB WITH 4TB DRIVES 4 1GB ETHERNET - 2 10GB ETHERNET - 8 16GB FIBRE CHANNEL STANDARD APPLIANCE + STANDARD MAINTENANCE + INSTALL SERVICE BUNDLE INITIAL 48MO CORPORATE" u="1"/>
        <s v="NETBACKUP APPLIANCE 5340 360TB WITH 4TB DRIVES 4 1GB ETHERNET - 2 10GB ETHERNET - 8 8GB FIBRE CHANNEL STANDARD APPLIANCE + ESSENTIAL MAINTENANCE + INSTALL SERVICE BUNDLE INITIAL 48MO CORPORATE" u="1"/>
        <s v="NETBACKUP APPLIANCE 5340 360TB WITH 4TB DRIVES 4 1GB ETHERNET - 4 10GB ETHERNET - 6 16GB FIBRE CHANNEL STANDARD APPLIANCE + STANDARD MAINTENANCE + INSTALL SERVICE BUNDLE INITIAL 48MO CORPORATE" u="1"/>
        <s v="NETBACKUP APPLIANCE 5340 360TB WITH 4TB DRIVES 4 1GB ETHERNET - 4 10GB ETHERNET - 6 8GB FIBRE CHANNEL STANDARD APPLIANCE + ESSENTIAL MAINTENANCE + INSTALL SERVICE BUNDLE INITIAL 48MO CORPORATE" u="1"/>
        <s v="NETBACKUP APPLIANCE 5340 360TB WITH 4TB DRIVES 4 1GB ETHERNET - 6 10GB ETHERNET - 4 16GB FIBRE CHANNEL STANDARD APPLIANCE + STANDARD MAINTENANCE + INSTALL SERVICE BUNDLE INITIAL 48MO CORPORATE" u="1"/>
        <s v="NETBACKUP APPLIANCE 5340 360TB WITH 4TB DRIVES 4 1GB ETHERNET - 6 10GB ETHERNET - 4 8GB FIBRE CHANNEL STANDARD APPLIANCE + ESSENTIAL MAINTENANCE + INSTALL SERVICE BUNDLE INITIAL 48MO CORPORATE" u="1"/>
        <s v="NETBACKUP APPLIANCE 5340 360TB WITH 4TB DRIVES 4 1GB ETHERNET - 8 10GB ETHERNET - 2 16GB FIBRE CHANNEL STANDARD APPLIANCE + STANDARD MAINTENANCE + INSTALL SERVICE BUNDLE INITIAL 48MO CORPORATE" u="1"/>
        <s v="NETBACKUP APPLIANCE 5340 360TB WITH 4TB DRIVES 4 1GB ETHERNET - 8 10GB ETHERNET - 2 8GB FIBRE CHANNEL STANDARD APPLIANCE + ESSENTIAL MAINTENANCE + INSTALL SERVICE BUNDLE INITIAL 48MO CORPORATE" u="1"/>
        <s v="NETBACKUP APPLIANCE 5340 480TB WITH 4TB DRIVES 4 1GB ETHERNET - 2 10GB ETHERNET - 8 16GB FIBRE CHANNEL STANDARD APPLIANCE + STANDARD MAINTENANCE + INSTALL SERVICE BUNDLE INITIAL 48MO CORPORATE" u="1"/>
        <s v="NETBACKUP APPLIANCE 5340 480TB WITH 4TB DRIVES 4 1GB ETHERNET - 2 10GB ETHERNET - 8 8GB FIBRE CHANNEL STANDARD APPLIANCE + ESSENTIAL MAINTENANCE + INSTALL SERVICE BUNDLE INITIAL 48MO CORPORATE" u="1"/>
        <s v="NETBACKUP APPLIANCE 5340 480TB WITH 4TB DRIVES 4 1GB ETHERNET - 4 10GB ETHERNET - 6 16GB FIBRE CHANNEL STANDARD APPLIANCE + STANDARD MAINTENANCE + INSTALL SERVICE BUNDLE INITIAL 48MO CORPORATE" u="1"/>
        <s v="NETBACKUP APPLIANCE 5340 480TB WITH 4TB DRIVES 4 1GB ETHERNET - 4 10GB ETHERNET - 6 8GB FIBRE CHANNEL STANDARD APPLIANCE + ESSENTIAL MAINTENANCE + INSTALL SERVICE BUNDLE INITIAL 48MO CORPORATE" u="1"/>
        <s v="NETBACKUP APPLIANCE 5340 480TB WITH 4TB DRIVES 4 1GB ETHERNET - 6 10GB ETHERNET - 4 16GB FIBRE CHANNEL STANDARD APPLIANCE + STANDARD MAINTENANCE + INSTALL SERVICE BUNDLE INITIAL 48MO CORPORATE" u="1"/>
        <s v="NETBACKUP APPLIANCE 5340 480TB WITH 4TB DRIVES 4 1GB ETHERNET - 6 10GB ETHERNET - 4 8GB FIBRE CHANNEL STANDARD APPLIANCE + ESSENTIAL MAINTENANCE + INSTALL SERVICE BUNDLE INITIAL 48MO CORPORATE" u="1"/>
        <s v="NETBACKUP APPLIANCE 5340 480TB WITH 4TB DRIVES 4 1GB ETHERNET - 8 10GB ETHERNET - 2 16GB FIBRE CHANNEL STANDARD APPLIANCE + STANDARD MAINTENANCE + INSTALL SERVICE BUNDLE INITIAL 48MO CORPORATE" u="1"/>
        <s v="NETBACKUP APPLIANCE 5340 480TB WITH 4TB DRIVES 4 1GB ETHERNET - 8 10GB ETHERNET - 2 8GB FIBRE CHANNEL STANDARD APPLIANCE + ESSENTIAL MAINTENANCE + INSTALL SERVICE BUNDLE INITIAL 48MO CORPORATE" u="1"/>
        <s v="NETBACKUP APPLIANCE 5340 480TB WITH 8TB DRIVES 4 1GB ETHERNET - 2 10GB ETHERNET - 8 16GB FIBRE CHANNEL STANDARD APPLIANCE + STANDARD MAINTENANCE + INSTALL SERVICE BUNDLE INITIAL 48MO CORPORATE" u="1"/>
        <s v="NETBACKUP APPLIANCE 5340 480TB WITH 8TB DRIVES 4 1GB ETHERNET - 2 10GB ETHERNET - 8 8GB FIBRE CHANNEL STANDARD APPLIANCE + ESSENTIAL MAINTENANCE + INSTALL SERVICE BUNDLE INITIAL 48MO CORPORATE" u="1"/>
        <s v="NETBACKUP APPLIANCE 5340 480TB WITH 8TB DRIVES 4 1GB ETHERNET - 4 10GB ETHERNET - 6 16GB FIBRE CHANNEL STANDARD APPLIANCE + STANDARD MAINTENANCE + INSTALL SERVICE BUNDLE INITIAL 48MO CORPORATE" u="1"/>
        <s v="NETBACKUP APPLIANCE 5340 480TB WITH 8TB DRIVES 4 1GB ETHERNET - 4 10GB ETHERNET - 6 8GB FIBRE CHANNEL STANDARD APPLIANCE + ESSENTIAL MAINTENANCE + INSTALL SERVICE BUNDLE INITIAL 48MO CORPORATE" u="1"/>
        <s v="NETBACKUP APPLIANCE 5340 480TB WITH 8TB DRIVES 4 1GB ETHERNET - 6 10GB ETHERNET - 4 16GB FIBRE CHANNEL STANDARD APPLIANCE + STANDARD MAINTENANCE + INSTALL SERVICE BUNDLE INITIAL 48MO CORPORATE" u="1"/>
        <s v="NETBACKUP APPLIANCE 5340 480TB WITH 8TB DRIVES 4 1GB ETHERNET - 6 10GB ETHERNET - 4 8GB FIBRE CHANNEL STANDARD APPLIANCE + ESSENTIAL MAINTENANCE + INSTALL SERVICE BUNDLE INITIAL 48MO CORPORATE" u="1"/>
        <s v="NETBACKUP APPLIANCE 5340 480TB WITH 8TB DRIVES 4 1GB ETHERNET - 8 10GB ETHERNET - 2 16GB FIBRE CHANNEL STANDARD APPLIANCE + STANDARD MAINTENANCE + INSTALL SERVICE BUNDLE INITIAL 48MO CORPORATE" u="1"/>
        <s v="NETBACKUP APPLIANCE 5340 480TB WITH 8TB DRIVES 4 1GB ETHERNET - 8 10GB ETHERNET - 2 8GB FIBRE CHANNEL STANDARD APPLIANCE + ESSENTIAL MAINTENANCE + INSTALL SERVICE BUNDLE INITIAL 48MO CORPORATE" u="1"/>
        <s v="NETBACKUP APPLIANCE 5340 600TB WITH 4TB DRIVES 4 1GB ETHERNET - 2 10GB ETHERNET - 8 16GB FIBRE CHANNEL STANDARD APPLIANCE + STANDARD MAINTENANCE + INSTALL SERVICE BUNDLE INITIAL 48MO CORPORATE" u="1"/>
        <s v="NETBACKUP APPLIANCE 5340 600TB WITH 4TB DRIVES 4 1GB ETHERNET - 2 10GB ETHERNET - 8 8GB FIBRE CHANNEL STANDARD APPLIANCE + ESSENTIAL MAINTENANCE + INSTALL SERVICE BUNDLE INITIAL 48MO CORPORATE" u="1"/>
        <s v="NETBACKUP APPLIANCE 5340 600TB WITH 4TB DRIVES 4 1GB ETHERNET - 4 10GB ETHERNET - 6 16GB FIBRE CHANNEL STANDARD APPLIANCE + STANDARD MAINTENANCE + INSTALL SERVICE BUNDLE INITIAL 48MO CORPORATE" u="1"/>
        <s v="NETBACKUP APPLIANCE 5340 600TB WITH 4TB DRIVES 4 1GB ETHERNET - 4 10GB ETHERNET - 6 8GB FIBRE CHANNEL STANDARD APPLIANCE + ESSENTIAL MAINTENANCE + INSTALL SERVICE BUNDLE INITIAL 48MO CORPORATE" u="1"/>
        <s v="NETBACKUP APPLIANCE 5340 600TB WITH 4TB DRIVES 4 1GB ETHERNET - 6 10GB ETHERNET - 4 16GB FIBRE CHANNEL STANDARD APPLIANCE + STANDARD MAINTENANCE + INSTALL SERVICE BUNDLE INITIAL 48MO CORPORATE" u="1"/>
        <s v="NETBACKUP APPLIANCE 5340 600TB WITH 4TB DRIVES 4 1GB ETHERNET - 6 10GB ETHERNET - 4 8GB FIBRE CHANNEL STANDARD APPLIANCE + ESSENTIAL MAINTENANCE + INSTALL SERVICE BUNDLE INITIAL 48MO CORPORATE" u="1"/>
        <s v="NETBACKUP APPLIANCE 5340 600TB WITH 4TB DRIVES 4 1GB ETHERNET - 8 10GB ETHERNET - 2 16GB FIBRE CHANNEL STANDARD APPLIANCE + STANDARD MAINTENANCE + INSTALL SERVICE BUNDLE INITIAL 48MO CORPORATE" u="1"/>
        <s v="NETBACKUP APPLIANCE 5340 600TB WITH 4TB DRIVES 4 1GB ETHERNET - 8 10GB ETHERNET - 2 8GB FIBRE CHANNEL STANDARD APPLIANCE + ESSENTIAL MAINTENANCE + INSTALL SERVICE BUNDLE INITIAL 48MO CORPORATE" u="1"/>
        <s v="NETBACKUP APPLIANCE 5340 720TB WITH 4TB DRIVES 4 1GB ETHERNET - 2 10GB ETHERNET - 8 16GB FIBRE CHANNEL STANDARD APPLIANCE + STANDARD MAINTENANCE + INSTALL SERVICE BUNDLE INITIAL 48MO CORPORATE" u="1"/>
        <s v="NETBACKUP APPLIANCE 5340 720TB WITH 4TB DRIVES 4 1GB ETHERNET - 2 10GB ETHERNET - 8 8GB FIBRE CHANNEL STANDARD APPLIANCE + ESSENTIAL MAINTENANCE + INSTALL SERVICE BUNDLE INITIAL 48MO CORPORATE" u="1"/>
        <s v="NETBACKUP APPLIANCE 5340 720TB WITH 4TB DRIVES 4 1GB ETHERNET - 4 10GB ETHERNET - 6 16GB FIBRE CHANNEL STANDARD APPLIANCE + STANDARD MAINTENANCE + INSTALL SERVICE BUNDLE INITIAL 48MO CORPORATE" u="1"/>
        <s v="NETBACKUP APPLIANCE 5340 720TB WITH 4TB DRIVES 4 1GB ETHERNET - 4 10GB ETHERNET - 6 8GB FIBRE CHANNEL STANDARD APPLIANCE + ESSENTIAL MAINTENANCE + INSTALL SERVICE BUNDLE INITIAL 48MO CORPORATE" u="1"/>
        <s v="NETBACKUP APPLIANCE 5340 720TB WITH 4TB DRIVES 4 1GB ETHERNET - 6 10GB ETHERNET - 4 16GB FIBRE CHANNEL STANDARD APPLIANCE + STANDARD MAINTENANCE + INSTALL SERVICE BUNDLE INITIAL 48MO CORPORATE" u="1"/>
        <s v="NETBACKUP APPLIANCE 5340 720TB WITH 4TB DRIVES 4 1GB ETHERNET - 6 10GB ETHERNET - 4 8GB FIBRE CHANNEL STANDARD APPLIANCE + ESSENTIAL MAINTENANCE + INSTALL SERVICE BUNDLE INITIAL 48MO CORPORATE" u="1"/>
        <s v="NETBACKUP APPLIANCE 5340 720TB WITH 4TB DRIVES 4 1GB ETHERNET - 8 10GB ETHERNET - 2 16GB FIBRE CHANNEL STANDARD APPLIANCE + STANDARD MAINTENANCE + INSTALL SERVICE BUNDLE INITIAL 48MO CORPORATE" u="1"/>
        <s v="NETBACKUP APPLIANCE 5340 720TB WITH 4TB DRIVES 4 1GB ETHERNET - 8 10GB ETHERNET - 2 8GB FIBRE CHANNEL STANDARD APPLIANCE + ESSENTIAL MAINTENANCE + INSTALL SERVICE BUNDLE INITIAL 48MO CORPORATE" u="1"/>
        <s v="NETBACKUP APPLIANCE 5340 720TB WITH 8TB DRIVES 4 1GB ETHERNET - 2 10GB ETHERNET - 8 16GB FIBRE CHANNEL STANDARD APPLIANCE + STANDARD MAINTENANCE + INSTALL SERVICE BUNDLE INITIAL 48MO CORPORATE" u="1"/>
        <s v="NETBACKUP APPLIANCE 5340 720TB WITH 8TB DRIVES 4 1GB ETHERNET - 2 10GB ETHERNET - 8 8GB FIBRE CHANNEL STANDARD APPLIANCE + ESSENTIAL MAINTENANCE + INSTALL SERVICE BUNDLE INITIAL 48MO CORPORATE" u="1"/>
        <s v="NETBACKUP APPLIANCE 5340 720TB WITH 8TB DRIVES 4 1GB ETHERNET - 4 10GB ETHERNET - 6 16GB FIBRE CHANNEL STANDARD APPLIANCE + STANDARD MAINTENANCE + INSTALL SERVICE BUNDLE INITIAL 48MO CORPORATE" u="1"/>
        <s v="NETBACKUP APPLIANCE 5340 720TB WITH 8TB DRIVES 4 1GB ETHERNET - 4 10GB ETHERNET - 6 8GB FIBRE CHANNEL STANDARD APPLIANCE + ESSENTIAL MAINTENANCE + INSTALL SERVICE BUNDLE INITIAL 48MO CORPORATE" u="1"/>
        <s v="NETBACKUP APPLIANCE 5340 720TB WITH 8TB DRIVES 4 1GB ETHERNET - 6 10GB ETHERNET - 4 16GB FIBRE CHANNEL STANDARD APPLIANCE + STANDARD MAINTENANCE + INSTALL SERVICE BUNDLE INITIAL 48MO CORPORATE" u="1"/>
        <s v="NETBACKUP APPLIANCE 5340 720TB WITH 8TB DRIVES 4 1GB ETHERNET - 6 10GB ETHERNET - 4 8GB FIBRE CHANNEL STANDARD APPLIANCE + ESSENTIAL MAINTENANCE + INSTALL SERVICE BUNDLE INITIAL 48MO CORPORATE" u="1"/>
        <s v="NETBACKUP APPLIANCE 5340 720TB WITH 8TB DRIVES 4 1GB ETHERNET - 8 10GB ETHERNET - 2 16GB FIBRE CHANNEL STANDARD APPLIANCE + STANDARD MAINTENANCE + INSTALL SERVICE BUNDLE INITIAL 48MO CORPORATE" u="1"/>
        <s v="NETBACKUP APPLIANCE 5340 720TB WITH 8TB DRIVES 4 1GB ETHERNET - 8 10GB ETHERNET - 2 8GB FIBRE CHANNEL STANDARD APPLIANCE + ESSENTIAL MAINTENANCE + INSTALL SERVICE BUNDLE INITIAL 48MO CORPORATE" u="1"/>
        <s v="NETBACKUP APPLIANCE 5340 840TB WITH 4TB DRIVES 4 1GB ETHERNET - 2 10GB ETHERNET - 8 16GB FIBRE CHANNEL STANDARD APPLIANCE + STANDARD MAINTENANCE + INSTALL SERVICE BUNDLE INITIAL 48MO CORPORATE" u="1"/>
        <s v="NETBACKUP APPLIANCE 5340 840TB WITH 4TB DRIVES 4 1GB ETHERNET - 2 10GB ETHERNET - 8 8GB FIBRE CHANNEL STANDARD APPLIANCE + ESSENTIAL MAINTENANCE + INSTALL SERVICE BUNDLE INITIAL 48MO CORPORATE" u="1"/>
        <s v="NETBACKUP APPLIANCE 5340 840TB WITH 4TB DRIVES 4 1GB ETHERNET - 4 10GB ETHERNET - 6 16GB FIBRE CHANNEL STANDARD APPLIANCE + STANDARD MAINTENANCE + INSTALL SERVICE BUNDLE INITIAL 48MO CORPORATE" u="1"/>
        <s v="NETBACKUP APPLIANCE 5340 840TB WITH 4TB DRIVES 4 1GB ETHERNET - 4 10GB ETHERNET - 6 8GB FIBRE CHANNEL STANDARD APPLIANCE + ESSENTIAL MAINTENANCE + INSTALL SERVICE BUNDLE INITIAL 48MO CORPORATE" u="1"/>
        <s v="NETBACKUP APPLIANCE 5340 840TB WITH 4TB DRIVES 4 1GB ETHERNET - 6 10GB ETHERNET - 4 16GB FIBRE CHANNEL STANDARD APPLIANCE + STANDARD MAINTENANCE + INSTALL SERVICE BUNDLE INITIAL 48MO CORPORATE" u="1"/>
        <s v="NETBACKUP APPLIANCE 5340 840TB WITH 4TB DRIVES 4 1GB ETHERNET - 6 10GB ETHERNET - 4 8GB FIBRE CHANNEL STANDARD APPLIANCE + ESSENTIAL MAINTENANCE + INSTALL SERVICE BUNDLE INITIAL 48MO CORPORATE" u="1"/>
        <s v="NETBACKUP APPLIANCE 5340 840TB WITH 4TB DRIVES 4 1GB ETHERNET - 8 10GB ETHERNET - 2 16GB FIBRE CHANNEL STANDARD APPLIANCE + STANDARD MAINTENANCE + INSTALL SERVICE BUNDLE INITIAL 48MO CORPORATE" u="1"/>
        <s v="NETBACKUP APPLIANCE 5340 840TB WITH 4TB DRIVES 4 1GB ETHERNET - 8 10GB ETHERNET - 2 8GB FIBRE CHANNEL STANDARD APPLIANCE + ESSENTIAL MAINTENANCE + INSTALL SERVICE BUNDLE INITIAL 48MO CORPORATE" u="1"/>
        <s v="NETBACKUP APPLIANCE 5340 960TB WITH 4TB DRIVES 4 1GB ETHERNET - 2 10GB ETHERNET - 8 16GB FIBRE CHANNEL STANDARD APPLIANCE + STANDARD MAINTENANCE + INSTALL SERVICE BUNDLE INITIAL 48MO CORPORATE" u="1"/>
        <s v="NETBACKUP APPLIANCE 5340 960TB WITH 4TB DRIVES 4 1GB ETHERNET - 2 10GB ETHERNET - 8 8GB FIBRE CHANNEL STANDARD APPLIANCE + ESSENTIAL MAINTENANCE + INSTALL SERVICE BUNDLE INITIAL 48MO CORPORATE" u="1"/>
        <s v="NETBACKUP APPLIANCE 5340 960TB WITH 4TB DRIVES 4 1GB ETHERNET - 4 10GB ETHERNET - 6 16GB FIBRE CHANNEL STANDARD APPLIANCE + STANDARD MAINTENANCE + INSTALL SERVICE BUNDLE INITIAL 48MO CORPORATE" u="1"/>
        <s v="NETBACKUP APPLIANCE 5340 960TB WITH 4TB DRIVES 4 1GB ETHERNET - 4 10GB ETHERNET - 6 8GB FIBRE CHANNEL STANDARD APPLIANCE + ESSENTIAL MAINTENANCE + INSTALL SERVICE BUNDLE INITIAL 48MO CORPORATE" u="1"/>
        <s v="NETBACKUP APPLIANCE 5340 960TB WITH 4TB DRIVES 4 1GB ETHERNET - 6 10GB ETHERNET - 4 16GB FIBRE CHANNEL STANDARD APPLIANCE + STANDARD MAINTENANCE + INSTALL SERVICE BUNDLE INITIAL 48MO CORPORATE" u="1"/>
        <s v="NETBACKUP APPLIANCE 5340 960TB WITH 4TB DRIVES 4 1GB ETHERNET - 6 10GB ETHERNET - 4 8GB FIBRE CHANNEL STANDARD APPLIANCE + ESSENTIAL MAINTENANCE + INSTALL SERVICE BUNDLE INITIAL 48MO CORPORATE" u="1"/>
        <s v="NETBACKUP APPLIANCE 5340 960TB WITH 4TB DRIVES 4 1GB ETHERNET - 8 10GB ETHERNET - 2 16GB FIBRE CHANNEL STANDARD APPLIANCE + STANDARD MAINTENANCE + INSTALL SERVICE BUNDLE INITIAL 48MO CORPORATE" u="1"/>
        <s v="NETBACKUP APPLIANCE 5340 960TB WITH 4TB DRIVES 4 1GB ETHERNET - 8 10GB ETHERNET - 2 8GB FIBRE CHANNEL STANDARD APPLIANCE + ESSENTIAL MAINTENANCE + INSTALL SERVICE BUNDLE INITIAL 48MO CORPORATE" u="1"/>
        <s v="NETBACKUP APPLIANCE 5340 960TB WITH 8TB DRIVES 4 1GB ETHERNET - 2 10GB ETHERNET - 8 16GB FIBRE CHANNEL STANDARD APPLIANCE + STANDARD MAINTENANCE + INSTALL SERVICE BUNDLE INITIAL 48MO CORPORATE" u="1"/>
        <s v="NETBACKUP APPLIANCE 5340 960TB WITH 8TB DRIVES 4 1GB ETHERNET - 2 10GB ETHERNET - 8 8GB FIBRE CHANNEL STANDARD APPLIANCE + ESSENTIAL MAINTENANCE + INSTALL SERVICE BUNDLE INITIAL 48MO CORPORATE" u="1"/>
        <s v="NETBACKUP APPLIANCE 5340 960TB WITH 8TB DRIVES 4 1GB ETHERNET - 4 10GB ETHERNET - 6 16GB FIBRE CHANNEL STANDARD APPLIANCE + STANDARD MAINTENANCE + INSTALL SERVICE BUNDLE INITIAL 48MO CORPORATE" u="1"/>
        <s v="NETBACKUP APPLIANCE 5340 960TB WITH 8TB DRIVES 4 1GB ETHERNET - 4 10GB ETHERNET - 6 8GB FIBRE CHANNEL STANDARD APPLIANCE + ESSENTIAL MAINTENANCE + INSTALL SERVICE BUNDLE INITIAL 48MO CORPORATE" u="1"/>
        <s v="NETBACKUP APPLIANCE 5340 960TB WITH 8TB DRIVES 4 1GB ETHERNET - 6 10GB ETHERNET - 4 16GB FIBRE CHANNEL STANDARD APPLIANCE + STANDARD MAINTENANCE + INSTALL SERVICE BUNDLE INITIAL 48MO CORPORATE" u="1"/>
        <s v="NETBACKUP APPLIANCE 5340 960TB WITH 8TB DRIVES 4 1GB ETHERNET - 6 10GB ETHERNET - 4 8GB FIBRE CHANNEL STANDARD APPLIANCE + ESSENTIAL MAINTENANCE + INSTALL SERVICE BUNDLE INITIAL 48MO CORPORATE" u="1"/>
        <s v="NETBACKUP APPLIANCE 5340 960TB WITH 8TB DRIVES 4 1GB ETHERNET - 8 10GB ETHERNET - 2 16GB FIBRE CHANNEL STANDARD APPLIANCE + STANDARD MAINTENANCE + INSTALL SERVICE BUNDLE INITIAL 48MO CORPORATE" u="1"/>
        <s v="NETBACKUP APPLIANCE 5340 960TB WITH 8TB DRIVES 4 1GB ETHERNET - 8 10GB ETHERNET - 2 8GB FIBRE CHANNEL STANDARD APPLIANCE + ESSENTIAL MAINTENANCE + INSTALL SERVICE BUNDLE INITIAL 48MO CORPORATE" u="1"/>
        <s v="FLEX APPLIANCE 5340HA 4 1GB ETHERNET - 10 10GB ETHERNET SERVER NODE UPG APPLIANCE + ESSENTIAL MAINTENANCE + INSTALL SERVICE BUNDLE INITIAL 60MO GOV" u="1"/>
        <s v="ESSENTIAL 36 MONTHS INITIAL FOR NETBACKUP STD CLIENT XPLAT 1 SERVER ONPREMISE STANDARD PERPETUAL LICENSE GOV" u="1"/>
        <s v="ESSENTIAL 36 MONTHS RENEWAL FOR NETBACKUP STD CLIENT XPLAT 1 SERVER ONPREMISE STANDARD PERPETUAL LICENSE GOV" u="1"/>
        <s v="ESSENTIAL 36 MONTHS INITIAL FOR ENTERPRISE VAULT ECM/RECORDS MGMT CONNECTOR WIN 1 USER ONPREMISE STANDARD PERPETUAL LICENSE GOV" u="1"/>
        <s v="ESSENTIAL 36 MONTHS RENEWAL FOR ENTERPRISE VAULT ECM/RECORDS MGMT CONNECTOR WIN 1 USER ONPREMISE STANDARD PERPETUAL LICENSE GOV" u="1"/>
        <s v="FLEX APPLIANCE 5340 5U84 CRU STORAGE SHELF BEZEL APPLIANCE GOV" u="1"/>
        <s v="ESSENTIAL 36 MONTHS RENEWAL FOR APTARE IT ANALYTICS REPLICATION MANAGER SHARED SERVICES EDITION DR WIN/LX ONPREMISE STANDARD PERPETUAL LICENSE GOV" u="1"/>
        <s v="ESSENTIAL 36 MONTHS RENEWAL FOR APTARE IT ANALYTICS STANDARD EDITION BACKUP MANAGER WIN/LX 1 BACKUP UNITS ONPREMISE STANDARD PERPETUAL LICENSE GOV" u="1"/>
        <s v="NETBACKUP APPLIANCE 5340HA EXTENDED APPLIANCE SUPPORT 120TB EXTENDED APPLIANCE SUPPORT SERVICE INITIAL 12MO CORPORATE" u="1"/>
        <s v="NETBACKUP APPLIANCE 5340HA EXTENDED APPLIANCE SUPPORT 240TB EXTENDED APPLIANCE SUPPORT SERVICE INITIAL 12MO CORPORATE" u="1"/>
        <s v="NETBACKUP APPLIANCE 5340HA EXTENDED APPLIANCE SUPPORT 360TB EXTENDED APPLIANCE SUPPORT SERVICE INITIAL 12MO CORPORATE" u="1"/>
        <s v="NETBACKUP APPLIANCE 5340HA EXTENDED APPLIANCE SUPPORT 480TB EXTENDED APPLIANCE SUPPORT SERVICE INITIAL 12MO CORPORATE" u="1"/>
        <s v="NETBACKUP APPLIANCE 5340HA EXTENDED APPLIANCE SUPPORT 600TB EXTENDED APPLIANCE SUPPORT SERVICE INITIAL 12MO CORPORATE" u="1"/>
        <s v="NETBACKUP APPLIANCE 5340HA EXTENDED APPLIANCE SUPPORT 720TB EXTENDED APPLIANCE SUPPORT SERVICE INITIAL 12MO CORPORATE" u="1"/>
        <s v="NETBACKUP APPLIANCE 5340HA EXTENDED APPLIANCE SUPPORT 840TB EXTENDED APPLIANCE SUPPORT SERVICE INITIAL 12MO CORPORATE" u="1"/>
        <s v="NETBACKUP APPLIANCE 5340HA EXTENDED APPLIANCE SUPPORT 960TB EXTENDED APPLIANCE SUPPORT SERVICE INITIAL 12MO CORPORATE" u="1"/>
        <s v="ESSENTIAL 48 MONTHS INITIAL FOR FLEX APPLIANCE 5340HA 4 1GB ENET - 4 10GB ENET - 6 16GB FC - 1.5TB - 64GB DIMM SERVER NODE UPG APPLIANCE KIT CORPORATE" u="1"/>
        <s v="ESSENTIAL 48 MONTHS INITIAL FOR FLEX APPLIANCE 5340HA 4 1GB ENET - 6 10GB ENET - 4 16GB FC - 1.5TB - 64GB DIMM SERVER NODE UPG APPLIANCE KIT CORPORATE" u="1"/>
        <s v="NETBACKUP APPLIANCE 5340 120TB STORAGE SHELF NRD OPTION SERVICE INITIAL 36MO CORPORATE" u="1"/>
        <s v="NETBACKUP APPLIANCE 5340 240TB STORAGE SHELF NRD OPTION SERVICE INITIAL 36MO CORPORATE" u="1"/>
        <s v="NETBACKUP APPLIANCE 5340 480TB STORAGE SHELF NRD OPTION SERVICE INITIAL 36MO CORPORATE" u="1"/>
        <s v="NETBACKUP APPLIANCE 53XX STORAGE SHELF 229TB NON RETURNABLE DISK OPTION INITIAL 12MO ACD" u="1"/>
        <s v="NETBACKUP APPLIANCE 5250 65TB STORAGE SHELF CUSTOMER DISK RETENTION OPTION SERVICE INITIAL 36MO CORPORATE" u="1"/>
        <s v="INFOSCALE FOUNDATION LNX 1 CORE ONPREMISE STANDARD PERPETUAL LICENSE CORPORATE" u="1"/>
        <s v="INFOSCALE FOUNDATION WIN 1 CORE ONPREMISE STANDARD PERPETUAL LICENSE CORPORATE" u="1"/>
        <s v="PARTNER ESSENTIAL 12 MONTHS RENEWAL FOR NETBACKUP APPLIANCE 5330 APPLIANCE 114TB WITH 4 1GB ETHERNET - 4 10GB ETHERNET - 6 8GB FIBRE CHANNEL ACD" u="1"/>
        <s v="PARTNER ESSENTIAL 12 MONTHS RENEWAL FOR NETBACKUP APPLIANCE 5330 APPLIANCE 229TB WITH 4 1GB ETHERNET - 4 10GB ETHERNET - 6 8GB FIBRE CHANNEL ACD" u="1"/>
        <s v="PARTNER ESSENTIAL 12 MONTHS RENEWAL FOR NETBACKUP APPLIANCE 5330 APPLIANCE 458TB WITH 4 1GB ETHERNET - 4 10GB ETHERNET - 6 8GB FIBRE CHANNEL ACD" u="1"/>
        <s v="PARTNER ESSENTIAL 24 MONTHS RENEWAL FOR NETBACKUP APPLIANCE 5330 APPLIANCE 114TB WITH 4 1GB ETHERNET - 4 10GB ETHERNET - 6 8GB FIBRE CHANNEL ACD" u="1"/>
        <s v="PARTNER ESSENTIAL 24 MONTHS RENEWAL FOR NETBACKUP APPLIANCE 5330 APPLIANCE 229TB WITH 4 1GB ETHERNET - 4 10GB ETHERNET - 6 8GB FIBRE CHANNEL ACD" u="1"/>
        <s v="PARTNER ESSENTIAL 24 MONTHS RENEWAL FOR NETBACKUP APPLIANCE 5330 APPLIANCE 458TB WITH 4 1GB ETHERNET - 4 10GB ETHERNET - 6 8GB FIBRE CHANNEL ACD" u="1"/>
        <s v="PARTNER ESSENTIAL 36 MONTHS RENEWAL FOR NETBACKUP APPLIANCE 5330 APPLIANCE 114TB WITH 4 1GB ETHERNET - 4 10GB ETHERNET - 6 8GB FIBRE CHANNEL ACD" u="1"/>
        <s v="PARTNER ESSENTIAL 36 MONTHS RENEWAL FOR NETBACKUP APPLIANCE 5330 APPLIANCE 229TB WITH 4 1GB ETHERNET - 4 10GB ETHERNET - 6 8GB FIBRE CHANNEL ACD" u="1"/>
        <s v="PARTNER ESSENTIAL 36 MONTHS RENEWAL FOR NETBACKUP APPLIANCE 5330 APPLIANCE 458TB WITH 4 1GB ETHERNET - 4 10GB ETHERNET - 6 8GB FIBRE CHANNEL ACD" u="1"/>
        <s v="NETBACKUP APPLIANCE 5340 120TB WITH 4TB DRIVES EXPANSION STORAGE SHELF APPLIANCE + ESSENTIAL MAINTENANCE + INSTALL SERVICE BUNDLE INITIAL 48MO ACD" u="1"/>
        <s v="NETBACKUP APPLIANCE 5340 240TB WITH 4TB DRIVES EXPANSION STORAGE SHELF APPLIANCE + ESSENTIAL MAINTENANCE + INSTALL SERVICE BUNDLE INITIAL 48MO ACD" u="1"/>
        <s v="NETBACKUP APPLIANCE 5340 240TB WITH 8TB DRIVES EXPANSION STORAGE SHELF APPLIANCE + ESSENTIAL MAINTENANCE + INSTALL SERVICE BUNDLE INITIAL 48MO ACD" u="1"/>
        <s v="NETBACKUP APPLIANCE 5340 480TB WITH 8TB DRIVES EXPANSION STORAGE SHELF APPLIANCE + ESSENTIAL MAINTENANCE + INSTALL SERVICE BUNDLE INITIAL 48MO ACD" u="1"/>
        <s v="FLEX SOFTWARE 5150 15 TB ONPREMISE STANDARD LICENSE + ESSENTIAL MAINTENANCE BUNDLE INITIAL 60MO GOV" u="1"/>
        <s v="FLEX APPLIANCE 5340 5U84 DRAWER LOCK/UNLOCK DEVICE T20 SCREWDRIVER CRU STANDARD APPLIANCE ACD" u="1"/>
        <s v="NETBACKUP APPLIANCE 5340 1200TB WITH 8TB DRIVES 4 1GB ETHERNET - 10 10GB ETHERNET STANDARD APPLIANCE + STANDARD MAINTENANCE + INSTALL SERVICE BUNDLE INITIAL 48MO ACD" u="1"/>
        <s v="NETBACKUP APPLIANCE 5340 120TB WITH 4TB DRIVES 4 1GB ETHERNET - 10 10GB ETHERNET STANDARD APPLIANCE + ESSENTIAL MAINTENANCE + INSTALL SERVICE BUNDLE INITIAL 48MO ACD" u="1"/>
        <s v="NETBACKUP APPLIANCE 5340 1440TB WITH 8TB DRIVES 4 1GB ETHERNET - 10 10GB ETHERNET STANDARD APPLIANCE + STANDARD MAINTENANCE + INSTALL SERVICE BUNDLE INITIAL 48MO ACD" u="1"/>
        <s v="NETBACKUP APPLIANCE 5340 1680TB WITH 8TB DRIVES 4 1GB ETHERNET - 10 10GB ETHERNET STANDARD APPLIANCE + STANDARD MAINTENANCE + INSTALL SERVICE BUNDLE INITIAL 48MO ACD" u="1"/>
        <s v="NETBACKUP APPLIANCE 5340 1920TB WITH 8TB DRIVES 4 1GB ETHERNET - 10 10GB ETHERNET STANDARD APPLIANCE + STANDARD MAINTENANCE + INSTALL SERVICE BUNDLE INITIAL 48MO ACD" u="1"/>
        <s v="NETBACKUP APPLIANCE 5340 240TB WITH 4TB DRIVES 4 1GB ETHERNET - 10 10GB ETHERNET STANDARD APPLIANCE + ESSENTIAL MAINTENANCE + INSTALL SERVICE BUNDLE INITIAL 48MO ACD" u="1"/>
        <s v="NETBACKUP APPLIANCE 5340 240TB WITH 8TB DRIVES 4 1GB ETHERNET - 10 10GB ETHERNET STANDARD APPLIANCE + ESSENTIAL MAINTENANCE + INSTALL SERVICE BUNDLE INITIAL 48MO ACD" u="1"/>
        <s v="NETBACKUP APPLIANCE 5340 360TB WITH 4TB DRIVES 4 1GB ETHERNET - 10 10GB ETHERNET STANDARD APPLIANCE + ESSENTIAL MAINTENANCE + INSTALL SERVICE BUNDLE INITIAL 48MO ACD" u="1"/>
        <s v="NETBACKUP APPLIANCE 5340 480TB WITH 4TB DRIVES 4 1GB ETHERNET - 10 10GB ETHERNET STANDARD APPLIANCE + ESSENTIAL MAINTENANCE + INSTALL SERVICE BUNDLE INITIAL 48MO ACD" u="1"/>
        <s v="NETBACKUP APPLIANCE 5340 480TB WITH 8TB DRIVES 4 1GB ETHERNET - 10 10GB ETHERNET STANDARD APPLIANCE + ESSENTIAL MAINTENANCE + INSTALL SERVICE BUNDLE INITIAL 48MO ACD" u="1"/>
        <s v="NETBACKUP APPLIANCE 5340 600TB WITH 4TB DRIVES 4 1GB ETHERNET - 10 10GB ETHERNET STANDARD APPLIANCE + ESSENTIAL MAINTENANCE + INSTALL SERVICE BUNDLE INITIAL 48MO ACD" u="1"/>
        <s v="NETBACKUP APPLIANCE 5340 720TB WITH 4TB DRIVES 4 1GB ETHERNET - 10 10GB ETHERNET STANDARD APPLIANCE + ESSENTIAL MAINTENANCE + INSTALL SERVICE BUNDLE INITIAL 48MO ACD" u="1"/>
        <s v="NETBACKUP APPLIANCE 5340 720TB WITH 8TB DRIVES 4 1GB ETHERNET - 10 10GB ETHERNET STANDARD APPLIANCE + ESSENTIAL MAINTENANCE + INSTALL SERVICE BUNDLE INITIAL 48MO ACD" u="1"/>
        <s v="NETBACKUP APPLIANCE 5340 840TB WITH 4TB DRIVES 4 1GB ETHERNET - 10 10GB ETHERNET STANDARD APPLIANCE + ESSENTIAL MAINTENANCE + INSTALL SERVICE BUNDLE INITIAL 48MO ACD" u="1"/>
        <s v="NETBACKUP APPLIANCE 5340 960TB WITH 4TB DRIVES 4 1GB ETHERNET - 10 10GB ETHERNET STANDARD APPLIANCE + ESSENTIAL MAINTENANCE + INSTALL SERVICE BUNDLE INITIAL 48MO ACD" u="1"/>
        <s v="NETBACKUP APPLIANCE 5340 960TB WITH 8TB DRIVES 4 1GB ETHERNET - 10 10GB ETHERNET STANDARD APPLIANCE + ESSENTIAL MAINTENANCE + INSTALL SERVICE BUNDLE INITIAL 48MO ACD" u="1"/>
        <s v="PARTNER STANDARD 12 MONTHS INITIAL FOR NETBACKUP APPLIANCE 5340 120TB WITH 4TB DRIVES 4 1GB ETHERNET - 2 10GB ETHERNET - 8 8GB FIBRE CHANNEL STANDARD APPLIANCE GOV" u="1"/>
        <s v="PARTNER STANDARD 12 MONTHS INITIAL FOR NETBACKUP APPLIANCE 5340 120TB WITH 4TB DRIVES 4 1GB ETHERNET - 4 10GB ETHERNET - 6 8GB FIBRE CHANNEL STANDARD APPLIANCE GOV" u="1"/>
        <s v="PARTNER STANDARD 12 MONTHS INITIAL FOR NETBACKUP APPLIANCE 5340 120TB WITH 4TB DRIVES 4 1GB ETHERNET - 6 10GB ETHERNET - 4 8GB FIBRE CHANNEL STANDARD APPLIANCE GOV" u="1"/>
        <s v="PARTNER STANDARD 12 MONTHS INITIAL FOR NETBACKUP APPLIANCE 5340 120TB WITH 4TB DRIVES 4 1GB ETHERNET - 8 10GB ETHERNET - 2 8GB FIBRE CHANNEL STANDARD APPLIANCE GOV" u="1"/>
        <s v="PARTNER STANDARD 12 MONTHS INITIAL FOR NETBACKUP APPLIANCE 5340 240TB WITH 4TB DRIVES 4 1GB ETHERNET - 2 10GB ETHERNET - 8 8GB FIBRE CHANNEL STANDARD APPLIANCE GOV" u="1"/>
        <s v="PARTNER STANDARD 12 MONTHS INITIAL FOR NETBACKUP APPLIANCE 5340 240TB WITH 4TB DRIVES 4 1GB ETHERNET - 4 10GB ETHERNET - 6 8GB FIBRE CHANNEL STANDARD APPLIANCE GOV" u="1"/>
        <s v="PARTNER STANDARD 12 MONTHS INITIAL FOR NETBACKUP APPLIANCE 5340 240TB WITH 4TB DRIVES 4 1GB ETHERNET - 6 10GB ETHERNET - 4 8GB FIBRE CHANNEL STANDARD APPLIANCE GOV" u="1"/>
        <s v="PARTNER STANDARD 12 MONTHS INITIAL FOR NETBACKUP APPLIANCE 5340 240TB WITH 4TB DRIVES 4 1GB ETHERNET - 8 10GB ETHERNET - 2 8GB FIBRE CHANNEL STANDARD APPLIANCE GOV" u="1"/>
        <s v="PARTNER STANDARD 12 MONTHS INITIAL FOR NETBACKUP APPLIANCE 5340 240TB WITH 8TB DRIVES 4 1GB ETHERNET - 2 10GB ETHERNET - 8 8GB FIBRE CHANNEL STANDARD APPLIANCE GOV" u="1"/>
        <s v="PARTNER STANDARD 12 MONTHS INITIAL FOR NETBACKUP APPLIANCE 5340 240TB WITH 8TB DRIVES 4 1GB ETHERNET - 4 10GB ETHERNET - 6 8GB FIBRE CHANNEL STANDARD APPLIANCE GOV" u="1"/>
        <s v="PARTNER STANDARD 12 MONTHS INITIAL FOR NETBACKUP APPLIANCE 5340 240TB WITH 8TB DRIVES 4 1GB ETHERNET - 6 10GB ETHERNET - 4 8GB FIBRE CHANNEL STANDARD APPLIANCE GOV" u="1"/>
        <s v="PARTNER STANDARD 12 MONTHS INITIAL FOR NETBACKUP APPLIANCE 5340 240TB WITH 8TB DRIVES 4 1GB ETHERNET - 8 10GB ETHERNET - 2 8GB FIBRE CHANNEL STANDARD APPLIANCE GOV" u="1"/>
        <s v="PARTNER STANDARD 12 MONTHS INITIAL FOR NETBACKUP APPLIANCE 5340 360TB WITH 4TB DRIVES 4 1GB ETHERNET - 2 10GB ETHERNET - 8 8GB FIBRE CHANNEL STANDARD APPLIANCE GOV" u="1"/>
        <s v="PARTNER STANDARD 12 MONTHS INITIAL FOR NETBACKUP APPLIANCE 5340 360TB WITH 4TB DRIVES 4 1GB ETHERNET - 4 10GB ETHERNET - 6 8GB FIBRE CHANNEL STANDARD APPLIANCE GOV" u="1"/>
        <s v="PARTNER STANDARD 12 MONTHS INITIAL FOR NETBACKUP APPLIANCE 5340 360TB WITH 4TB DRIVES 4 1GB ETHERNET - 6 10GB ETHERNET - 4 8GB FIBRE CHANNEL STANDARD APPLIANCE GOV" u="1"/>
        <s v="PARTNER STANDARD 12 MONTHS INITIAL FOR NETBACKUP APPLIANCE 5340 360TB WITH 4TB DRIVES 4 1GB ETHERNET - 8 10GB ETHERNET - 2 8GB FIBRE CHANNEL STANDARD APPLIANCE GOV" u="1"/>
        <s v="PARTNER STANDARD 12 MONTHS INITIAL FOR NETBACKUP APPLIANCE 5340 480TB WITH 4TB DRIVES 4 1GB ETHERNET - 2 10GB ETHERNET - 8 8GB FIBRE CHANNEL STANDARD APPLIANCE GOV" u="1"/>
        <s v="PARTNER STANDARD 12 MONTHS INITIAL FOR NETBACKUP APPLIANCE 5340 480TB WITH 4TB DRIVES 4 1GB ETHERNET - 4 10GB ETHERNET - 6 8GB FIBRE CHANNEL STANDARD APPLIANCE GOV" u="1"/>
        <s v="PARTNER STANDARD 12 MONTHS INITIAL FOR NETBACKUP APPLIANCE 5340 480TB WITH 4TB DRIVES 4 1GB ETHERNET - 6 10GB ETHERNET - 4 8GB FIBRE CHANNEL STANDARD APPLIANCE GOV" u="1"/>
        <s v="PARTNER STANDARD 12 MONTHS INITIAL FOR NETBACKUP APPLIANCE 5340 480TB WITH 4TB DRIVES 4 1GB ETHERNET - 8 10GB ETHERNET - 2 8GB FIBRE CHANNEL STANDARD APPLIANCE GOV" u="1"/>
        <s v="PARTNER STANDARD 12 MONTHS INITIAL FOR NETBACKUP APPLIANCE 5340 480TB WITH 8TB DRIVES 4 1GB ETHERNET - 2 10GB ETHERNET - 8 8GB FIBRE CHANNEL STANDARD APPLIANCE GOV" u="1"/>
        <s v="PARTNER STANDARD 12 MONTHS INITIAL FOR NETBACKUP APPLIANCE 5340 480TB WITH 8TB DRIVES 4 1GB ETHERNET - 4 10GB ETHERNET - 6 8GB FIBRE CHANNEL STANDARD APPLIANCE GOV" u="1"/>
        <s v="PARTNER STANDARD 12 MONTHS INITIAL FOR NETBACKUP APPLIANCE 5340 480TB WITH 8TB DRIVES 4 1GB ETHERNET - 6 10GB ETHERNET - 4 8GB FIBRE CHANNEL STANDARD APPLIANCE GOV" u="1"/>
        <s v="PARTNER STANDARD 12 MONTHS INITIAL FOR NETBACKUP APPLIANCE 5340 480TB WITH 8TB DRIVES 4 1GB ETHERNET - 8 10GB ETHERNET - 2 8GB FIBRE CHANNEL STANDARD APPLIANCE GOV" u="1"/>
        <s v="PARTNER STANDARD 12 MONTHS INITIAL FOR NETBACKUP APPLIANCE 5340 600TB WITH 4TB DRIVES 4 1GB ETHERNET - 2 10GB ETHERNET - 8 8GB FIBRE CHANNEL STANDARD APPLIANCE GOV" u="1"/>
        <s v="PARTNER STANDARD 12 MONTHS INITIAL FOR NETBACKUP APPLIANCE 5340 600TB WITH 4TB DRIVES 4 1GB ETHERNET - 4 10GB ETHERNET - 6 8GB FIBRE CHANNEL STANDARD APPLIANCE GOV" u="1"/>
        <s v="PARTNER STANDARD 12 MONTHS INITIAL FOR NETBACKUP APPLIANCE 5340 600TB WITH 4TB DRIVES 4 1GB ETHERNET - 6 10GB ETHERNET - 4 8GB FIBRE CHANNEL STANDARD APPLIANCE GOV" u="1"/>
        <s v="PARTNER STANDARD 12 MONTHS INITIAL FOR NETBACKUP APPLIANCE 5340 600TB WITH 4TB DRIVES 4 1GB ETHERNET - 8 10GB ETHERNET - 2 8GB FIBRE CHANNEL STANDARD APPLIANCE GOV" u="1"/>
        <s v="PARTNER STANDARD 12 MONTHS INITIAL FOR NETBACKUP APPLIANCE 5340 720TB WITH 4TB DRIVES 4 1GB ETHERNET - 2 10GB ETHERNET - 8 8GB FIBRE CHANNEL STANDARD APPLIANCE GOV" u="1"/>
        <s v="PARTNER STANDARD 12 MONTHS INITIAL FOR NETBACKUP APPLIANCE 5340 720TB WITH 4TB DRIVES 4 1GB ETHERNET - 4 10GB ETHERNET - 6 8GB FIBRE CHANNEL STANDARD APPLIANCE GOV" u="1"/>
        <s v="PARTNER STANDARD 12 MONTHS INITIAL FOR NETBACKUP APPLIANCE 5340 720TB WITH 4TB DRIVES 4 1GB ETHERNET - 6 10GB ETHERNET - 4 8GB FIBRE CHANNEL STANDARD APPLIANCE GOV" u="1"/>
        <s v="PARTNER STANDARD 12 MONTHS INITIAL FOR NETBACKUP APPLIANCE 5340 720TB WITH 4TB DRIVES 4 1GB ETHERNET - 8 10GB ETHERNET - 2 8GB FIBRE CHANNEL STANDARD APPLIANCE GOV" u="1"/>
        <s v="PARTNER STANDARD 12 MONTHS INITIAL FOR NETBACKUP APPLIANCE 5340 720TB WITH 8TB DRIVES 4 1GB ETHERNET - 2 10GB ETHERNET - 8 8GB FIBRE CHANNEL STANDARD APPLIANCE GOV" u="1"/>
        <s v="PARTNER STANDARD 12 MONTHS INITIAL FOR NETBACKUP APPLIANCE 5340 720TB WITH 8TB DRIVES 4 1GB ETHERNET - 4 10GB ETHERNET - 6 8GB FIBRE CHANNEL STANDARD APPLIANCE GOV" u="1"/>
        <s v="PARTNER STANDARD 12 MONTHS INITIAL FOR NETBACKUP APPLIANCE 5340 720TB WITH 8TB DRIVES 4 1GB ETHERNET - 6 10GB ETHERNET - 4 8GB FIBRE CHANNEL STANDARD APPLIANCE GOV" u="1"/>
        <s v="PARTNER STANDARD 12 MONTHS INITIAL FOR NETBACKUP APPLIANCE 5340 720TB WITH 8TB DRIVES 4 1GB ETHERNET - 8 10GB ETHERNET - 2 8GB FIBRE CHANNEL STANDARD APPLIANCE GOV" u="1"/>
        <s v="PARTNER STANDARD 12 MONTHS INITIAL FOR NETBACKUP APPLIANCE 5340 840TB WITH 4TB DRIVES 4 1GB ETHERNET - 2 10GB ETHERNET - 8 8GB FIBRE CHANNEL STANDARD APPLIANCE GOV" u="1"/>
        <s v="PARTNER STANDARD 12 MONTHS INITIAL FOR NETBACKUP APPLIANCE 5340 840TB WITH 4TB DRIVES 4 1GB ETHERNET - 4 10GB ETHERNET - 6 8GB FIBRE CHANNEL STANDARD APPLIANCE GOV" u="1"/>
        <s v="PARTNER STANDARD 12 MONTHS INITIAL FOR NETBACKUP APPLIANCE 5340 840TB WITH 4TB DRIVES 4 1GB ETHERNET - 6 10GB ETHERNET - 4 8GB FIBRE CHANNEL STANDARD APPLIANCE GOV" u="1"/>
        <s v="PARTNER STANDARD 12 MONTHS INITIAL FOR NETBACKUP APPLIANCE 5340 840TB WITH 4TB DRIVES 4 1GB ETHERNET - 8 10GB ETHERNET - 2 8GB FIBRE CHANNEL STANDARD APPLIANCE GOV" u="1"/>
        <s v="PARTNER STANDARD 12 MONTHS INITIAL FOR NETBACKUP APPLIANCE 5340 960TB WITH 4TB DRIVES 4 1GB ETHERNET - 2 10GB ETHERNET - 8 8GB FIBRE CHANNEL STANDARD APPLIANCE GOV" u="1"/>
        <s v="PARTNER STANDARD 12 MONTHS INITIAL FOR NETBACKUP APPLIANCE 5340 960TB WITH 4TB DRIVES 4 1GB ETHERNET - 4 10GB ETHERNET - 6 8GB FIBRE CHANNEL STANDARD APPLIANCE GOV" u="1"/>
        <s v="PARTNER STANDARD 12 MONTHS INITIAL FOR NETBACKUP APPLIANCE 5340 960TB WITH 4TB DRIVES 4 1GB ETHERNET - 6 10GB ETHERNET - 4 8GB FIBRE CHANNEL STANDARD APPLIANCE GOV" u="1"/>
        <s v="PARTNER STANDARD 12 MONTHS INITIAL FOR NETBACKUP APPLIANCE 5340 960TB WITH 4TB DRIVES 4 1GB ETHERNET - 8 10GB ETHERNET - 2 8GB FIBRE CHANNEL STANDARD APPLIANCE GOV" u="1"/>
        <s v="PARTNER STANDARD 12 MONTHS INITIAL FOR NETBACKUP APPLIANCE 5340 960TB WITH 8TB DRIVES 4 1GB ETHERNET - 2 10GB ETHERNET - 8 8GB FIBRE CHANNEL STANDARD APPLIANCE GOV" u="1"/>
        <s v="PARTNER STANDARD 12 MONTHS INITIAL FOR NETBACKUP APPLIANCE 5340 960TB WITH 8TB DRIVES 4 1GB ETHERNET - 4 10GB ETHERNET - 6 8GB FIBRE CHANNEL STANDARD APPLIANCE GOV" u="1"/>
        <s v="PARTNER STANDARD 12 MONTHS INITIAL FOR NETBACKUP APPLIANCE 5340 960TB WITH 8TB DRIVES 4 1GB ETHERNET - 6 10GB ETHERNET - 4 8GB FIBRE CHANNEL STANDARD APPLIANCE GOV" u="1"/>
        <s v="PARTNER STANDARD 12 MONTHS INITIAL FOR NETBACKUP APPLIANCE 5340 960TB WITH 8TB DRIVES 4 1GB ETHERNET - 8 10GB ETHERNET - 2 8GB FIBRE CHANNEL STANDARD APPLIANCE GOV" u="1"/>
        <s v="PARTNER STANDARD 12 MONTHS RENEWAL FOR NETBACKUP APPLIANCE 5340 120TB WITH 4TB DRIVES 4 1GB ETHERNET - 2 10GB ETHERNET - 8 8GB FIBRE CHANNEL STANDARD APPLIANCE GOV" u="1"/>
        <s v="PARTNER STANDARD 12 MONTHS RENEWAL FOR NETBACKUP APPLIANCE 5340 120TB WITH 4TB DRIVES 4 1GB ETHERNET - 4 10GB ETHERNET - 6 8GB FIBRE CHANNEL STANDARD APPLIANCE GOV" u="1"/>
        <s v="PARTNER STANDARD 12 MONTHS RENEWAL FOR NETBACKUP APPLIANCE 5340 120TB WITH 4TB DRIVES 4 1GB ETHERNET - 6 10GB ETHERNET - 4 8GB FIBRE CHANNEL STANDARD APPLIANCE GOV" u="1"/>
        <s v="PARTNER STANDARD 12 MONTHS RENEWAL FOR NETBACKUP APPLIANCE 5340 120TB WITH 4TB DRIVES 4 1GB ETHERNET - 8 10GB ETHERNET - 2 8GB FIBRE CHANNEL STANDARD APPLIANCE GOV" u="1"/>
        <s v="PARTNER STANDARD 12 MONTHS RENEWAL FOR NETBACKUP APPLIANCE 5340 240TB WITH 4TB DRIVES 4 1GB ETHERNET - 2 10GB ETHERNET - 8 8GB FIBRE CHANNEL STANDARD APPLIANCE GOV" u="1"/>
        <s v="PARTNER STANDARD 12 MONTHS RENEWAL FOR NETBACKUP APPLIANCE 5340 240TB WITH 4TB DRIVES 4 1GB ETHERNET - 4 10GB ETHERNET - 6 8GB FIBRE CHANNEL STANDARD APPLIANCE GOV" u="1"/>
        <s v="PARTNER STANDARD 12 MONTHS RENEWAL FOR NETBACKUP APPLIANCE 5340 240TB WITH 4TB DRIVES 4 1GB ETHERNET - 6 10GB ETHERNET - 4 8GB FIBRE CHANNEL STANDARD APPLIANCE GOV" u="1"/>
        <s v="PARTNER STANDARD 12 MONTHS RENEWAL FOR NETBACKUP APPLIANCE 5340 240TB WITH 4TB DRIVES 4 1GB ETHERNET - 8 10GB ETHERNET - 2 8GB FIBRE CHANNEL STANDARD APPLIANCE GOV" u="1"/>
        <s v="PARTNER STANDARD 12 MONTHS RENEWAL FOR NETBACKUP APPLIANCE 5340 240TB WITH 8TB DRIVES 4 1GB ETHERNET - 2 10GB ETHERNET - 8 8GB FIBRE CHANNEL STANDARD APPLIANCE GOV" u="1"/>
        <s v="PARTNER STANDARD 12 MONTHS RENEWAL FOR NETBACKUP APPLIANCE 5340 240TB WITH 8TB DRIVES 4 1GB ETHERNET - 4 10GB ETHERNET - 6 8GB FIBRE CHANNEL STANDARD APPLIANCE GOV" u="1"/>
        <s v="PARTNER STANDARD 12 MONTHS RENEWAL FOR NETBACKUP APPLIANCE 5340 240TB WITH 8TB DRIVES 4 1GB ETHERNET - 6 10GB ETHERNET - 4 8GB FIBRE CHANNEL STANDARD APPLIANCE GOV" u="1"/>
        <s v="PARTNER STANDARD 12 MONTHS RENEWAL FOR NETBACKUP APPLIANCE 5340 240TB WITH 8TB DRIVES 4 1GB ETHERNET - 8 10GB ETHERNET - 2 8GB FIBRE CHANNEL STANDARD APPLIANCE GOV" u="1"/>
        <s v="PARTNER STANDARD 12 MONTHS RENEWAL FOR NETBACKUP APPLIANCE 5340 360TB WITH 4TB DRIVES 4 1GB ETHERNET - 2 10GB ETHERNET - 8 8GB FIBRE CHANNEL STANDARD APPLIANCE GOV" u="1"/>
        <s v="PARTNER STANDARD 12 MONTHS RENEWAL FOR NETBACKUP APPLIANCE 5340 360TB WITH 4TB DRIVES 4 1GB ETHERNET - 4 10GB ETHERNET - 6 8GB FIBRE CHANNEL STANDARD APPLIANCE GOV" u="1"/>
        <s v="PARTNER STANDARD 12 MONTHS RENEWAL FOR NETBACKUP APPLIANCE 5340 360TB WITH 4TB DRIVES 4 1GB ETHERNET - 6 10GB ETHERNET - 4 8GB FIBRE CHANNEL STANDARD APPLIANCE GOV" u="1"/>
        <s v="PARTNER STANDARD 12 MONTHS RENEWAL FOR NETBACKUP APPLIANCE 5340 360TB WITH 4TB DRIVES 4 1GB ETHERNET - 8 10GB ETHERNET - 2 8GB FIBRE CHANNEL STANDARD APPLIANCE GOV" u="1"/>
        <s v="PARTNER STANDARD 12 MONTHS RENEWAL FOR NETBACKUP APPLIANCE 5340 480TB WITH 4TB DRIVES 4 1GB ETHERNET - 2 10GB ETHERNET - 8 8GB FIBRE CHANNEL STANDARD APPLIANCE GOV" u="1"/>
        <s v="PARTNER STANDARD 12 MONTHS RENEWAL FOR NETBACKUP APPLIANCE 5340 480TB WITH 4TB DRIVES 4 1GB ETHERNET - 4 10GB ETHERNET - 6 8GB FIBRE CHANNEL STANDARD APPLIANCE GOV" u="1"/>
        <s v="PARTNER STANDARD 12 MONTHS RENEWAL FOR NETBACKUP APPLIANCE 5340 480TB WITH 4TB DRIVES 4 1GB ETHERNET - 6 10GB ETHERNET - 4 8GB FIBRE CHANNEL STANDARD APPLIANCE GOV" u="1"/>
        <s v="PARTNER STANDARD 12 MONTHS RENEWAL FOR NETBACKUP APPLIANCE 5340 480TB WITH 4TB DRIVES 4 1GB ETHERNET - 8 10GB ETHERNET - 2 8GB FIBRE CHANNEL STANDARD APPLIANCE GOV" u="1"/>
        <s v="PARTNER STANDARD 12 MONTHS RENEWAL FOR NETBACKUP APPLIANCE 5340 480TB WITH 8TB DRIVES 4 1GB ETHERNET - 2 10GB ETHERNET - 8 8GB FIBRE CHANNEL STANDARD APPLIANCE GOV" u="1"/>
        <s v="PARTNER STANDARD 12 MONTHS RENEWAL FOR NETBACKUP APPLIANCE 5340 480TB WITH 8TB DRIVES 4 1GB ETHERNET - 4 10GB ETHERNET - 6 8GB FIBRE CHANNEL STANDARD APPLIANCE GOV" u="1"/>
        <s v="PARTNER STANDARD 12 MONTHS RENEWAL FOR NETBACKUP APPLIANCE 5340 480TB WITH 8TB DRIVES 4 1GB ETHERNET - 6 10GB ETHERNET - 4 8GB FIBRE CHANNEL STANDARD APPLIANCE GOV" u="1"/>
        <s v="PARTNER STANDARD 12 MONTHS RENEWAL FOR NETBACKUP APPLIANCE 5340 480TB WITH 8TB DRIVES 4 1GB ETHERNET - 8 10GB ETHERNET - 2 8GB FIBRE CHANNEL STANDARD APPLIANCE GOV" u="1"/>
        <s v="PARTNER STANDARD 12 MONTHS RENEWAL FOR NETBACKUP APPLIANCE 5340 600TB WITH 4TB DRIVES 4 1GB ETHERNET - 2 10GB ETHERNET - 8 8GB FIBRE CHANNEL STANDARD APPLIANCE GOV" u="1"/>
        <s v="PARTNER STANDARD 12 MONTHS RENEWAL FOR NETBACKUP APPLIANCE 5340 600TB WITH 4TB DRIVES 4 1GB ETHERNET - 4 10GB ETHERNET - 6 8GB FIBRE CHANNEL STANDARD APPLIANCE GOV" u="1"/>
        <s v="PARTNER STANDARD 12 MONTHS RENEWAL FOR NETBACKUP APPLIANCE 5340 600TB WITH 4TB DRIVES 4 1GB ETHERNET - 6 10GB ETHERNET - 4 8GB FIBRE CHANNEL STANDARD APPLIANCE GOV" u="1"/>
        <s v="PARTNER STANDARD 12 MONTHS RENEWAL FOR NETBACKUP APPLIANCE 5340 600TB WITH 4TB DRIVES 4 1GB ETHERNET - 8 10GB ETHERNET - 2 8GB FIBRE CHANNEL STANDARD APPLIANCE GOV" u="1"/>
        <s v="PARTNER STANDARD 12 MONTHS RENEWAL FOR NETBACKUP APPLIANCE 5340 720TB WITH 4TB DRIVES 4 1GB ETHERNET - 2 10GB ETHERNET - 8 8GB FIBRE CHANNEL STANDARD APPLIANCE GOV" u="1"/>
        <s v="PARTNER STANDARD 12 MONTHS RENEWAL FOR NETBACKUP APPLIANCE 5340 720TB WITH 4TB DRIVES 4 1GB ETHERNET - 4 10GB ETHERNET - 6 8GB FIBRE CHANNEL STANDARD APPLIANCE GOV" u="1"/>
        <s v="PARTNER STANDARD 12 MONTHS RENEWAL FOR NETBACKUP APPLIANCE 5340 720TB WITH 4TB DRIVES 4 1GB ETHERNET - 6 10GB ETHERNET - 4 8GB FIBRE CHANNEL STANDARD APPLIANCE GOV" u="1"/>
        <s v="PARTNER STANDARD 12 MONTHS RENEWAL FOR NETBACKUP APPLIANCE 5340 720TB WITH 4TB DRIVES 4 1GB ETHERNET - 8 10GB ETHERNET - 2 8GB FIBRE CHANNEL STANDARD APPLIANCE GOV" u="1"/>
        <s v="PARTNER STANDARD 12 MONTHS RENEWAL FOR NETBACKUP APPLIANCE 5340 720TB WITH 8TB DRIVES 4 1GB ETHERNET - 2 10GB ETHERNET - 8 8GB FIBRE CHANNEL STANDARD APPLIANCE GOV" u="1"/>
        <s v="PARTNER STANDARD 12 MONTHS RENEWAL FOR NETBACKUP APPLIANCE 5340 720TB WITH 8TB DRIVES 4 1GB ETHERNET - 4 10GB ETHERNET - 6 8GB FIBRE CHANNEL STANDARD APPLIANCE GOV" u="1"/>
        <s v="PARTNER STANDARD 12 MONTHS RENEWAL FOR NETBACKUP APPLIANCE 5340 720TB WITH 8TB DRIVES 4 1GB ETHERNET - 6 10GB ETHERNET - 4 8GB FIBRE CHANNEL STANDARD APPLIANCE GOV" u="1"/>
        <s v="PARTNER STANDARD 12 MONTHS RENEWAL FOR NETBACKUP APPLIANCE 5340 720TB WITH 8TB DRIVES 4 1GB ETHERNET - 8 10GB ETHERNET - 2 8GB FIBRE CHANNEL STANDARD APPLIANCE GOV" u="1"/>
        <s v="PARTNER STANDARD 12 MONTHS RENEWAL FOR NETBACKUP APPLIANCE 5340 840TB WITH 4TB DRIVES 4 1GB ETHERNET - 2 10GB ETHERNET - 8 8GB FIBRE CHANNEL STANDARD APPLIANCE GOV" u="1"/>
        <s v="PARTNER STANDARD 12 MONTHS RENEWAL FOR NETBACKUP APPLIANCE 5340 840TB WITH 4TB DRIVES 4 1GB ETHERNET - 4 10GB ETHERNET - 6 8GB FIBRE CHANNEL STANDARD APPLIANCE GOV" u="1"/>
        <s v="PARTNER STANDARD 12 MONTHS RENEWAL FOR NETBACKUP APPLIANCE 5340 840TB WITH 4TB DRIVES 4 1GB ETHERNET - 6 10GB ETHERNET - 4 8GB FIBRE CHANNEL STANDARD APPLIANCE GOV" u="1"/>
        <s v="PARTNER STANDARD 12 MONTHS RENEWAL FOR NETBACKUP APPLIANCE 5340 840TB WITH 4TB DRIVES 4 1GB ETHERNET - 8 10GB ETHERNET - 2 8GB FIBRE CHANNEL STANDARD APPLIANCE GOV" u="1"/>
        <s v="PARTNER STANDARD 12 MONTHS RENEWAL FOR NETBACKUP APPLIANCE 5340 960TB WITH 4TB DRIVES 4 1GB ETHERNET - 2 10GB ETHERNET - 8 8GB FIBRE CHANNEL STANDARD APPLIANCE GOV" u="1"/>
        <s v="PARTNER STANDARD 12 MONTHS RENEWAL FOR NETBACKUP APPLIANCE 5340 960TB WITH 4TB DRIVES 4 1GB ETHERNET - 4 10GB ETHERNET - 6 8GB FIBRE CHANNEL STANDARD APPLIANCE GOV" u="1"/>
        <s v="PARTNER STANDARD 12 MONTHS RENEWAL FOR NETBACKUP APPLIANCE 5340 960TB WITH 4TB DRIVES 4 1GB ETHERNET - 6 10GB ETHERNET - 4 8GB FIBRE CHANNEL STANDARD APPLIANCE GOV" u="1"/>
        <s v="PARTNER STANDARD 12 MONTHS RENEWAL FOR NETBACKUP APPLIANCE 5340 960TB WITH 4TB DRIVES 4 1GB ETHERNET - 8 10GB ETHERNET - 2 8GB FIBRE CHANNEL STANDARD APPLIANCE GOV" u="1"/>
        <s v="PARTNER STANDARD 12 MONTHS RENEWAL FOR NETBACKUP APPLIANCE 5340 960TB WITH 8TB DRIVES 4 1GB ETHERNET - 2 10GB ETHERNET - 8 8GB FIBRE CHANNEL STANDARD APPLIANCE GOV" u="1"/>
        <s v="PARTNER STANDARD 12 MONTHS RENEWAL FOR NETBACKUP APPLIANCE 5340 960TB WITH 8TB DRIVES 4 1GB ETHERNET - 4 10GB ETHERNET - 6 8GB FIBRE CHANNEL STANDARD APPLIANCE GOV" u="1"/>
        <s v="PARTNER STANDARD 12 MONTHS RENEWAL FOR NETBACKUP APPLIANCE 5340 960TB WITH 8TB DRIVES 4 1GB ETHERNET - 6 10GB ETHERNET - 4 8GB FIBRE CHANNEL STANDARD APPLIANCE GOV" u="1"/>
        <s v="PARTNER STANDARD 12 MONTHS RENEWAL FOR NETBACKUP APPLIANCE 5340 960TB WITH 8TB DRIVES 4 1GB ETHERNET - 8 10GB ETHERNET - 2 8GB FIBRE CHANNEL STANDARD APPLIANCE GOV" u="1"/>
        <s v="PARTNER STANDARD 24 MONTHS INITIAL FOR NETBACKUP APPLIANCE 5340 120TB WITH 4TB DRIVES 4 1GB ETHERNET - 2 10GB ETHERNET - 8 8GB FIBRE CHANNEL STANDARD APPLIANCE GOV" u="1"/>
        <s v="PARTNER STANDARD 24 MONTHS INITIAL FOR NETBACKUP APPLIANCE 5340 120TB WITH 4TB DRIVES 4 1GB ETHERNET - 4 10GB ETHERNET - 6 8GB FIBRE CHANNEL STANDARD APPLIANCE GOV" u="1"/>
        <s v="PARTNER STANDARD 24 MONTHS INITIAL FOR NETBACKUP APPLIANCE 5340 120TB WITH 4TB DRIVES 4 1GB ETHERNET - 6 10GB ETHERNET - 4 8GB FIBRE CHANNEL STANDARD APPLIANCE GOV" u="1"/>
        <s v="PARTNER STANDARD 24 MONTHS INITIAL FOR NETBACKUP APPLIANCE 5340 120TB WITH 4TB DRIVES 4 1GB ETHERNET - 8 10GB ETHERNET - 2 8GB FIBRE CHANNEL STANDARD APPLIANCE GOV" u="1"/>
        <s v="PARTNER STANDARD 24 MONTHS INITIAL FOR NETBACKUP APPLIANCE 5340 240TB WITH 4TB DRIVES 4 1GB ETHERNET - 2 10GB ETHERNET - 8 8GB FIBRE CHANNEL STANDARD APPLIANCE GOV" u="1"/>
        <s v="PARTNER STANDARD 24 MONTHS INITIAL FOR NETBACKUP APPLIANCE 5340 240TB WITH 4TB DRIVES 4 1GB ETHERNET - 4 10GB ETHERNET - 6 8GB FIBRE CHANNEL STANDARD APPLIANCE GOV" u="1"/>
        <s v="PARTNER STANDARD 24 MONTHS INITIAL FOR NETBACKUP APPLIANCE 5340 240TB WITH 4TB DRIVES 4 1GB ETHERNET - 6 10GB ETHERNET - 4 8GB FIBRE CHANNEL STANDARD APPLIANCE GOV" u="1"/>
        <s v="PARTNER STANDARD 24 MONTHS INITIAL FOR NETBACKUP APPLIANCE 5340 240TB WITH 4TB DRIVES 4 1GB ETHERNET - 8 10GB ETHERNET - 2 8GB FIBRE CHANNEL STANDARD APPLIANCE GOV" u="1"/>
        <s v="PARTNER STANDARD 24 MONTHS INITIAL FOR NETBACKUP APPLIANCE 5340 240TB WITH 8TB DRIVES 4 1GB ETHERNET - 2 10GB ETHERNET - 8 8GB FIBRE CHANNEL STANDARD APPLIANCE GOV" u="1"/>
        <s v="PARTNER STANDARD 24 MONTHS INITIAL FOR NETBACKUP APPLIANCE 5340 240TB WITH 8TB DRIVES 4 1GB ETHERNET - 4 10GB ETHERNET - 6 8GB FIBRE CHANNEL STANDARD APPLIANCE GOV" u="1"/>
        <s v="PARTNER STANDARD 24 MONTHS INITIAL FOR NETBACKUP APPLIANCE 5340 240TB WITH 8TB DRIVES 4 1GB ETHERNET - 6 10GB ETHERNET - 4 8GB FIBRE CHANNEL STANDARD APPLIANCE GOV" u="1"/>
        <s v="PARTNER STANDARD 24 MONTHS INITIAL FOR NETBACKUP APPLIANCE 5340 240TB WITH 8TB DRIVES 4 1GB ETHERNET - 8 10GB ETHERNET - 2 8GB FIBRE CHANNEL STANDARD APPLIANCE GOV" u="1"/>
        <s v="PARTNER STANDARD 24 MONTHS INITIAL FOR NETBACKUP APPLIANCE 5340 360TB WITH 4TB DRIVES 4 1GB ETHERNET - 2 10GB ETHERNET - 8 8GB FIBRE CHANNEL STANDARD APPLIANCE GOV" u="1"/>
        <s v="PARTNER STANDARD 24 MONTHS INITIAL FOR NETBACKUP APPLIANCE 5340 360TB WITH 4TB DRIVES 4 1GB ETHERNET - 4 10GB ETHERNET - 6 8GB FIBRE CHANNEL STANDARD APPLIANCE GOV" u="1"/>
        <s v="PARTNER STANDARD 24 MONTHS INITIAL FOR NETBACKUP APPLIANCE 5340 360TB WITH 4TB DRIVES 4 1GB ETHERNET - 6 10GB ETHERNET - 4 8GB FIBRE CHANNEL STANDARD APPLIANCE GOV" u="1"/>
        <s v="PARTNER STANDARD 24 MONTHS INITIAL FOR NETBACKUP APPLIANCE 5340 360TB WITH 4TB DRIVES 4 1GB ETHERNET - 8 10GB ETHERNET - 2 8GB FIBRE CHANNEL STANDARD APPLIANCE GOV" u="1"/>
        <s v="PARTNER STANDARD 24 MONTHS INITIAL FOR NETBACKUP APPLIANCE 5340 480TB WITH 4TB DRIVES 4 1GB ETHERNET - 2 10GB ETHERNET - 8 8GB FIBRE CHANNEL STANDARD APPLIANCE GOV" u="1"/>
        <s v="PARTNER STANDARD 24 MONTHS INITIAL FOR NETBACKUP APPLIANCE 5340 480TB WITH 4TB DRIVES 4 1GB ETHERNET - 4 10GB ETHERNET - 6 8GB FIBRE CHANNEL STANDARD APPLIANCE GOV" u="1"/>
        <s v="PARTNER STANDARD 24 MONTHS INITIAL FOR NETBACKUP APPLIANCE 5340 480TB WITH 4TB DRIVES 4 1GB ETHERNET - 6 10GB ETHERNET - 4 8GB FIBRE CHANNEL STANDARD APPLIANCE GOV" u="1"/>
        <s v="PARTNER STANDARD 24 MONTHS INITIAL FOR NETBACKUP APPLIANCE 5340 480TB WITH 4TB DRIVES 4 1GB ETHERNET - 8 10GB ETHERNET - 2 8GB FIBRE CHANNEL STANDARD APPLIANCE GOV" u="1"/>
        <s v="PARTNER STANDARD 24 MONTHS INITIAL FOR NETBACKUP APPLIANCE 5340 480TB WITH 8TB DRIVES 4 1GB ETHERNET - 2 10GB ETHERNET - 8 8GB FIBRE CHANNEL STANDARD APPLIANCE GOV" u="1"/>
        <s v="PARTNER STANDARD 24 MONTHS INITIAL FOR NETBACKUP APPLIANCE 5340 480TB WITH 8TB DRIVES 4 1GB ETHERNET - 4 10GB ETHERNET - 6 8GB FIBRE CHANNEL STANDARD APPLIANCE GOV" u="1"/>
        <s v="PARTNER STANDARD 24 MONTHS INITIAL FOR NETBACKUP APPLIANCE 5340 480TB WITH 8TB DRIVES 4 1GB ETHERNET - 6 10GB ETHERNET - 4 8GB FIBRE CHANNEL STANDARD APPLIANCE GOV" u="1"/>
        <s v="PARTNER STANDARD 24 MONTHS INITIAL FOR NETBACKUP APPLIANCE 5340 480TB WITH 8TB DRIVES 4 1GB ETHERNET - 8 10GB ETHERNET - 2 8GB FIBRE CHANNEL STANDARD APPLIANCE GOV" u="1"/>
        <s v="PARTNER STANDARD 24 MONTHS INITIAL FOR NETBACKUP APPLIANCE 5340 600TB WITH 4TB DRIVES 4 1GB ETHERNET - 2 10GB ETHERNET - 8 8GB FIBRE CHANNEL STANDARD APPLIANCE GOV" u="1"/>
        <s v="PARTNER STANDARD 24 MONTHS INITIAL FOR NETBACKUP APPLIANCE 5340 600TB WITH 4TB DRIVES 4 1GB ETHERNET - 4 10GB ETHERNET - 6 8GB FIBRE CHANNEL STANDARD APPLIANCE GOV" u="1"/>
        <s v="PARTNER STANDARD 24 MONTHS INITIAL FOR NETBACKUP APPLIANCE 5340 600TB WITH 4TB DRIVES 4 1GB ETHERNET - 6 10GB ETHERNET - 4 8GB FIBRE CHANNEL STANDARD APPLIANCE GOV" u="1"/>
        <s v="PARTNER STANDARD 24 MONTHS INITIAL FOR NETBACKUP APPLIANCE 5340 600TB WITH 4TB DRIVES 4 1GB ETHERNET - 8 10GB ETHERNET - 2 8GB FIBRE CHANNEL STANDARD APPLIANCE GOV" u="1"/>
        <s v="PARTNER STANDARD 24 MONTHS INITIAL FOR NETBACKUP APPLIANCE 5340 720TB WITH 4TB DRIVES 4 1GB ETHERNET - 2 10GB ETHERNET - 8 8GB FIBRE CHANNEL STANDARD APPLIANCE GOV" u="1"/>
        <s v="PARTNER STANDARD 24 MONTHS INITIAL FOR NETBACKUP APPLIANCE 5340 720TB WITH 4TB DRIVES 4 1GB ETHERNET - 4 10GB ETHERNET - 6 8GB FIBRE CHANNEL STANDARD APPLIANCE GOV" u="1"/>
        <s v="PARTNER STANDARD 24 MONTHS INITIAL FOR NETBACKUP APPLIANCE 5340 720TB WITH 4TB DRIVES 4 1GB ETHERNET - 6 10GB ETHERNET - 4 8GB FIBRE CHANNEL STANDARD APPLIANCE GOV" u="1"/>
        <s v="PARTNER STANDARD 24 MONTHS INITIAL FOR NETBACKUP APPLIANCE 5340 720TB WITH 4TB DRIVES 4 1GB ETHERNET - 8 10GB ETHERNET - 2 8GB FIBRE CHANNEL STANDARD APPLIANCE GOV" u="1"/>
        <s v="PARTNER STANDARD 24 MONTHS INITIAL FOR NETBACKUP APPLIANCE 5340 720TB WITH 8TB DRIVES 4 1GB ETHERNET - 2 10GB ETHERNET - 8 8GB FIBRE CHANNEL STANDARD APPLIANCE GOV" u="1"/>
        <s v="PARTNER STANDARD 24 MONTHS INITIAL FOR NETBACKUP APPLIANCE 5340 720TB WITH 8TB DRIVES 4 1GB ETHERNET - 4 10GB ETHERNET - 6 8GB FIBRE CHANNEL STANDARD APPLIANCE GOV" u="1"/>
        <s v="PARTNER STANDARD 24 MONTHS INITIAL FOR NETBACKUP APPLIANCE 5340 720TB WITH 8TB DRIVES 4 1GB ETHERNET - 6 10GB ETHERNET - 4 8GB FIBRE CHANNEL STANDARD APPLIANCE GOV" u="1"/>
        <s v="PARTNER STANDARD 24 MONTHS INITIAL FOR NETBACKUP APPLIANCE 5340 720TB WITH 8TB DRIVES 4 1GB ETHERNET - 8 10GB ETHERNET - 2 8GB FIBRE CHANNEL STANDARD APPLIANCE GOV" u="1"/>
        <s v="PARTNER STANDARD 24 MONTHS INITIAL FOR NETBACKUP APPLIANCE 5340 840TB WITH 4TB DRIVES 4 1GB ETHERNET - 2 10GB ETHERNET - 8 8GB FIBRE CHANNEL STANDARD APPLIANCE GOV" u="1"/>
        <s v="PARTNER STANDARD 24 MONTHS INITIAL FOR NETBACKUP APPLIANCE 5340 840TB WITH 4TB DRIVES 4 1GB ETHERNET - 4 10GB ETHERNET - 6 8GB FIBRE CHANNEL STANDARD APPLIANCE GOV" u="1"/>
        <s v="PARTNER STANDARD 24 MONTHS INITIAL FOR NETBACKUP APPLIANCE 5340 840TB WITH 4TB DRIVES 4 1GB ETHERNET - 6 10GB ETHERNET - 4 8GB FIBRE CHANNEL STANDARD APPLIANCE GOV" u="1"/>
        <s v="PARTNER STANDARD 24 MONTHS INITIAL FOR NETBACKUP APPLIANCE 5340 840TB WITH 4TB DRIVES 4 1GB ETHERNET - 8 10GB ETHERNET - 2 8GB FIBRE CHANNEL STANDARD APPLIANCE GOV" u="1"/>
        <s v="PARTNER STANDARD 24 MONTHS INITIAL FOR NETBACKUP APPLIANCE 5340 960TB WITH 4TB DRIVES 4 1GB ETHERNET - 2 10GB ETHERNET - 8 8GB FIBRE CHANNEL STANDARD APPLIANCE GOV" u="1"/>
        <s v="PARTNER STANDARD 24 MONTHS INITIAL FOR NETBACKUP APPLIANCE 5340 960TB WITH 4TB DRIVES 4 1GB ETHERNET - 4 10GB ETHERNET - 6 8GB FIBRE CHANNEL STANDARD APPLIANCE GOV" u="1"/>
        <s v="PARTNER STANDARD 24 MONTHS INITIAL FOR NETBACKUP APPLIANCE 5340 960TB WITH 4TB DRIVES 4 1GB ETHERNET - 6 10GB ETHERNET - 4 8GB FIBRE CHANNEL STANDARD APPLIANCE GOV" u="1"/>
        <s v="PARTNER STANDARD 24 MONTHS INITIAL FOR NETBACKUP APPLIANCE 5340 960TB WITH 4TB DRIVES 4 1GB ETHERNET - 8 10GB ETHERNET - 2 8GB FIBRE CHANNEL STANDARD APPLIANCE GOV" u="1"/>
        <s v="PARTNER STANDARD 24 MONTHS INITIAL FOR NETBACKUP APPLIANCE 5340 960TB WITH 8TB DRIVES 4 1GB ETHERNET - 2 10GB ETHERNET - 8 8GB FIBRE CHANNEL STANDARD APPLIANCE GOV" u="1"/>
        <s v="PARTNER STANDARD 24 MONTHS INITIAL FOR NETBACKUP APPLIANCE 5340 960TB WITH 8TB DRIVES 4 1GB ETHERNET - 4 10GB ETHERNET - 6 8GB FIBRE CHANNEL STANDARD APPLIANCE GOV" u="1"/>
        <s v="PARTNER STANDARD 24 MONTHS INITIAL FOR NETBACKUP APPLIANCE 5340 960TB WITH 8TB DRIVES 4 1GB ETHERNET - 6 10GB ETHERNET - 4 8GB FIBRE CHANNEL STANDARD APPLIANCE GOV" u="1"/>
        <s v="PARTNER STANDARD 24 MONTHS INITIAL FOR NETBACKUP APPLIANCE 5340 960TB WITH 8TB DRIVES 4 1GB ETHERNET - 8 10GB ETHERNET - 2 8GB FIBRE CHANNEL STANDARD APPLIANCE GOV" u="1"/>
        <s v="PARTNER STANDARD 24 MONTHS RENEWAL FOR NETBACKUP APPLIANCE 5340 120TB WITH 4TB DRIVES 4 1GB ETHERNET - 2 10GB ETHERNET - 8 8GB FIBRE CHANNEL STANDARD APPLIANCE GOV" u="1"/>
        <s v="PARTNER STANDARD 24 MONTHS RENEWAL FOR NETBACKUP APPLIANCE 5340 120TB WITH 4TB DRIVES 4 1GB ETHERNET - 4 10GB ETHERNET - 6 8GB FIBRE CHANNEL STANDARD APPLIANCE GOV" u="1"/>
        <s v="PARTNER STANDARD 24 MONTHS RENEWAL FOR NETBACKUP APPLIANCE 5340 120TB WITH 4TB DRIVES 4 1GB ETHERNET - 6 10GB ETHERNET - 4 8GB FIBRE CHANNEL STANDARD APPLIANCE GOV" u="1"/>
        <s v="PARTNER STANDARD 24 MONTHS RENEWAL FOR NETBACKUP APPLIANCE 5340 120TB WITH 4TB DRIVES 4 1GB ETHERNET - 8 10GB ETHERNET - 2 8GB FIBRE CHANNEL STANDARD APPLIANCE GOV" u="1"/>
        <s v="PARTNER STANDARD 24 MONTHS RENEWAL FOR NETBACKUP APPLIANCE 5340 240TB WITH 4TB DRIVES 4 1GB ETHERNET - 2 10GB ETHERNET - 8 8GB FIBRE CHANNEL STANDARD APPLIANCE GOV" u="1"/>
        <s v="PARTNER STANDARD 24 MONTHS RENEWAL FOR NETBACKUP APPLIANCE 5340 240TB WITH 4TB DRIVES 4 1GB ETHERNET - 4 10GB ETHERNET - 6 8GB FIBRE CHANNEL STANDARD APPLIANCE GOV" u="1"/>
        <s v="PARTNER STANDARD 24 MONTHS RENEWAL FOR NETBACKUP APPLIANCE 5340 240TB WITH 4TB DRIVES 4 1GB ETHERNET - 6 10GB ETHERNET - 4 8GB FIBRE CHANNEL STANDARD APPLIANCE GOV" u="1"/>
        <s v="PARTNER STANDARD 24 MONTHS RENEWAL FOR NETBACKUP APPLIANCE 5340 240TB WITH 4TB DRIVES 4 1GB ETHERNET - 8 10GB ETHERNET - 2 8GB FIBRE CHANNEL STANDARD APPLIANCE GOV" u="1"/>
        <s v="PARTNER STANDARD 24 MONTHS RENEWAL FOR NETBACKUP APPLIANCE 5340 240TB WITH 8TB DRIVES 4 1GB ETHERNET - 2 10GB ETHERNET - 8 8GB FIBRE CHANNEL STANDARD APPLIANCE GOV" u="1"/>
        <s v="PARTNER STANDARD 24 MONTHS RENEWAL FOR NETBACKUP APPLIANCE 5340 240TB WITH 8TB DRIVES 4 1GB ETHERNET - 4 10GB ETHERNET - 6 8GB FIBRE CHANNEL STANDARD APPLIANCE GOV" u="1"/>
        <s v="PARTNER STANDARD 24 MONTHS RENEWAL FOR NETBACKUP APPLIANCE 5340 240TB WITH 8TB DRIVES 4 1GB ETHERNET - 6 10GB ETHERNET - 4 8GB FIBRE CHANNEL STANDARD APPLIANCE GOV" u="1"/>
        <s v="PARTNER STANDARD 24 MONTHS RENEWAL FOR NETBACKUP APPLIANCE 5340 240TB WITH 8TB DRIVES 4 1GB ETHERNET - 8 10GB ETHERNET - 2 8GB FIBRE CHANNEL STANDARD APPLIANCE GOV" u="1"/>
        <s v="PARTNER STANDARD 24 MONTHS RENEWAL FOR NETBACKUP APPLIANCE 5340 360TB WITH 4TB DRIVES 4 1GB ETHERNET - 2 10GB ETHERNET - 8 8GB FIBRE CHANNEL STANDARD APPLIANCE GOV" u="1"/>
        <s v="PARTNER STANDARD 24 MONTHS RENEWAL FOR NETBACKUP APPLIANCE 5340 360TB WITH 4TB DRIVES 4 1GB ETHERNET - 4 10GB ETHERNET - 6 8GB FIBRE CHANNEL STANDARD APPLIANCE GOV" u="1"/>
        <s v="PARTNER STANDARD 24 MONTHS RENEWAL FOR NETBACKUP APPLIANCE 5340 360TB WITH 4TB DRIVES 4 1GB ETHERNET - 6 10GB ETHERNET - 4 8GB FIBRE CHANNEL STANDARD APPLIANCE GOV" u="1"/>
        <s v="PARTNER STANDARD 24 MONTHS RENEWAL FOR NETBACKUP APPLIANCE 5340 360TB WITH 4TB DRIVES 4 1GB ETHERNET - 8 10GB ETHERNET - 2 8GB FIBRE CHANNEL STANDARD APPLIANCE GOV" u="1"/>
        <s v="PARTNER STANDARD 24 MONTHS RENEWAL FOR NETBACKUP APPLIANCE 5340 480TB WITH 4TB DRIVES 4 1GB ETHERNET - 2 10GB ETHERNET - 8 8GB FIBRE CHANNEL STANDARD APPLIANCE GOV" u="1"/>
        <s v="PARTNER STANDARD 24 MONTHS RENEWAL FOR NETBACKUP APPLIANCE 5340 480TB WITH 4TB DRIVES 4 1GB ETHERNET - 4 10GB ETHERNET - 6 8GB FIBRE CHANNEL STANDARD APPLIANCE GOV" u="1"/>
        <s v="PARTNER STANDARD 24 MONTHS RENEWAL FOR NETBACKUP APPLIANCE 5340 480TB WITH 4TB DRIVES 4 1GB ETHERNET - 6 10GB ETHERNET - 4 8GB FIBRE CHANNEL STANDARD APPLIANCE GOV" u="1"/>
        <s v="PARTNER STANDARD 24 MONTHS RENEWAL FOR NETBACKUP APPLIANCE 5340 480TB WITH 4TB DRIVES 4 1GB ETHERNET - 8 10GB ETHERNET - 2 8GB FIBRE CHANNEL STANDARD APPLIANCE GOV" u="1"/>
        <s v="PARTNER STANDARD 24 MONTHS RENEWAL FOR NETBACKUP APPLIANCE 5340 480TB WITH 8TB DRIVES 4 1GB ETHERNET - 2 10GB ETHERNET - 8 8GB FIBRE CHANNEL STANDARD APPLIANCE GOV" u="1"/>
        <s v="PARTNER STANDARD 24 MONTHS RENEWAL FOR NETBACKUP APPLIANCE 5340 480TB WITH 8TB DRIVES 4 1GB ETHERNET - 4 10GB ETHERNET - 6 8GB FIBRE CHANNEL STANDARD APPLIANCE GOV" u="1"/>
        <s v="PARTNER STANDARD 24 MONTHS RENEWAL FOR NETBACKUP APPLIANCE 5340 480TB WITH 8TB DRIVES 4 1GB ETHERNET - 6 10GB ETHERNET - 4 8GB FIBRE CHANNEL STANDARD APPLIANCE GOV" u="1"/>
        <s v="PARTNER STANDARD 24 MONTHS RENEWAL FOR NETBACKUP APPLIANCE 5340 480TB WITH 8TB DRIVES 4 1GB ETHERNET - 8 10GB ETHERNET - 2 8GB FIBRE CHANNEL STANDARD APPLIANCE GOV" u="1"/>
        <s v="PARTNER STANDARD 24 MONTHS RENEWAL FOR NETBACKUP APPLIANCE 5340 600TB WITH 4TB DRIVES 4 1GB ETHERNET - 2 10GB ETHERNET - 8 8GB FIBRE CHANNEL STANDARD APPLIANCE GOV" u="1"/>
        <s v="PARTNER STANDARD 24 MONTHS RENEWAL FOR NETBACKUP APPLIANCE 5340 600TB WITH 4TB DRIVES 4 1GB ETHERNET - 4 10GB ETHERNET - 6 8GB FIBRE CHANNEL STANDARD APPLIANCE GOV" u="1"/>
        <s v="PARTNER STANDARD 24 MONTHS RENEWAL FOR NETBACKUP APPLIANCE 5340 600TB WITH 4TB DRIVES 4 1GB ETHERNET - 6 10GB ETHERNET - 4 8GB FIBRE CHANNEL STANDARD APPLIANCE GOV" u="1"/>
        <s v="PARTNER STANDARD 24 MONTHS RENEWAL FOR NETBACKUP APPLIANCE 5340 600TB WITH 4TB DRIVES 4 1GB ETHERNET - 8 10GB ETHERNET - 2 8GB FIBRE CHANNEL STANDARD APPLIANCE GOV" u="1"/>
        <s v="PARTNER STANDARD 24 MONTHS RENEWAL FOR NETBACKUP APPLIANCE 5340 720TB WITH 4TB DRIVES 4 1GB ETHERNET - 2 10GB ETHERNET - 8 8GB FIBRE CHANNEL STANDARD APPLIANCE GOV" u="1"/>
        <s v="PARTNER STANDARD 24 MONTHS RENEWAL FOR NETBACKUP APPLIANCE 5340 720TB WITH 4TB DRIVES 4 1GB ETHERNET - 4 10GB ETHERNET - 6 8GB FIBRE CHANNEL STANDARD APPLIANCE GOV" u="1"/>
        <s v="PARTNER STANDARD 24 MONTHS RENEWAL FOR NETBACKUP APPLIANCE 5340 720TB WITH 4TB DRIVES 4 1GB ETHERNET - 6 10GB ETHERNET - 4 8GB FIBRE CHANNEL STANDARD APPLIANCE GOV" u="1"/>
        <s v="PARTNER STANDARD 24 MONTHS RENEWAL FOR NETBACKUP APPLIANCE 5340 720TB WITH 4TB DRIVES 4 1GB ETHERNET - 8 10GB ETHERNET - 2 8GB FIBRE CHANNEL STANDARD APPLIANCE GOV" u="1"/>
        <s v="PARTNER STANDARD 24 MONTHS RENEWAL FOR NETBACKUP APPLIANCE 5340 720TB WITH 8TB DRIVES 4 1GB ETHERNET - 2 10GB ETHERNET - 8 8GB FIBRE CHANNEL STANDARD APPLIANCE GOV" u="1"/>
        <s v="PARTNER STANDARD 24 MONTHS RENEWAL FOR NETBACKUP APPLIANCE 5340 720TB WITH 8TB DRIVES 4 1GB ETHERNET - 4 10GB ETHERNET - 6 8GB FIBRE CHANNEL STANDARD APPLIANCE GOV" u="1"/>
        <s v="PARTNER STANDARD 24 MONTHS RENEWAL FOR NETBACKUP APPLIANCE 5340 720TB WITH 8TB DRIVES 4 1GB ETHERNET - 6 10GB ETHERNET - 4 8GB FIBRE CHANNEL STANDARD APPLIANCE GOV" u="1"/>
        <s v="PARTNER STANDARD 24 MONTHS RENEWAL FOR NETBACKUP APPLIANCE 5340 720TB WITH 8TB DRIVES 4 1GB ETHERNET - 8 10GB ETHERNET - 2 8GB FIBRE CHANNEL STANDARD APPLIANCE GOV" u="1"/>
        <s v="PARTNER STANDARD 24 MONTHS RENEWAL FOR NETBACKUP APPLIANCE 5340 840TB WITH 4TB DRIVES 4 1GB ETHERNET - 2 10GB ETHERNET - 8 8GB FIBRE CHANNEL STANDARD APPLIANCE GOV" u="1"/>
        <s v="PARTNER STANDARD 24 MONTHS RENEWAL FOR NETBACKUP APPLIANCE 5340 840TB WITH 4TB DRIVES 4 1GB ETHERNET - 4 10GB ETHERNET - 6 8GB FIBRE CHANNEL STANDARD APPLIANCE GOV" u="1"/>
        <s v="PARTNER STANDARD 24 MONTHS RENEWAL FOR NETBACKUP APPLIANCE 5340 840TB WITH 4TB DRIVES 4 1GB ETHERNET - 6 10GB ETHERNET - 4 8GB FIBRE CHANNEL STANDARD APPLIANCE GOV" u="1"/>
        <s v="PARTNER STANDARD 24 MONTHS RENEWAL FOR NETBACKUP APPLIANCE 5340 840TB WITH 4TB DRIVES 4 1GB ETHERNET - 8 10GB ETHERNET - 2 8GB FIBRE CHANNEL STANDARD APPLIANCE GOV" u="1"/>
        <s v="PARTNER STANDARD 24 MONTHS RENEWAL FOR NETBACKUP APPLIANCE 5340 960TB WITH 4TB DRIVES 4 1GB ETHERNET - 2 10GB ETHERNET - 8 8GB FIBRE CHANNEL STANDARD APPLIANCE GOV" u="1"/>
        <s v="PARTNER STANDARD 24 MONTHS RENEWAL FOR NETBACKUP APPLIANCE 5340 960TB WITH 4TB DRIVES 4 1GB ETHERNET - 4 10GB ETHERNET - 6 8GB FIBRE CHANNEL STANDARD APPLIANCE GOV" u="1"/>
        <s v="PARTNER STANDARD 24 MONTHS RENEWAL FOR NETBACKUP APPLIANCE 5340 960TB WITH 4TB DRIVES 4 1GB ETHERNET - 6 10GB ETHERNET - 4 8GB FIBRE CHANNEL STANDARD APPLIANCE GOV" u="1"/>
        <s v="PARTNER STANDARD 24 MONTHS RENEWAL FOR NETBACKUP APPLIANCE 5340 960TB WITH 4TB DRIVES 4 1GB ETHERNET - 8 10GB ETHERNET - 2 8GB FIBRE CHANNEL STANDARD APPLIANCE GOV" u="1"/>
        <s v="PARTNER STANDARD 24 MONTHS RENEWAL FOR NETBACKUP APPLIANCE 5340 960TB WITH 8TB DRIVES 4 1GB ETHERNET - 2 10GB ETHERNET - 8 8GB FIBRE CHANNEL STANDARD APPLIANCE GOV" u="1"/>
        <s v="PARTNER STANDARD 24 MONTHS RENEWAL FOR NETBACKUP APPLIANCE 5340 960TB WITH 8TB DRIVES 4 1GB ETHERNET - 4 10GB ETHERNET - 6 8GB FIBRE CHANNEL STANDARD APPLIANCE GOV" u="1"/>
        <s v="PARTNER STANDARD 24 MONTHS RENEWAL FOR NETBACKUP APPLIANCE 5340 960TB WITH 8TB DRIVES 4 1GB ETHERNET - 6 10GB ETHERNET - 4 8GB FIBRE CHANNEL STANDARD APPLIANCE GOV" u="1"/>
        <s v="PARTNER STANDARD 24 MONTHS RENEWAL FOR NETBACKUP APPLIANCE 5340 960TB WITH 8TB DRIVES 4 1GB ETHERNET - 8 10GB ETHERNET - 2 8GB FIBRE CHANNEL STANDARD APPLIANCE GOV" u="1"/>
        <s v="PARTNER STANDARD 36 MONTHS INITIAL FOR NETBACKUP APPLIANCE 5340 120TB WITH 4TB DRIVES 4 1GB ETHERNET - 2 10GB ETHERNET - 8 8GB FIBRE CHANNEL STANDARD APPLIANCE GOV" u="1"/>
        <s v="PARTNER STANDARD 36 MONTHS INITIAL FOR NETBACKUP APPLIANCE 5340 120TB WITH 4TB DRIVES 4 1GB ETHERNET - 4 10GB ETHERNET - 6 8GB FIBRE CHANNEL STANDARD APPLIANCE GOV" u="1"/>
        <s v="PARTNER STANDARD 36 MONTHS INITIAL FOR NETBACKUP APPLIANCE 5340 120TB WITH 4TB DRIVES 4 1GB ETHERNET - 6 10GB ETHERNET - 4 8GB FIBRE CHANNEL STANDARD APPLIANCE GOV" u="1"/>
        <s v="PARTNER STANDARD 36 MONTHS INITIAL FOR NETBACKUP APPLIANCE 5340 120TB WITH 4TB DRIVES 4 1GB ETHERNET - 8 10GB ETHERNET - 2 8GB FIBRE CHANNEL STANDARD APPLIANCE GOV" u="1"/>
        <s v="PARTNER STANDARD 36 MONTHS INITIAL FOR NETBACKUP APPLIANCE 5340 240TB WITH 4TB DRIVES 4 1GB ETHERNET - 2 10GB ETHERNET - 8 8GB FIBRE CHANNEL STANDARD APPLIANCE GOV" u="1"/>
        <s v="PARTNER STANDARD 36 MONTHS INITIAL FOR NETBACKUP APPLIANCE 5340 240TB WITH 4TB DRIVES 4 1GB ETHERNET - 4 10GB ETHERNET - 6 8GB FIBRE CHANNEL STANDARD APPLIANCE GOV" u="1"/>
        <s v="PARTNER STANDARD 36 MONTHS INITIAL FOR NETBACKUP APPLIANCE 5340 240TB WITH 4TB DRIVES 4 1GB ETHERNET - 6 10GB ETHERNET - 4 8GB FIBRE CHANNEL STANDARD APPLIANCE GOV" u="1"/>
        <s v="PARTNER STANDARD 36 MONTHS INITIAL FOR NETBACKUP APPLIANCE 5340 240TB WITH 4TB DRIVES 4 1GB ETHERNET - 8 10GB ETHERNET - 2 8GB FIBRE CHANNEL STANDARD APPLIANCE GOV" u="1"/>
        <s v="PARTNER STANDARD 36 MONTHS INITIAL FOR NETBACKUP APPLIANCE 5340 240TB WITH 8TB DRIVES 4 1GB ETHERNET - 2 10GB ETHERNET - 8 8GB FIBRE CHANNEL STANDARD APPLIANCE GOV" u="1"/>
        <s v="PARTNER STANDARD 36 MONTHS INITIAL FOR NETBACKUP APPLIANCE 5340 240TB WITH 8TB DRIVES 4 1GB ETHERNET - 4 10GB ETHERNET - 6 8GB FIBRE CHANNEL STANDARD APPLIANCE GOV" u="1"/>
        <s v="PARTNER STANDARD 36 MONTHS INITIAL FOR NETBACKUP APPLIANCE 5340 240TB WITH 8TB DRIVES 4 1GB ETHERNET - 6 10GB ETHERNET - 4 8GB FIBRE CHANNEL STANDARD APPLIANCE GOV" u="1"/>
        <s v="PARTNER STANDARD 36 MONTHS INITIAL FOR NETBACKUP APPLIANCE 5340 240TB WITH 8TB DRIVES 4 1GB ETHERNET - 8 10GB ETHERNET - 2 8GB FIBRE CHANNEL STANDARD APPLIANCE GOV" u="1"/>
        <s v="PARTNER STANDARD 36 MONTHS INITIAL FOR NETBACKUP APPLIANCE 5340 360TB WITH 4TB DRIVES 4 1GB ETHERNET - 2 10GB ETHERNET - 8 8GB FIBRE CHANNEL STANDARD APPLIANCE GOV" u="1"/>
        <s v="PARTNER STANDARD 36 MONTHS INITIAL FOR NETBACKUP APPLIANCE 5340 360TB WITH 4TB DRIVES 4 1GB ETHERNET - 4 10GB ETHERNET - 6 8GB FIBRE CHANNEL STANDARD APPLIANCE GOV" u="1"/>
        <s v="PARTNER STANDARD 36 MONTHS INITIAL FOR NETBACKUP APPLIANCE 5340 360TB WITH 4TB DRIVES 4 1GB ETHERNET - 6 10GB ETHERNET - 4 8GB FIBRE CHANNEL STANDARD APPLIANCE GOV" u="1"/>
        <s v="PARTNER STANDARD 36 MONTHS INITIAL FOR NETBACKUP APPLIANCE 5340 360TB WITH 4TB DRIVES 4 1GB ETHERNET - 8 10GB ETHERNET - 2 8GB FIBRE CHANNEL STANDARD APPLIANCE GOV" u="1"/>
        <s v="PARTNER STANDARD 36 MONTHS INITIAL FOR NETBACKUP APPLIANCE 5340 480TB WITH 4TB DRIVES 4 1GB ETHERNET - 2 10GB ETHERNET - 8 8GB FIBRE CHANNEL STANDARD APPLIANCE GOV" u="1"/>
        <s v="PARTNER STANDARD 36 MONTHS INITIAL FOR NETBACKUP APPLIANCE 5340 480TB WITH 4TB DRIVES 4 1GB ETHERNET - 4 10GB ETHERNET - 6 8GB FIBRE CHANNEL STANDARD APPLIANCE GOV" u="1"/>
        <s v="PARTNER STANDARD 36 MONTHS INITIAL FOR NETBACKUP APPLIANCE 5340 480TB WITH 4TB DRIVES 4 1GB ETHERNET - 6 10GB ETHERNET - 4 8GB FIBRE CHANNEL STANDARD APPLIANCE GOV" u="1"/>
        <s v="PARTNER STANDARD 36 MONTHS INITIAL FOR NETBACKUP APPLIANCE 5340 480TB WITH 4TB DRIVES 4 1GB ETHERNET - 8 10GB ETHERNET - 2 8GB FIBRE CHANNEL STANDARD APPLIANCE GOV" u="1"/>
        <s v="PARTNER STANDARD 36 MONTHS INITIAL FOR NETBACKUP APPLIANCE 5340 480TB WITH 8TB DRIVES 4 1GB ETHERNET - 2 10GB ETHERNET - 8 8GB FIBRE CHANNEL STANDARD APPLIANCE GOV" u="1"/>
        <s v="PARTNER STANDARD 36 MONTHS INITIAL FOR NETBACKUP APPLIANCE 5340 480TB WITH 8TB DRIVES 4 1GB ETHERNET - 4 10GB ETHERNET - 6 8GB FIBRE CHANNEL STANDARD APPLIANCE GOV" u="1"/>
        <s v="PARTNER STANDARD 36 MONTHS INITIAL FOR NETBACKUP APPLIANCE 5340 480TB WITH 8TB DRIVES 4 1GB ETHERNET - 6 10GB ETHERNET - 4 8GB FIBRE CHANNEL STANDARD APPLIANCE GOV" u="1"/>
        <s v="PARTNER STANDARD 36 MONTHS INITIAL FOR NETBACKUP APPLIANCE 5340 480TB WITH 8TB DRIVES 4 1GB ETHERNET - 8 10GB ETHERNET - 2 8GB FIBRE CHANNEL STANDARD APPLIANCE GOV" u="1"/>
        <s v="PARTNER STANDARD 36 MONTHS INITIAL FOR NETBACKUP APPLIANCE 5340 600TB WITH 4TB DRIVES 4 1GB ETHERNET - 2 10GB ETHERNET - 8 8GB FIBRE CHANNEL STANDARD APPLIANCE GOV" u="1"/>
        <s v="PARTNER STANDARD 36 MONTHS INITIAL FOR NETBACKUP APPLIANCE 5340 600TB WITH 4TB DRIVES 4 1GB ETHERNET - 4 10GB ETHERNET - 6 8GB FIBRE CHANNEL STANDARD APPLIANCE GOV" u="1"/>
        <s v="PARTNER STANDARD 36 MONTHS INITIAL FOR NETBACKUP APPLIANCE 5340 600TB WITH 4TB DRIVES 4 1GB ETHERNET - 6 10GB ETHERNET - 4 8GB FIBRE CHANNEL STANDARD APPLIANCE GOV" u="1"/>
        <s v="PARTNER STANDARD 36 MONTHS INITIAL FOR NETBACKUP APPLIANCE 5340 600TB WITH 4TB DRIVES 4 1GB ETHERNET - 8 10GB ETHERNET - 2 8GB FIBRE CHANNEL STANDARD APPLIANCE GOV" u="1"/>
        <s v="PARTNER STANDARD 36 MONTHS INITIAL FOR NETBACKUP APPLIANCE 5340 720TB WITH 4TB DRIVES 4 1GB ETHERNET - 2 10GB ETHERNET - 8 8GB FIBRE CHANNEL STANDARD APPLIANCE GOV" u="1"/>
        <s v="PARTNER STANDARD 36 MONTHS INITIAL FOR NETBACKUP APPLIANCE 5340 720TB WITH 4TB DRIVES 4 1GB ETHERNET - 4 10GB ETHERNET - 6 8GB FIBRE CHANNEL STANDARD APPLIANCE GOV" u="1"/>
        <s v="PARTNER STANDARD 36 MONTHS INITIAL FOR NETBACKUP APPLIANCE 5340 720TB WITH 4TB DRIVES 4 1GB ETHERNET - 6 10GB ETHERNET - 4 8GB FIBRE CHANNEL STANDARD APPLIANCE GOV" u="1"/>
        <s v="PARTNER STANDARD 36 MONTHS INITIAL FOR NETBACKUP APPLIANCE 5340 720TB WITH 4TB DRIVES 4 1GB ETHERNET - 8 10GB ETHERNET - 2 8GB FIBRE CHANNEL STANDARD APPLIANCE GOV" u="1"/>
        <s v="PARTNER STANDARD 36 MONTHS INITIAL FOR NETBACKUP APPLIANCE 5340 720TB WITH 8TB DRIVES 4 1GB ETHERNET - 2 10GB ETHERNET - 8 8GB FIBRE CHANNEL STANDARD APPLIANCE GOV" u="1"/>
        <s v="PARTNER STANDARD 36 MONTHS INITIAL FOR NETBACKUP APPLIANCE 5340 720TB WITH 8TB DRIVES 4 1GB ETHERNET - 4 10GB ETHERNET - 6 8GB FIBRE CHANNEL STANDARD APPLIANCE GOV" u="1"/>
        <s v="PARTNER STANDARD 36 MONTHS INITIAL FOR NETBACKUP APPLIANCE 5340 720TB WITH 8TB DRIVES 4 1GB ETHERNET - 6 10GB ETHERNET - 4 8GB FIBRE CHANNEL STANDARD APPLIANCE GOV" u="1"/>
        <s v="PARTNER STANDARD 36 MONTHS INITIAL FOR NETBACKUP APPLIANCE 5340 720TB WITH 8TB DRIVES 4 1GB ETHERNET - 8 10GB ETHERNET - 2 8GB FIBRE CHANNEL STANDARD APPLIANCE GOV" u="1"/>
        <s v="PARTNER STANDARD 36 MONTHS INITIAL FOR NETBACKUP APPLIANCE 5340 840TB WITH 4TB DRIVES 4 1GB ETHERNET - 2 10GB ETHERNET - 8 8GB FIBRE CHANNEL STANDARD APPLIANCE GOV" u="1"/>
        <s v="PARTNER STANDARD 36 MONTHS INITIAL FOR NETBACKUP APPLIANCE 5340 840TB WITH 4TB DRIVES 4 1GB ETHERNET - 4 10GB ETHERNET - 6 8GB FIBRE CHANNEL STANDARD APPLIANCE GOV" u="1"/>
        <s v="PARTNER STANDARD 36 MONTHS INITIAL FOR NETBACKUP APPLIANCE 5340 840TB WITH 4TB DRIVES 4 1GB ETHERNET - 6 10GB ETHERNET - 4 8GB FIBRE CHANNEL STANDARD APPLIANCE GOV" u="1"/>
        <s v="PARTNER STANDARD 36 MONTHS INITIAL FOR NETBACKUP APPLIANCE 5340 840TB WITH 4TB DRIVES 4 1GB ETHERNET - 8 10GB ETHERNET - 2 8GB FIBRE CHANNEL STANDARD APPLIANCE GOV" u="1"/>
        <s v="PARTNER STANDARD 36 MONTHS INITIAL FOR NETBACKUP APPLIANCE 5340 960TB WITH 4TB DRIVES 4 1GB ETHERNET - 2 10GB ETHERNET - 8 8GB FIBRE CHANNEL STANDARD APPLIANCE GOV" u="1"/>
        <s v="PARTNER STANDARD 36 MONTHS INITIAL FOR NETBACKUP APPLIANCE 5340 960TB WITH 4TB DRIVES 4 1GB ETHERNET - 4 10GB ETHERNET - 6 8GB FIBRE CHANNEL STANDARD APPLIANCE GOV" u="1"/>
        <s v="PARTNER STANDARD 36 MONTHS INITIAL FOR NETBACKUP APPLIANCE 5340 960TB WITH 4TB DRIVES 4 1GB ETHERNET - 6 10GB ETHERNET - 4 8GB FIBRE CHANNEL STANDARD APPLIANCE GOV" u="1"/>
        <s v="PARTNER STANDARD 36 MONTHS INITIAL FOR NETBACKUP APPLIANCE 5340 960TB WITH 4TB DRIVES 4 1GB ETHERNET - 8 10GB ETHERNET - 2 8GB FIBRE CHANNEL STANDARD APPLIANCE GOV" u="1"/>
        <s v="PARTNER STANDARD 36 MONTHS INITIAL FOR NETBACKUP APPLIANCE 5340 960TB WITH 8TB DRIVES 4 1GB ETHERNET - 2 10GB ETHERNET - 8 8GB FIBRE CHANNEL STANDARD APPLIANCE GOV" u="1"/>
        <s v="PARTNER STANDARD 36 MONTHS INITIAL FOR NETBACKUP APPLIANCE 5340 960TB WITH 8TB DRIVES 4 1GB ETHERNET - 4 10GB ETHERNET - 6 8GB FIBRE CHANNEL STANDARD APPLIANCE GOV" u="1"/>
        <s v="PARTNER STANDARD 36 MONTHS INITIAL FOR NETBACKUP APPLIANCE 5340 960TB WITH 8TB DRIVES 4 1GB ETHERNET - 6 10GB ETHERNET - 4 8GB FIBRE CHANNEL STANDARD APPLIANCE GOV" u="1"/>
        <s v="PARTNER STANDARD 36 MONTHS INITIAL FOR NETBACKUP APPLIANCE 5340 960TB WITH 8TB DRIVES 4 1GB ETHERNET - 8 10GB ETHERNET - 2 8GB FIBRE CHANNEL STANDARD APPLIANCE GOV" u="1"/>
        <s v="PARTNER STANDARD 36 MONTHS RENEWAL FOR NETBACKUP APPLIANCE 5340 120TB WITH 4TB DRIVES 4 1GB ETHERNET - 2 10GB ETHERNET - 8 8GB FIBRE CHANNEL STANDARD APPLIANCE GOV" u="1"/>
        <s v="PARTNER STANDARD 36 MONTHS RENEWAL FOR NETBACKUP APPLIANCE 5340 120TB WITH 4TB DRIVES 4 1GB ETHERNET - 4 10GB ETHERNET - 6 8GB FIBRE CHANNEL STANDARD APPLIANCE GOV" u="1"/>
        <s v="PARTNER STANDARD 36 MONTHS RENEWAL FOR NETBACKUP APPLIANCE 5340 120TB WITH 4TB DRIVES 4 1GB ETHERNET - 6 10GB ETHERNET - 4 8GB FIBRE CHANNEL STANDARD APPLIANCE GOV" u="1"/>
        <s v="PARTNER STANDARD 36 MONTHS RENEWAL FOR NETBACKUP APPLIANCE 5340 120TB WITH 4TB DRIVES 4 1GB ETHERNET - 8 10GB ETHERNET - 2 8GB FIBRE CHANNEL STANDARD APPLIANCE GOV" u="1"/>
        <s v="PARTNER STANDARD 36 MONTHS RENEWAL FOR NETBACKUP APPLIANCE 5340 240TB WITH 4TB DRIVES 4 1GB ETHERNET - 2 10GB ETHERNET - 8 8GB FIBRE CHANNEL STANDARD APPLIANCE GOV" u="1"/>
        <s v="PARTNER STANDARD 36 MONTHS RENEWAL FOR NETBACKUP APPLIANCE 5340 240TB WITH 4TB DRIVES 4 1GB ETHERNET - 4 10GB ETHERNET - 6 8GB FIBRE CHANNEL STANDARD APPLIANCE GOV" u="1"/>
        <s v="PARTNER STANDARD 36 MONTHS RENEWAL FOR NETBACKUP APPLIANCE 5340 240TB WITH 4TB DRIVES 4 1GB ETHERNET - 6 10GB ETHERNET - 4 8GB FIBRE CHANNEL STANDARD APPLIANCE GOV" u="1"/>
        <s v="PARTNER STANDARD 36 MONTHS RENEWAL FOR NETBACKUP APPLIANCE 5340 240TB WITH 4TB DRIVES 4 1GB ETHERNET - 8 10GB ETHERNET - 2 8GB FIBRE CHANNEL STANDARD APPLIANCE GOV" u="1"/>
        <s v="PARTNER STANDARD 36 MONTHS RENEWAL FOR NETBACKUP APPLIANCE 5340 240TB WITH 8TB DRIVES 4 1GB ETHERNET - 2 10GB ETHERNET - 8 8GB FIBRE CHANNEL STANDARD APPLIANCE GOV" u="1"/>
        <s v="PARTNER STANDARD 36 MONTHS RENEWAL FOR NETBACKUP APPLIANCE 5340 240TB WITH 8TB DRIVES 4 1GB ETHERNET - 4 10GB ETHERNET - 6 8GB FIBRE CHANNEL STANDARD APPLIANCE GOV" u="1"/>
        <s v="PARTNER STANDARD 36 MONTHS RENEWAL FOR NETBACKUP APPLIANCE 5340 240TB WITH 8TB DRIVES 4 1GB ETHERNET - 6 10GB ETHERNET - 4 8GB FIBRE CHANNEL STANDARD APPLIANCE GOV" u="1"/>
        <s v="PARTNER STANDARD 36 MONTHS RENEWAL FOR NETBACKUP APPLIANCE 5340 240TB WITH 8TB DRIVES 4 1GB ETHERNET - 8 10GB ETHERNET - 2 8GB FIBRE CHANNEL STANDARD APPLIANCE GOV" u="1"/>
        <s v="PARTNER STANDARD 36 MONTHS RENEWAL FOR NETBACKUP APPLIANCE 5340 360TB WITH 4TB DRIVES 4 1GB ETHERNET - 2 10GB ETHERNET - 8 8GB FIBRE CHANNEL STANDARD APPLIANCE GOV" u="1"/>
        <s v="PARTNER STANDARD 36 MONTHS RENEWAL FOR NETBACKUP APPLIANCE 5340 360TB WITH 4TB DRIVES 4 1GB ETHERNET - 4 10GB ETHERNET - 6 8GB FIBRE CHANNEL STANDARD APPLIANCE GOV" u="1"/>
        <s v="PARTNER STANDARD 36 MONTHS RENEWAL FOR NETBACKUP APPLIANCE 5340 360TB WITH 4TB DRIVES 4 1GB ETHERNET - 6 10GB ETHERNET - 4 8GB FIBRE CHANNEL STANDARD APPLIANCE GOV" u="1"/>
        <s v="PARTNER STANDARD 36 MONTHS RENEWAL FOR NETBACKUP APPLIANCE 5340 360TB WITH 4TB DRIVES 4 1GB ETHERNET - 8 10GB ETHERNET - 2 8GB FIBRE CHANNEL STANDARD APPLIANCE GOV" u="1"/>
        <s v="PARTNER STANDARD 36 MONTHS RENEWAL FOR NETBACKUP APPLIANCE 5340 480TB WITH 4TB DRIVES 4 1GB ETHERNET - 2 10GB ETHERNET - 8 8GB FIBRE CHANNEL STANDARD APPLIANCE GOV" u="1"/>
        <s v="PARTNER STANDARD 36 MONTHS RENEWAL FOR NETBACKUP APPLIANCE 5340 480TB WITH 4TB DRIVES 4 1GB ETHERNET - 4 10GB ETHERNET - 6 8GB FIBRE CHANNEL STANDARD APPLIANCE GOV" u="1"/>
        <s v="PARTNER STANDARD 36 MONTHS RENEWAL FOR NETBACKUP APPLIANCE 5340 480TB WITH 4TB DRIVES 4 1GB ETHERNET - 6 10GB ETHERNET - 4 8GB FIBRE CHANNEL STANDARD APPLIANCE GOV" u="1"/>
        <s v="PARTNER STANDARD 36 MONTHS RENEWAL FOR NETBACKUP APPLIANCE 5340 480TB WITH 4TB DRIVES 4 1GB ETHERNET - 8 10GB ETHERNET - 2 8GB FIBRE CHANNEL STANDARD APPLIANCE GOV" u="1"/>
        <s v="PARTNER STANDARD 36 MONTHS RENEWAL FOR NETBACKUP APPLIANCE 5340 480TB WITH 8TB DRIVES 4 1GB ETHERNET - 2 10GB ETHERNET - 8 8GB FIBRE CHANNEL STANDARD APPLIANCE GOV" u="1"/>
        <s v="PARTNER STANDARD 36 MONTHS RENEWAL FOR NETBACKUP APPLIANCE 5340 480TB WITH 8TB DRIVES 4 1GB ETHERNET - 4 10GB ETHERNET - 6 8GB FIBRE CHANNEL STANDARD APPLIANCE GOV" u="1"/>
        <s v="PARTNER STANDARD 36 MONTHS RENEWAL FOR NETBACKUP APPLIANCE 5340 480TB WITH 8TB DRIVES 4 1GB ETHERNET - 6 10GB ETHERNET - 4 8GB FIBRE CHANNEL STANDARD APPLIANCE GOV" u="1"/>
        <s v="PARTNER STANDARD 36 MONTHS RENEWAL FOR NETBACKUP APPLIANCE 5340 480TB WITH 8TB DRIVES 4 1GB ETHERNET - 8 10GB ETHERNET - 2 8GB FIBRE CHANNEL STANDARD APPLIANCE GOV" u="1"/>
        <s v="PARTNER STANDARD 36 MONTHS RENEWAL FOR NETBACKUP APPLIANCE 5340 600TB WITH 4TB DRIVES 4 1GB ETHERNET - 2 10GB ETHERNET - 8 8GB FIBRE CHANNEL STANDARD APPLIANCE GOV" u="1"/>
        <s v="PARTNER STANDARD 36 MONTHS RENEWAL FOR NETBACKUP APPLIANCE 5340 600TB WITH 4TB DRIVES 4 1GB ETHERNET - 4 10GB ETHERNET - 6 8GB FIBRE CHANNEL STANDARD APPLIANCE GOV" u="1"/>
        <s v="PARTNER STANDARD 36 MONTHS RENEWAL FOR NETBACKUP APPLIANCE 5340 600TB WITH 4TB DRIVES 4 1GB ETHERNET - 6 10GB ETHERNET - 4 8GB FIBRE CHANNEL STANDARD APPLIANCE GOV" u="1"/>
        <s v="PARTNER STANDARD 36 MONTHS RENEWAL FOR NETBACKUP APPLIANCE 5340 600TB WITH 4TB DRIVES 4 1GB ETHERNET - 8 10GB ETHERNET - 2 8GB FIBRE CHANNEL STANDARD APPLIANCE GOV" u="1"/>
        <s v="PARTNER STANDARD 36 MONTHS RENEWAL FOR NETBACKUP APPLIANCE 5340 720TB WITH 4TB DRIVES 4 1GB ETHERNET - 2 10GB ETHERNET - 8 8GB FIBRE CHANNEL STANDARD APPLIANCE GOV" u="1"/>
        <s v="PARTNER STANDARD 36 MONTHS RENEWAL FOR NETBACKUP APPLIANCE 5340 720TB WITH 4TB DRIVES 4 1GB ETHERNET - 4 10GB ETHERNET - 6 8GB FIBRE CHANNEL STANDARD APPLIANCE GOV" u="1"/>
        <s v="PARTNER STANDARD 36 MONTHS RENEWAL FOR NETBACKUP APPLIANCE 5340 720TB WITH 4TB DRIVES 4 1GB ETHERNET - 6 10GB ETHERNET - 4 8GB FIBRE CHANNEL STANDARD APPLIANCE GOV" u="1"/>
        <s v="PARTNER STANDARD 36 MONTHS RENEWAL FOR NETBACKUP APPLIANCE 5340 720TB WITH 4TB DRIVES 4 1GB ETHERNET - 8 10GB ETHERNET - 2 8GB FIBRE CHANNEL STANDARD APPLIANCE GOV" u="1"/>
        <s v="PARTNER STANDARD 36 MONTHS RENEWAL FOR NETBACKUP APPLIANCE 5340 720TB WITH 8TB DRIVES 4 1GB ETHERNET - 2 10GB ETHERNET - 8 8GB FIBRE CHANNEL STANDARD APPLIANCE GOV" u="1"/>
        <s v="PARTNER STANDARD 36 MONTHS RENEWAL FOR NETBACKUP APPLIANCE 5340 720TB WITH 8TB DRIVES 4 1GB ETHERNET - 4 10GB ETHERNET - 6 8GB FIBRE CHANNEL STANDARD APPLIANCE GOV" u="1"/>
        <s v="PARTNER STANDARD 36 MONTHS RENEWAL FOR NETBACKUP APPLIANCE 5340 720TB WITH 8TB DRIVES 4 1GB ETHERNET - 6 10GB ETHERNET - 4 8GB FIBRE CHANNEL STANDARD APPLIANCE GOV" u="1"/>
        <s v="PARTNER STANDARD 36 MONTHS RENEWAL FOR NETBACKUP APPLIANCE 5340 720TB WITH 8TB DRIVES 4 1GB ETHERNET - 8 10GB ETHERNET - 2 8GB FIBRE CHANNEL STANDARD APPLIANCE GOV" u="1"/>
        <s v="PARTNER STANDARD 36 MONTHS RENEWAL FOR NETBACKUP APPLIANCE 5340 840TB WITH 4TB DRIVES 4 1GB ETHERNET - 2 10GB ETHERNET - 8 8GB FIBRE CHANNEL STANDARD APPLIANCE GOV" u="1"/>
        <s v="PARTNER STANDARD 36 MONTHS RENEWAL FOR NETBACKUP APPLIANCE 5340 840TB WITH 4TB DRIVES 4 1GB ETHERNET - 4 10GB ETHERNET - 6 8GB FIBRE CHANNEL STANDARD APPLIANCE GOV" u="1"/>
        <s v="PARTNER STANDARD 36 MONTHS RENEWAL FOR NETBACKUP APPLIANCE 5340 840TB WITH 4TB DRIVES 4 1GB ETHERNET - 6 10GB ETHERNET - 4 8GB FIBRE CHANNEL STANDARD APPLIANCE GOV" u="1"/>
        <s v="PARTNER STANDARD 36 MONTHS RENEWAL FOR NETBACKUP APPLIANCE 5340 840TB WITH 4TB DRIVES 4 1GB ETHERNET - 8 10GB ETHERNET - 2 8GB FIBRE CHANNEL STANDARD APPLIANCE GOV" u="1"/>
        <s v="PARTNER STANDARD 36 MONTHS RENEWAL FOR NETBACKUP APPLIANCE 5340 960TB WITH 4TB DRIVES 4 1GB ETHERNET - 2 10GB ETHERNET - 8 8GB FIBRE CHANNEL STANDARD APPLIANCE GOV" u="1"/>
        <s v="PARTNER STANDARD 36 MONTHS RENEWAL FOR NETBACKUP APPLIANCE 5340 960TB WITH 4TB DRIVES 4 1GB ETHERNET - 4 10GB ETHERNET - 6 8GB FIBRE CHANNEL STANDARD APPLIANCE GOV" u="1"/>
        <s v="PARTNER STANDARD 36 MONTHS RENEWAL FOR NETBACKUP APPLIANCE 5340 960TB WITH 4TB DRIVES 4 1GB ETHERNET - 6 10GB ETHERNET - 4 8GB FIBRE CHANNEL STANDARD APPLIANCE GOV" u="1"/>
        <s v="PARTNER STANDARD 36 MONTHS RENEWAL FOR NETBACKUP APPLIANCE 5340 960TB WITH 4TB DRIVES 4 1GB ETHERNET - 8 10GB ETHERNET - 2 8GB FIBRE CHANNEL STANDARD APPLIANCE GOV" u="1"/>
        <s v="PARTNER STANDARD 36 MONTHS RENEWAL FOR NETBACKUP APPLIANCE 5340 960TB WITH 8TB DRIVES 4 1GB ETHERNET - 2 10GB ETHERNET - 8 8GB FIBRE CHANNEL STANDARD APPLIANCE GOV" u="1"/>
        <s v="PARTNER STANDARD 36 MONTHS RENEWAL FOR NETBACKUP APPLIANCE 5340 960TB WITH 8TB DRIVES 4 1GB ETHERNET - 4 10GB ETHERNET - 6 8GB FIBRE CHANNEL STANDARD APPLIANCE GOV" u="1"/>
        <s v="PARTNER STANDARD 36 MONTHS RENEWAL FOR NETBACKUP APPLIANCE 5340 960TB WITH 8TB DRIVES 4 1GB ETHERNET - 6 10GB ETHERNET - 4 8GB FIBRE CHANNEL STANDARD APPLIANCE GOV" u="1"/>
        <s v="PARTNER STANDARD 36 MONTHS RENEWAL FOR NETBACKUP APPLIANCE 5340 960TB WITH 8TB DRIVES 4 1GB ETHERNET - 8 10GB ETHERNET - 2 8GB FIBRE CHANNEL STANDARD APPLIANCE GOV" u="1"/>
        <s v="PARTNER STANDARD 48 MONTHS INITIAL FOR NETBACKUP APPLIANCE 5340 120TB WITH 4TB DRIVES 4 1GB ETHERNET - 2 10GB ETHERNET - 8 8GB FIBRE CHANNEL STANDARD APPLIANCE GOV" u="1"/>
        <s v="PARTNER STANDARD 48 MONTHS INITIAL FOR NETBACKUP APPLIANCE 5340 120TB WITH 4TB DRIVES 4 1GB ETHERNET - 4 10GB ETHERNET - 6 8GB FIBRE CHANNEL STANDARD APPLIANCE GOV" u="1"/>
        <s v="PARTNER STANDARD 48 MONTHS INITIAL FOR NETBACKUP APPLIANCE 5340 120TB WITH 4TB DRIVES 4 1GB ETHERNET - 6 10GB ETHERNET - 4 8GB FIBRE CHANNEL STANDARD APPLIANCE GOV" u="1"/>
        <s v="PARTNER STANDARD 48 MONTHS INITIAL FOR NETBACKUP APPLIANCE 5340 120TB WITH 4TB DRIVES 4 1GB ETHERNET - 8 10GB ETHERNET - 2 8GB FIBRE CHANNEL STANDARD APPLIANCE GOV" u="1"/>
        <s v="PARTNER STANDARD 48 MONTHS INITIAL FOR NETBACKUP APPLIANCE 5340 240TB WITH 4TB DRIVES 4 1GB ETHERNET - 2 10GB ETHERNET - 8 8GB FIBRE CHANNEL STANDARD APPLIANCE GOV" u="1"/>
        <s v="PARTNER STANDARD 48 MONTHS INITIAL FOR NETBACKUP APPLIANCE 5340 240TB WITH 4TB DRIVES 4 1GB ETHERNET - 4 10GB ETHERNET - 6 8GB FIBRE CHANNEL STANDARD APPLIANCE GOV" u="1"/>
        <s v="PARTNER STANDARD 48 MONTHS INITIAL FOR NETBACKUP APPLIANCE 5340 240TB WITH 4TB DRIVES 4 1GB ETHERNET - 6 10GB ETHERNET - 4 8GB FIBRE CHANNEL STANDARD APPLIANCE GOV" u="1"/>
        <s v="PARTNER STANDARD 48 MONTHS INITIAL FOR NETBACKUP APPLIANCE 5340 240TB WITH 4TB DRIVES 4 1GB ETHERNET - 8 10GB ETHERNET - 2 8GB FIBRE CHANNEL STANDARD APPLIANCE GOV" u="1"/>
        <s v="PARTNER STANDARD 48 MONTHS INITIAL FOR NETBACKUP APPLIANCE 5340 240TB WITH 8TB DRIVES 4 1GB ETHERNET - 2 10GB ETHERNET - 8 8GB FIBRE CHANNEL STANDARD APPLIANCE GOV" u="1"/>
        <s v="PARTNER STANDARD 48 MONTHS INITIAL FOR NETBACKUP APPLIANCE 5340 240TB WITH 8TB DRIVES 4 1GB ETHERNET - 4 10GB ETHERNET - 6 8GB FIBRE CHANNEL STANDARD APPLIANCE GOV" u="1"/>
        <s v="PARTNER STANDARD 48 MONTHS INITIAL FOR NETBACKUP APPLIANCE 5340 240TB WITH 8TB DRIVES 4 1GB ETHERNET - 6 10GB ETHERNET - 4 8GB FIBRE CHANNEL STANDARD APPLIANCE GOV" u="1"/>
        <s v="PARTNER STANDARD 48 MONTHS INITIAL FOR NETBACKUP APPLIANCE 5340 240TB WITH 8TB DRIVES 4 1GB ETHERNET - 8 10GB ETHERNET - 2 8GB FIBRE CHANNEL STANDARD APPLIANCE GOV" u="1"/>
        <s v="PARTNER STANDARD 48 MONTHS INITIAL FOR NETBACKUP APPLIANCE 5340 360TB WITH 4TB DRIVES 4 1GB ETHERNET - 2 10GB ETHERNET - 8 8GB FIBRE CHANNEL STANDARD APPLIANCE GOV" u="1"/>
        <s v="PARTNER STANDARD 48 MONTHS INITIAL FOR NETBACKUP APPLIANCE 5340 360TB WITH 4TB DRIVES 4 1GB ETHERNET - 4 10GB ETHERNET - 6 8GB FIBRE CHANNEL STANDARD APPLIANCE GOV" u="1"/>
        <s v="PARTNER STANDARD 48 MONTHS INITIAL FOR NETBACKUP APPLIANCE 5340 360TB WITH 4TB DRIVES 4 1GB ETHERNET - 6 10GB ETHERNET - 4 8GB FIBRE CHANNEL STANDARD APPLIANCE GOV" u="1"/>
        <s v="PARTNER STANDARD 48 MONTHS INITIAL FOR NETBACKUP APPLIANCE 5340 360TB WITH 4TB DRIVES 4 1GB ETHERNET - 8 10GB ETHERNET - 2 8GB FIBRE CHANNEL STANDARD APPLIANCE GOV" u="1"/>
        <s v="PARTNER STANDARD 48 MONTHS INITIAL FOR NETBACKUP APPLIANCE 5340 480TB WITH 4TB DRIVES 4 1GB ETHERNET - 2 10GB ETHERNET - 8 8GB FIBRE CHANNEL STANDARD APPLIANCE GOV" u="1"/>
        <s v="PARTNER STANDARD 48 MONTHS INITIAL FOR NETBACKUP APPLIANCE 5340 480TB WITH 4TB DRIVES 4 1GB ETHERNET - 4 10GB ETHERNET - 6 8GB FIBRE CHANNEL STANDARD APPLIANCE GOV" u="1"/>
        <s v="PARTNER STANDARD 48 MONTHS INITIAL FOR NETBACKUP APPLIANCE 5340 480TB WITH 4TB DRIVES 4 1GB ETHERNET - 6 10GB ETHERNET - 4 8GB FIBRE CHANNEL STANDARD APPLIANCE GOV" u="1"/>
        <s v="PARTNER STANDARD 48 MONTHS INITIAL FOR NETBACKUP APPLIANCE 5340 480TB WITH 4TB DRIVES 4 1GB ETHERNET - 8 10GB ETHERNET - 2 8GB FIBRE CHANNEL STANDARD APPLIANCE GOV" u="1"/>
        <s v="PARTNER STANDARD 48 MONTHS INITIAL FOR NETBACKUP APPLIANCE 5340 480TB WITH 8TB DRIVES 4 1GB ETHERNET - 2 10GB ETHERNET - 8 8GB FIBRE CHANNEL STANDARD APPLIANCE GOV" u="1"/>
        <s v="PARTNER STANDARD 48 MONTHS INITIAL FOR NETBACKUP APPLIANCE 5340 480TB WITH 8TB DRIVES 4 1GB ETHERNET - 4 10GB ETHERNET - 6 8GB FIBRE CHANNEL STANDARD APPLIANCE GOV" u="1"/>
        <s v="PARTNER STANDARD 48 MONTHS INITIAL FOR NETBACKUP APPLIANCE 5340 480TB WITH 8TB DRIVES 4 1GB ETHERNET - 6 10GB ETHERNET - 4 8GB FIBRE CHANNEL STANDARD APPLIANCE GOV" u="1"/>
        <s v="PARTNER STANDARD 48 MONTHS INITIAL FOR NETBACKUP APPLIANCE 5340 480TB WITH 8TB DRIVES 4 1GB ETHERNET - 8 10GB ETHERNET - 2 8GB FIBRE CHANNEL STANDARD APPLIANCE GOV" u="1"/>
        <s v="PARTNER STANDARD 48 MONTHS INITIAL FOR NETBACKUP APPLIANCE 5340 600TB WITH 4TB DRIVES 4 1GB ETHERNET - 2 10GB ETHERNET - 8 8GB FIBRE CHANNEL STANDARD APPLIANCE GOV" u="1"/>
        <s v="PARTNER STANDARD 48 MONTHS INITIAL FOR NETBACKUP APPLIANCE 5340 600TB WITH 4TB DRIVES 4 1GB ETHERNET - 4 10GB ETHERNET - 6 8GB FIBRE CHANNEL STANDARD APPLIANCE GOV" u="1"/>
        <s v="PARTNER STANDARD 48 MONTHS INITIAL FOR NETBACKUP APPLIANCE 5340 600TB WITH 4TB DRIVES 4 1GB ETHERNET - 6 10GB ETHERNET - 4 8GB FIBRE CHANNEL STANDARD APPLIANCE GOV" u="1"/>
        <s v="PARTNER STANDARD 48 MONTHS INITIAL FOR NETBACKUP APPLIANCE 5340 600TB WITH 4TB DRIVES 4 1GB ETHERNET - 8 10GB ETHERNET - 2 8GB FIBRE CHANNEL STANDARD APPLIANCE GOV" u="1"/>
        <s v="PARTNER STANDARD 48 MONTHS INITIAL FOR NETBACKUP APPLIANCE 5340 720TB WITH 4TB DRIVES 4 1GB ETHERNET - 2 10GB ETHERNET - 8 8GB FIBRE CHANNEL STANDARD APPLIANCE GOV" u="1"/>
        <s v="PARTNER STANDARD 48 MONTHS INITIAL FOR NETBACKUP APPLIANCE 5340 720TB WITH 4TB DRIVES 4 1GB ETHERNET - 4 10GB ETHERNET - 6 8GB FIBRE CHANNEL STANDARD APPLIANCE GOV" u="1"/>
        <s v="PARTNER STANDARD 48 MONTHS INITIAL FOR NETBACKUP APPLIANCE 5340 720TB WITH 4TB DRIVES 4 1GB ETHERNET - 6 10GB ETHERNET - 4 8GB FIBRE CHANNEL STANDARD APPLIANCE GOV" u="1"/>
        <s v="PARTNER STANDARD 48 MONTHS INITIAL FOR NETBACKUP APPLIANCE 5340 720TB WITH 4TB DRIVES 4 1GB ETHERNET - 8 10GB ETHERNET - 2 8GB FIBRE CHANNEL STANDARD APPLIANCE GOV" u="1"/>
        <s v="PARTNER STANDARD 48 MONTHS INITIAL FOR NETBACKUP APPLIANCE 5340 720TB WITH 8TB DRIVES 4 1GB ETHERNET - 2 10GB ETHERNET - 8 8GB FIBRE CHANNEL STANDARD APPLIANCE GOV" u="1"/>
        <s v="PARTNER STANDARD 48 MONTHS INITIAL FOR NETBACKUP APPLIANCE 5340 720TB WITH 8TB DRIVES 4 1GB ETHERNET - 4 10GB ETHERNET - 6 8GB FIBRE CHANNEL STANDARD APPLIANCE GOV" u="1"/>
        <s v="PARTNER STANDARD 48 MONTHS INITIAL FOR NETBACKUP APPLIANCE 5340 720TB WITH 8TB DRIVES 4 1GB ETHERNET - 6 10GB ETHERNET - 4 8GB FIBRE CHANNEL STANDARD APPLIANCE GOV" u="1"/>
        <s v="PARTNER STANDARD 48 MONTHS INITIAL FOR NETBACKUP APPLIANCE 5340 720TB WITH 8TB DRIVES 4 1GB ETHERNET - 8 10GB ETHERNET - 2 8GB FIBRE CHANNEL STANDARD APPLIANCE GOV" u="1"/>
        <s v="PARTNER STANDARD 48 MONTHS INITIAL FOR NETBACKUP APPLIANCE 5340 840TB WITH 4TB DRIVES 4 1GB ETHERNET - 2 10GB ETHERNET - 8 8GB FIBRE CHANNEL STANDARD APPLIANCE GOV" u="1"/>
        <s v="PARTNER STANDARD 48 MONTHS INITIAL FOR NETBACKUP APPLIANCE 5340 840TB WITH 4TB DRIVES 4 1GB ETHERNET - 4 10GB ETHERNET - 6 8GB FIBRE CHANNEL STANDARD APPLIANCE GOV" u="1"/>
        <s v="PARTNER STANDARD 48 MONTHS INITIAL FOR NETBACKUP APPLIANCE 5340 840TB WITH 4TB DRIVES 4 1GB ETHERNET - 6 10GB ETHERNET - 4 8GB FIBRE CHANNEL STANDARD APPLIANCE GOV" u="1"/>
        <s v="PARTNER STANDARD 48 MONTHS INITIAL FOR NETBACKUP APPLIANCE 5340 840TB WITH 4TB DRIVES 4 1GB ETHERNET - 8 10GB ETHERNET - 2 8GB FIBRE CHANNEL STANDARD APPLIANCE GOV" u="1"/>
        <s v="PARTNER STANDARD 48 MONTHS INITIAL FOR NETBACKUP APPLIANCE 5340 960TB WITH 4TB DRIVES 4 1GB ETHERNET - 2 10GB ETHERNET - 8 8GB FIBRE CHANNEL STANDARD APPLIANCE GOV" u="1"/>
        <s v="PARTNER STANDARD 48 MONTHS INITIAL FOR NETBACKUP APPLIANCE 5340 960TB WITH 4TB DRIVES 4 1GB ETHERNET - 4 10GB ETHERNET - 6 8GB FIBRE CHANNEL STANDARD APPLIANCE GOV" u="1"/>
        <s v="PARTNER STANDARD 48 MONTHS INITIAL FOR NETBACKUP APPLIANCE 5340 960TB WITH 4TB DRIVES 4 1GB ETHERNET - 6 10GB ETHERNET - 4 8GB FIBRE CHANNEL STANDARD APPLIANCE GOV" u="1"/>
        <s v="PARTNER STANDARD 48 MONTHS INITIAL FOR NETBACKUP APPLIANCE 5340 960TB WITH 4TB DRIVES 4 1GB ETHERNET - 8 10GB ETHERNET - 2 8GB FIBRE CHANNEL STANDARD APPLIANCE GOV" u="1"/>
        <s v="PARTNER STANDARD 48 MONTHS INITIAL FOR NETBACKUP APPLIANCE 5340 960TB WITH 8TB DRIVES 4 1GB ETHERNET - 2 10GB ETHERNET - 8 8GB FIBRE CHANNEL STANDARD APPLIANCE GOV" u="1"/>
        <s v="PARTNER STANDARD 48 MONTHS INITIAL FOR NETBACKUP APPLIANCE 5340 960TB WITH 8TB DRIVES 4 1GB ETHERNET - 4 10GB ETHERNET - 6 8GB FIBRE CHANNEL STANDARD APPLIANCE GOV" u="1"/>
        <s v="PARTNER STANDARD 48 MONTHS INITIAL FOR NETBACKUP APPLIANCE 5340 960TB WITH 8TB DRIVES 4 1GB ETHERNET - 6 10GB ETHERNET - 4 8GB FIBRE CHANNEL STANDARD APPLIANCE GOV" u="1"/>
        <s v="PARTNER STANDARD 48 MONTHS INITIAL FOR NETBACKUP APPLIANCE 5340 960TB WITH 8TB DRIVES 4 1GB ETHERNET - 8 10GB ETHERNET - 2 8GB FIBRE CHANNEL STANDARD APPLIANCE GOV" u="1"/>
        <s v="PARTNER STANDARD 60 MONTHS INITIAL FOR NETBACKUP APPLIANCE 5340 120TB WITH 4TB DRIVES 4 1GB ETHERNET - 2 10GB ETHERNET - 8 8GB FIBRE CHANNEL STANDARD APPLIANCE GOV" u="1"/>
        <s v="PARTNER STANDARD 60 MONTHS INITIAL FOR NETBACKUP APPLIANCE 5340 120TB WITH 4TB DRIVES 4 1GB ETHERNET - 4 10GB ETHERNET - 6 8GB FIBRE CHANNEL STANDARD APPLIANCE GOV" u="1"/>
        <s v="PARTNER STANDARD 60 MONTHS INITIAL FOR NETBACKUP APPLIANCE 5340 120TB WITH 4TB DRIVES 4 1GB ETHERNET - 6 10GB ETHERNET - 4 8GB FIBRE CHANNEL STANDARD APPLIANCE GOV" u="1"/>
        <s v="PARTNER STANDARD 60 MONTHS INITIAL FOR NETBACKUP APPLIANCE 5340 120TB WITH 4TB DRIVES 4 1GB ETHERNET - 8 10GB ETHERNET - 2 8GB FIBRE CHANNEL STANDARD APPLIANCE GOV" u="1"/>
        <s v="PARTNER STANDARD 60 MONTHS INITIAL FOR NETBACKUP APPLIANCE 5340 240TB WITH 4TB DRIVES 4 1GB ETHERNET - 2 10GB ETHERNET - 8 8GB FIBRE CHANNEL STANDARD APPLIANCE GOV" u="1"/>
        <s v="PARTNER STANDARD 60 MONTHS INITIAL FOR NETBACKUP APPLIANCE 5340 240TB WITH 4TB DRIVES 4 1GB ETHERNET - 4 10GB ETHERNET - 6 8GB FIBRE CHANNEL STANDARD APPLIANCE GOV" u="1"/>
        <s v="PARTNER STANDARD 60 MONTHS INITIAL FOR NETBACKUP APPLIANCE 5340 240TB WITH 4TB DRIVES 4 1GB ETHERNET - 6 10GB ETHERNET - 4 8GB FIBRE CHANNEL STANDARD APPLIANCE GOV" u="1"/>
        <s v="PARTNER STANDARD 60 MONTHS INITIAL FOR NETBACKUP APPLIANCE 5340 240TB WITH 4TB DRIVES 4 1GB ETHERNET - 8 10GB ETHERNET - 2 8GB FIBRE CHANNEL STANDARD APPLIANCE GOV" u="1"/>
        <s v="PARTNER STANDARD 60 MONTHS INITIAL FOR NETBACKUP APPLIANCE 5340 240TB WITH 8TB DRIVES 4 1GB ETHERNET - 2 10GB ETHERNET - 8 8GB FIBRE CHANNEL STANDARD APPLIANCE GOV" u="1"/>
        <s v="PARTNER STANDARD 60 MONTHS INITIAL FOR NETBACKUP APPLIANCE 5340 240TB WITH 8TB DRIVES 4 1GB ETHERNET - 4 10GB ETHERNET - 6 8GB FIBRE CHANNEL STANDARD APPLIANCE GOV" u="1"/>
        <s v="PARTNER STANDARD 60 MONTHS INITIAL FOR NETBACKUP APPLIANCE 5340 240TB WITH 8TB DRIVES 4 1GB ETHERNET - 6 10GB ETHERNET - 4 8GB FIBRE CHANNEL STANDARD APPLIANCE GOV" u="1"/>
        <s v="PARTNER STANDARD 60 MONTHS INITIAL FOR NETBACKUP APPLIANCE 5340 240TB WITH 8TB DRIVES 4 1GB ETHERNET - 8 10GB ETHERNET - 2 8GB FIBRE CHANNEL STANDARD APPLIANCE GOV" u="1"/>
        <s v="PARTNER STANDARD 60 MONTHS INITIAL FOR NETBACKUP APPLIANCE 5340 360TB WITH 4TB DRIVES 4 1GB ETHERNET - 2 10GB ETHERNET - 8 8GB FIBRE CHANNEL STANDARD APPLIANCE GOV" u="1"/>
        <s v="PARTNER STANDARD 60 MONTHS INITIAL FOR NETBACKUP APPLIANCE 5340 360TB WITH 4TB DRIVES 4 1GB ETHERNET - 4 10GB ETHERNET - 6 8GB FIBRE CHANNEL STANDARD APPLIANCE GOV" u="1"/>
        <s v="PARTNER STANDARD 60 MONTHS INITIAL FOR NETBACKUP APPLIANCE 5340 360TB WITH 4TB DRIVES 4 1GB ETHERNET - 6 10GB ETHERNET - 4 8GB FIBRE CHANNEL STANDARD APPLIANCE GOV" u="1"/>
        <s v="PARTNER STANDARD 60 MONTHS INITIAL FOR NETBACKUP APPLIANCE 5340 360TB WITH 4TB DRIVES 4 1GB ETHERNET - 8 10GB ETHERNET - 2 8GB FIBRE CHANNEL STANDARD APPLIANCE GOV" u="1"/>
        <s v="PARTNER STANDARD 60 MONTHS INITIAL FOR NETBACKUP APPLIANCE 5340 480TB WITH 4TB DRIVES 4 1GB ETHERNET - 2 10GB ETHERNET - 8 8GB FIBRE CHANNEL STANDARD APPLIANCE GOV" u="1"/>
        <s v="PARTNER STANDARD 60 MONTHS INITIAL FOR NETBACKUP APPLIANCE 5340 480TB WITH 4TB DRIVES 4 1GB ETHERNET - 4 10GB ETHERNET - 6 8GB FIBRE CHANNEL STANDARD APPLIANCE GOV" u="1"/>
        <s v="PARTNER STANDARD 60 MONTHS INITIAL FOR NETBACKUP APPLIANCE 5340 480TB WITH 4TB DRIVES 4 1GB ETHERNET - 6 10GB ETHERNET - 4 8GB FIBRE CHANNEL STANDARD APPLIANCE GOV" u="1"/>
        <s v="PARTNER STANDARD 60 MONTHS INITIAL FOR NETBACKUP APPLIANCE 5340 480TB WITH 4TB DRIVES 4 1GB ETHERNET - 8 10GB ETHERNET - 2 8GB FIBRE CHANNEL STANDARD APPLIANCE GOV" u="1"/>
        <s v="PARTNER STANDARD 60 MONTHS INITIAL FOR NETBACKUP APPLIANCE 5340 480TB WITH 8TB DRIVES 4 1GB ETHERNET - 2 10GB ETHERNET - 8 8GB FIBRE CHANNEL STANDARD APPLIANCE GOV" u="1"/>
        <s v="PARTNER STANDARD 60 MONTHS INITIAL FOR NETBACKUP APPLIANCE 5340 480TB WITH 8TB DRIVES 4 1GB ETHERNET - 4 10GB ETHERNET - 6 8GB FIBRE CHANNEL STANDARD APPLIANCE GOV" u="1"/>
        <s v="PARTNER STANDARD 60 MONTHS INITIAL FOR NETBACKUP APPLIANCE 5340 480TB WITH 8TB DRIVES 4 1GB ETHERNET - 6 10GB ETHERNET - 4 8GB FIBRE CHANNEL STANDARD APPLIANCE GOV" u="1"/>
        <s v="PARTNER STANDARD 60 MONTHS INITIAL FOR NETBACKUP APPLIANCE 5340 480TB WITH 8TB DRIVES 4 1GB ETHERNET - 8 10GB ETHERNET - 2 8GB FIBRE CHANNEL STANDARD APPLIANCE GOV" u="1"/>
        <s v="PARTNER STANDARD 60 MONTHS INITIAL FOR NETBACKUP APPLIANCE 5340 600TB WITH 4TB DRIVES 4 1GB ETHERNET - 2 10GB ETHERNET - 8 8GB FIBRE CHANNEL STANDARD APPLIANCE GOV" u="1"/>
        <s v="PARTNER STANDARD 60 MONTHS INITIAL FOR NETBACKUP APPLIANCE 5340 600TB WITH 4TB DRIVES 4 1GB ETHERNET - 4 10GB ETHERNET - 6 8GB FIBRE CHANNEL STANDARD APPLIANCE GOV" u="1"/>
        <s v="PARTNER STANDARD 60 MONTHS INITIAL FOR NETBACKUP APPLIANCE 5340 600TB WITH 4TB DRIVES 4 1GB ETHERNET - 6 10GB ETHERNET - 4 8GB FIBRE CHANNEL STANDARD APPLIANCE GOV" u="1"/>
        <s v="PARTNER STANDARD 60 MONTHS INITIAL FOR NETBACKUP APPLIANCE 5340 600TB WITH 4TB DRIVES 4 1GB ETHERNET - 8 10GB ETHERNET - 2 8GB FIBRE CHANNEL STANDARD APPLIANCE GOV" u="1"/>
        <s v="PARTNER STANDARD 60 MONTHS INITIAL FOR NETBACKUP APPLIANCE 5340 720TB WITH 4TB DRIVES 4 1GB ETHERNET - 2 10GB ETHERNET - 8 8GB FIBRE CHANNEL STANDARD APPLIANCE GOV" u="1"/>
        <s v="PARTNER STANDARD 60 MONTHS INITIAL FOR NETBACKUP APPLIANCE 5340 720TB WITH 4TB DRIVES 4 1GB ETHERNET - 4 10GB ETHERNET - 6 8GB FIBRE CHANNEL STANDARD APPLIANCE GOV" u="1"/>
        <s v="PARTNER STANDARD 60 MONTHS INITIAL FOR NETBACKUP APPLIANCE 5340 720TB WITH 4TB DRIVES 4 1GB ETHERNET - 6 10GB ETHERNET - 4 8GB FIBRE CHANNEL STANDARD APPLIANCE GOV" u="1"/>
        <s v="PARTNER STANDARD 60 MONTHS INITIAL FOR NETBACKUP APPLIANCE 5340 720TB WITH 4TB DRIVES 4 1GB ETHERNET - 8 10GB ETHERNET - 2 8GB FIBRE CHANNEL STANDARD APPLIANCE GOV" u="1"/>
        <s v="PARTNER STANDARD 60 MONTHS INITIAL FOR NETBACKUP APPLIANCE 5340 720TB WITH 8TB DRIVES 4 1GB ETHERNET - 2 10GB ETHERNET - 8 8GB FIBRE CHANNEL STANDARD APPLIANCE GOV" u="1"/>
        <s v="PARTNER STANDARD 60 MONTHS INITIAL FOR NETBACKUP APPLIANCE 5340 720TB WITH 8TB DRIVES 4 1GB ETHERNET - 4 10GB ETHERNET - 6 8GB FIBRE CHANNEL STANDARD APPLIANCE GOV" u="1"/>
        <s v="PARTNER STANDARD 60 MONTHS INITIAL FOR NETBACKUP APPLIANCE 5340 720TB WITH 8TB DRIVES 4 1GB ETHERNET - 6 10GB ETHERNET - 4 8GB FIBRE CHANNEL STANDARD APPLIANCE GOV" u="1"/>
        <s v="PARTNER STANDARD 60 MONTHS INITIAL FOR NETBACKUP APPLIANCE 5340 720TB WITH 8TB DRIVES 4 1GB ETHERNET - 8 10GB ETHERNET - 2 8GB FIBRE CHANNEL STANDARD APPLIANCE GOV" u="1"/>
        <s v="PARTNER STANDARD 60 MONTHS INITIAL FOR NETBACKUP APPLIANCE 5340 840TB WITH 4TB DRIVES 4 1GB ETHERNET - 2 10GB ETHERNET - 8 8GB FIBRE CHANNEL STANDARD APPLIANCE GOV" u="1"/>
        <s v="PARTNER STANDARD 60 MONTHS INITIAL FOR NETBACKUP APPLIANCE 5340 840TB WITH 4TB DRIVES 4 1GB ETHERNET - 4 10GB ETHERNET - 6 8GB FIBRE CHANNEL STANDARD APPLIANCE GOV" u="1"/>
        <s v="PARTNER STANDARD 60 MONTHS INITIAL FOR NETBACKUP APPLIANCE 5340 840TB WITH 4TB DRIVES 4 1GB ETHERNET - 6 10GB ETHERNET - 4 8GB FIBRE CHANNEL STANDARD APPLIANCE GOV" u="1"/>
        <s v="PARTNER STANDARD 60 MONTHS INITIAL FOR NETBACKUP APPLIANCE 5340 840TB WITH 4TB DRIVES 4 1GB ETHERNET - 8 10GB ETHERNET - 2 8GB FIBRE CHANNEL STANDARD APPLIANCE GOV" u="1"/>
        <s v="PARTNER STANDARD 60 MONTHS INITIAL FOR NETBACKUP APPLIANCE 5340 960TB WITH 4TB DRIVES 4 1GB ETHERNET - 2 10GB ETHERNET - 8 8GB FIBRE CHANNEL STANDARD APPLIANCE GOV" u="1"/>
        <s v="PARTNER STANDARD 60 MONTHS INITIAL FOR NETBACKUP APPLIANCE 5340 960TB WITH 4TB DRIVES 4 1GB ETHERNET - 4 10GB ETHERNET - 6 8GB FIBRE CHANNEL STANDARD APPLIANCE GOV" u="1"/>
        <s v="PARTNER STANDARD 60 MONTHS INITIAL FOR NETBACKUP APPLIANCE 5340 960TB WITH 4TB DRIVES 4 1GB ETHERNET - 6 10GB ETHERNET - 4 8GB FIBRE CHANNEL STANDARD APPLIANCE GOV" u="1"/>
        <s v="PARTNER STANDARD 60 MONTHS INITIAL FOR NETBACKUP APPLIANCE 5340 960TB WITH 4TB DRIVES 4 1GB ETHERNET - 8 10GB ETHERNET - 2 8GB FIBRE CHANNEL STANDARD APPLIANCE GOV" u="1"/>
        <s v="PARTNER STANDARD 60 MONTHS INITIAL FOR NETBACKUP APPLIANCE 5340 960TB WITH 8TB DRIVES 4 1GB ETHERNET - 2 10GB ETHERNET - 8 8GB FIBRE CHANNEL STANDARD APPLIANCE GOV" u="1"/>
        <s v="PARTNER STANDARD 60 MONTHS INITIAL FOR NETBACKUP APPLIANCE 5340 960TB WITH 8TB DRIVES 4 1GB ETHERNET - 4 10GB ETHERNET - 6 8GB FIBRE CHANNEL STANDARD APPLIANCE GOV" u="1"/>
        <s v="PARTNER STANDARD 60 MONTHS INITIAL FOR NETBACKUP APPLIANCE 5340 960TB WITH 8TB DRIVES 4 1GB ETHERNET - 6 10GB ETHERNET - 4 8GB FIBRE CHANNEL STANDARD APPLIANCE GOV" u="1"/>
        <s v="PARTNER STANDARD 60 MONTHS INITIAL FOR NETBACKUP APPLIANCE 5340 960TB WITH 8TB DRIVES 4 1GB ETHERNET - 8 10GB ETHERNET - 2 8GB FIBRE CHANNEL STANDARD APPLIANCE GOV" u="1"/>
        <s v="NETBACKUP VIRTUAL APPLIANCE XPLAT 1 TB ONPREMISE STANDARD SUBSCRIPTION + PARTNER ESSENTIAL MAINTENANCE LICENSE INITIAL 24MO ACD" u="1"/>
        <s v="ESSENTIAL 12 MONTHS INITIAL FOR NETBACKUP APPLIANCE 5250 140TB 4 1GB ENET - 2 25-10GB ENET - 2 16GB FC STANDARD APPLIANCE KIT CORPORATE" u="1"/>
        <s v="ESSENTIAL 12 MONTHS INITIAL FOR NETBACKUP APPLIANCE 5250 140TB 4 1GB ENET - 2 25-10GB ENET - 8 16GB FC STANDARD APPLIANCE KIT CORPORATE" u="1"/>
        <s v="ESSENTIAL 12 MONTHS INITIAL FOR NETBACKUP APPLIANCE 5250 140TB 4 1GB ENET - 4 25-10GB ENET - 6 16GB FC STANDARD APPLIANCE KIT CORPORATE" u="1"/>
        <s v="ESSENTIAL 12 MONTHS INITIAL FOR NETBACKUP APPLIANCE 5250 140TB 4 1GB ENET - 6 25-10GB ENET - 4 16GB FC STANDARD APPLIANCE KIT CORPORATE" u="1"/>
        <s v="ESSENTIAL 12 MONTHS INITIAL FOR NETBACKUP APPLIANCE 5250 206TB 4 1GB ENET - 2 25-10GB ENET - 2 16GB FC STANDARD APPLIANCE KIT CORPORATE" u="1"/>
        <s v="ESSENTIAL 12 MONTHS INITIAL FOR NETBACKUP APPLIANCE 5250 206TB 4 1GB ENET - 2 25-10GB ENET - 8 16GB FC STANDARD APPLIANCE KIT CORPORATE" u="1"/>
        <s v="ESSENTIAL 12 MONTHS INITIAL FOR NETBACKUP APPLIANCE 5250 206TB 4 1GB ENET - 4 25-10GB ENET - 6 16GB FC STANDARD APPLIANCE KIT CORPORATE" u="1"/>
        <s v="ESSENTIAL 12 MONTHS INITIAL FOR NETBACKUP APPLIANCE 5250 206TB 4 1GB ENET - 6 25-10GB ENET - 4 16GB FC STANDARD APPLIANCE KIT CORPORATE" u="1"/>
        <s v="ESSENTIAL 12 MONTHS INITIAL FOR NETBACKUP APPLIANCE 5250 271TB 4 1GB ENET - 2 25-10GB ENET - 2 16GB FC STANDARD APPLIANCE KIT CORPORATE" u="1"/>
        <s v="ESSENTIAL 12 MONTHS INITIAL FOR NETBACKUP APPLIANCE 5250 271TB 4 1GB ENET - 2 25-10GB ENET - 8 16GB FC STANDARD APPLIANCE KIT CORPORATE" u="1"/>
        <s v="ESSENTIAL 12 MONTHS INITIAL FOR NETBACKUP APPLIANCE 5250 271TB 4 1GB ENET - 4 25-10GB ENET - 6 16GB FC STANDARD APPLIANCE KIT CORPORATE" u="1"/>
        <s v="ESSENTIAL 12 MONTHS INITIAL FOR NETBACKUP APPLIANCE 5250 271TB 4 1GB ENET - 6 25-10GB ENET - 4 16GB FC STANDARD APPLIANCE KIT CORPORATE" u="1"/>
        <s v="ESSENTIAL 12 MONTHS RENEWAL FOR NETBACKUP APPLIANCE 5250 140TB 4 1GB ENET - 2 25-10GB ENET - 2 16GB FC STANDARD APPLIANCE KIT CORPORATE" u="1"/>
        <s v="ESSENTIAL 12 MONTHS RENEWAL FOR NETBACKUP APPLIANCE 5250 140TB 4 1GB ENET - 2 25-10GB ENET - 8 16GB FC STANDARD APPLIANCE KIT CORPORATE" u="1"/>
        <s v="ESSENTIAL 12 MONTHS RENEWAL FOR NETBACKUP APPLIANCE 5250 140TB 4 1GB ENET - 4 25-10GB ENET - 6 16GB FC STANDARD APPLIANCE KIT CORPORATE" u="1"/>
        <s v="ESSENTIAL 12 MONTHS RENEWAL FOR NETBACKUP APPLIANCE 5250 140TB 4 1GB ENET - 6 25-10GB ENET - 4 16GB FC STANDARD APPLIANCE KIT CORPORATE" u="1"/>
        <s v="ESSENTIAL 12 MONTHS RENEWAL FOR NETBACKUP APPLIANCE 5250 206TB 4 1GB ENET - 2 25-10GB ENET - 2 16GB FC STANDARD APPLIANCE KIT CORPORATE" u="1"/>
        <s v="ESSENTIAL 12 MONTHS RENEWAL FOR NETBACKUP APPLIANCE 5250 206TB 4 1GB ENET - 2 25-10GB ENET - 8 16GB FC STANDARD APPLIANCE KIT CORPORATE" u="1"/>
        <s v="ESSENTIAL 12 MONTHS RENEWAL FOR NETBACKUP APPLIANCE 5250 206TB 4 1GB ENET - 4 25-10GB ENET - 6 16GB FC STANDARD APPLIANCE KIT CORPORATE" u="1"/>
        <s v="ESSENTIAL 12 MONTHS RENEWAL FOR NETBACKUP APPLIANCE 5250 206TB 4 1GB ENET - 6 25-10GB ENET - 4 16GB FC STANDARD APPLIANCE KIT CORPORATE" u="1"/>
        <s v="ESSENTIAL 12 MONTHS RENEWAL FOR NETBACKUP APPLIANCE 5250 271TB 4 1GB ENET - 2 25-10GB ENET - 2 16GB FC STANDARD APPLIANCE KIT CORPORATE" u="1"/>
        <s v="ESSENTIAL 12 MONTHS RENEWAL FOR NETBACKUP APPLIANCE 5250 271TB 4 1GB ENET - 2 25-10GB ENET - 8 16GB FC STANDARD APPLIANCE KIT CORPORATE" u="1"/>
        <s v="ESSENTIAL 12 MONTHS RENEWAL FOR NETBACKUP APPLIANCE 5250 271TB 4 1GB ENET - 4 25-10GB ENET - 6 16GB FC STANDARD APPLIANCE KIT CORPORATE" u="1"/>
        <s v="ESSENTIAL 12 MONTHS RENEWAL FOR NETBACKUP APPLIANCE 5250 271TB 4 1GB ENET - 6 25-10GB ENET - 4 16GB FC STANDARD APPLIANCE KIT CORPORATE" u="1"/>
        <s v="NETBACKUP VIRTUAL APPLIANCE XPLAT 1 TB ONPREMISE STANDARD LICENSE + ESSENTIAL MAINTENANCE BUNDLE INITIAL 36MO CORPORATE" u="1"/>
        <s v="PARTNER ESSENTIAL 12 MONTHS INITIAL FOR FLEX APPLIANCE 5340 1200TB WITH 8TB DRIVES 4 1GB ETHERNET - 10 10GB ETHERNET STANDARD APPLIANCE GOV" u="1"/>
        <s v="PARTNER ESSENTIAL 12 MONTHS INITIAL FOR FLEX APPLIANCE 5340 1440TB WITH 8TB DRIVES 4 1GB ETHERNET - 10 10GB ETHERNET STANDARD APPLIANCE GOV" u="1"/>
        <s v="PARTNER ESSENTIAL 12 MONTHS INITIAL FOR FLEX APPLIANCE 5340 1680TB WITH 8TB DRIVES 4 1GB ETHERNET - 10 10GB ETHERNET STANDARD APPLIANCE GOV" u="1"/>
        <s v="PARTNER ESSENTIAL 12 MONTHS INITIAL FOR FLEX APPLIANCE 5340 1920TB WITH 8TB DRIVES 4 1GB ETHERNET - 10 10GB ETHERNET STANDARD APPLIANCE GOV" u="1"/>
        <s v="PARTNER ESSENTIAL 12 MONTHS RENEWAL FOR FLEX APPLIANCE 5340 1200TB WITH 8TB DRIVES 4 1GB ETHERNET - 10 10GB ETHERNET STANDARD APPLIANCE GOV" u="1"/>
        <s v="PARTNER ESSENTIAL 12 MONTHS RENEWAL FOR FLEX APPLIANCE 5340 1440TB WITH 8TB DRIVES 4 1GB ETHERNET - 10 10GB ETHERNET STANDARD APPLIANCE GOV" u="1"/>
        <s v="PARTNER ESSENTIAL 12 MONTHS RENEWAL FOR FLEX APPLIANCE 5340 1680TB WITH 8TB DRIVES 4 1GB ETHERNET - 10 10GB ETHERNET STANDARD APPLIANCE GOV" u="1"/>
        <s v="PARTNER ESSENTIAL 12 MONTHS RENEWAL FOR FLEX APPLIANCE 5340 1920TB WITH 8TB DRIVES 4 1GB ETHERNET - 10 10GB ETHERNET STANDARD APPLIANCE GOV" u="1"/>
        <s v="PARTNER ESSENTIAL 24 MONTHS INITIAL FOR FLEX APPLIANCE 5340 1200TB WITH 8TB DRIVES 4 1GB ETHERNET - 10 10GB ETHERNET STANDARD APPLIANCE GOV" u="1"/>
        <s v="PARTNER ESSENTIAL 24 MONTHS INITIAL FOR FLEX APPLIANCE 5340 1440TB WITH 8TB DRIVES 4 1GB ETHERNET - 10 10GB ETHERNET STANDARD APPLIANCE GOV" u="1"/>
        <s v="PARTNER ESSENTIAL 24 MONTHS INITIAL FOR FLEX APPLIANCE 5340 1680TB WITH 8TB DRIVES 4 1GB ETHERNET - 10 10GB ETHERNET STANDARD APPLIANCE GOV" u="1"/>
        <s v="PARTNER ESSENTIAL 24 MONTHS INITIAL FOR FLEX APPLIANCE 5340 1920TB WITH 8TB DRIVES 4 1GB ETHERNET - 10 10GB ETHERNET STANDARD APPLIANCE GOV" u="1"/>
        <s v="PARTNER ESSENTIAL 24 MONTHS RENEWAL FOR FLEX APPLIANCE 5340 1200TB WITH 8TB DRIVES 4 1GB ETHERNET - 10 10GB ETHERNET STANDARD APPLIANCE GOV" u="1"/>
        <s v="PARTNER ESSENTIAL 24 MONTHS RENEWAL FOR FLEX APPLIANCE 5340 1440TB WITH 8TB DRIVES 4 1GB ETHERNET - 10 10GB ETHERNET STANDARD APPLIANCE GOV" u="1"/>
        <s v="PARTNER ESSENTIAL 24 MONTHS RENEWAL FOR FLEX APPLIANCE 5340 1680TB WITH 8TB DRIVES 4 1GB ETHERNET - 10 10GB ETHERNET STANDARD APPLIANCE GOV" u="1"/>
        <s v="PARTNER ESSENTIAL 24 MONTHS RENEWAL FOR FLEX APPLIANCE 5340 1920TB WITH 8TB DRIVES 4 1GB ETHERNET - 10 10GB ETHERNET STANDARD APPLIANCE GOV" u="1"/>
        <s v="PARTNER ESSENTIAL 36 MONTHS INITIAL FOR FLEX APPLIANCE 5340 1200TB WITH 8TB DRIVES 4 1GB ETHERNET - 10 10GB ETHERNET STANDARD APPLIANCE GOV" u="1"/>
        <s v="PARTNER ESSENTIAL 36 MONTHS INITIAL FOR FLEX APPLIANCE 5340 1440TB WITH 8TB DRIVES 4 1GB ETHERNET - 10 10GB ETHERNET STANDARD APPLIANCE GOV" u="1"/>
        <s v="PARTNER ESSENTIAL 36 MONTHS INITIAL FOR FLEX APPLIANCE 5340 1680TB WITH 8TB DRIVES 4 1GB ETHERNET - 10 10GB ETHERNET STANDARD APPLIANCE GOV" u="1"/>
        <s v="PARTNER ESSENTIAL 36 MONTHS INITIAL FOR FLEX APPLIANCE 5340 1920TB WITH 8TB DRIVES 4 1GB ETHERNET - 10 10GB ETHERNET STANDARD APPLIANCE GOV" u="1"/>
        <s v="PARTNER ESSENTIAL 36 MONTHS RENEWAL FOR FLEX APPLIANCE 5340 1200TB WITH 8TB DRIVES 4 1GB ETHERNET - 10 10GB ETHERNET STANDARD APPLIANCE GOV" u="1"/>
        <s v="PARTNER ESSENTIAL 36 MONTHS RENEWAL FOR FLEX APPLIANCE 5340 1440TB WITH 8TB DRIVES 4 1GB ETHERNET - 10 10GB ETHERNET STANDARD APPLIANCE GOV" u="1"/>
        <s v="PARTNER ESSENTIAL 36 MONTHS RENEWAL FOR FLEX APPLIANCE 5340 1680TB WITH 8TB DRIVES 4 1GB ETHERNET - 10 10GB ETHERNET STANDARD APPLIANCE GOV" u="1"/>
        <s v="PARTNER ESSENTIAL 36 MONTHS RENEWAL FOR FLEX APPLIANCE 5340 1920TB WITH 8TB DRIVES 4 1GB ETHERNET - 10 10GB ETHERNET STANDARD APPLIANCE GOV" u="1"/>
        <s v="PARTNER ESSENTIAL 48 MONTHS INITIAL FOR FLEX APPLIANCE 5340 1200TB WITH 8TB DRIVES 4 1GB ETHERNET - 10 10GB ETHERNET STANDARD APPLIANCE GOV" u="1"/>
        <s v="PARTNER ESSENTIAL 48 MONTHS INITIAL FOR FLEX APPLIANCE 5340 1440TB WITH 8TB DRIVES 4 1GB ETHERNET - 10 10GB ETHERNET STANDARD APPLIANCE GOV" u="1"/>
        <s v="PARTNER ESSENTIAL 48 MONTHS INITIAL FOR FLEX APPLIANCE 5340 1680TB WITH 8TB DRIVES 4 1GB ETHERNET - 10 10GB ETHERNET STANDARD APPLIANCE GOV" u="1"/>
        <s v="PARTNER ESSENTIAL 48 MONTHS INITIAL FOR FLEX APPLIANCE 5340 1920TB WITH 8TB DRIVES 4 1GB ETHERNET - 10 10GB ETHERNET STANDARD APPLIANCE GOV" u="1"/>
        <s v="PARTNER ESSENTIAL 60 MONTHS INITIAL FOR FLEX APPLIANCE 5340 1200TB WITH 8TB DRIVES 4 1GB ETHERNET - 10 10GB ETHERNET STANDARD APPLIANCE GOV" u="1"/>
        <s v="PARTNER ESSENTIAL 60 MONTHS INITIAL FOR FLEX APPLIANCE 5340 1440TB WITH 8TB DRIVES 4 1GB ETHERNET - 10 10GB ETHERNET STANDARD APPLIANCE GOV" u="1"/>
        <s v="PARTNER ESSENTIAL 60 MONTHS INITIAL FOR FLEX APPLIANCE 5340 1680TB WITH 8TB DRIVES 4 1GB ETHERNET - 10 10GB ETHERNET STANDARD APPLIANCE GOV" u="1"/>
        <s v="PARTNER ESSENTIAL 60 MONTHS INITIAL FOR FLEX APPLIANCE 5340 1920TB WITH 8TB DRIVES 4 1GB ETHERNET - 10 10GB ETHERNET STANDARD APPLIANCE GOV" u="1"/>
        <s v="NETBACKUP APPLIANCE 5340 1200TB WITH 8TB DRIVES 4 1GB ETHERNET - 2 10GB ETHERNET - 8 16GB FIBRE CHANNEL STANDARD APPLIANCE + ESSENTIAL MAINTENANCE + INSTALL SERVICE BUNDLE INITIAL 12MO GOV" u="1"/>
        <s v="NETBACKUP APPLIANCE 5340 1200TB WITH 8TB DRIVES 4 1GB ETHERNET - 4 10GB ETHERNET - 6 16GB FIBRE CHANNEL STANDARD APPLIANCE + ESSENTIAL MAINTENANCE + INSTALL SERVICE BUNDLE INITIAL 12MO GOV" u="1"/>
        <s v="NETBACKUP APPLIANCE 5340 1200TB WITH 8TB DRIVES 4 1GB ETHERNET - 6 10GB ETHERNET - 4 16GB FIBRE CHANNEL STANDARD APPLIANCE + ESSENTIAL MAINTENANCE + INSTALL SERVICE BUNDLE INITIAL 12MO GOV" u="1"/>
        <s v="NETBACKUP APPLIANCE 5340 1200TB WITH 8TB DRIVES 4 1GB ETHERNET - 8 10GB ETHERNET - 2 16GB FIBRE CHANNEL STANDARD APPLIANCE + ESSENTIAL MAINTENANCE + INSTALL SERVICE BUNDLE INITIAL 12MO GOV" u="1"/>
        <s v="NETBACKUP APPLIANCE 5340 1440TB WITH 8TB DRIVES 4 1GB ETHERNET - 2 10GB ETHERNET - 8 16GB FIBRE CHANNEL STANDARD APPLIANCE + ESSENTIAL MAINTENANCE + INSTALL SERVICE BUNDLE INITIAL 12MO GOV" u="1"/>
        <s v="NETBACKUP APPLIANCE 5340 1440TB WITH 8TB DRIVES 4 1GB ETHERNET - 4 10GB ETHERNET - 6 16GB FIBRE CHANNEL STANDARD APPLIANCE + ESSENTIAL MAINTENANCE + INSTALL SERVICE BUNDLE INITIAL 12MO GOV" u="1"/>
        <s v="NETBACKUP APPLIANCE 5340 1440TB WITH 8TB DRIVES 4 1GB ETHERNET - 6 10GB ETHERNET - 4 16GB FIBRE CHANNEL STANDARD APPLIANCE + ESSENTIAL MAINTENANCE + INSTALL SERVICE BUNDLE INITIAL 12MO GOV" u="1"/>
        <s v="NETBACKUP APPLIANCE 5340 1440TB WITH 8TB DRIVES 4 1GB ETHERNET - 8 10GB ETHERNET - 2 16GB FIBRE CHANNEL STANDARD APPLIANCE + ESSENTIAL MAINTENANCE + INSTALL SERVICE BUNDLE INITIAL 12MO GOV" u="1"/>
        <s v="NETBACKUP APPLIANCE 5340 1680TB WITH 8TB DRIVES 4 1GB ETHERNET - 2 10GB ETHERNET - 8 16GB FIBRE CHANNEL STANDARD APPLIANCE + ESSENTIAL MAINTENANCE + INSTALL SERVICE BUNDLE INITIAL 12MO GOV" u="1"/>
        <s v="NETBACKUP APPLIANCE 5340 1680TB WITH 8TB DRIVES 4 1GB ETHERNET - 4 10GB ETHERNET - 6 16GB FIBRE CHANNEL STANDARD APPLIANCE + ESSENTIAL MAINTENANCE + INSTALL SERVICE BUNDLE INITIAL 12MO GOV" u="1"/>
        <s v="NETBACKUP APPLIANCE 5340 1680TB WITH 8TB DRIVES 4 1GB ETHERNET - 6 10GB ETHERNET - 4 16GB FIBRE CHANNEL STANDARD APPLIANCE + ESSENTIAL MAINTENANCE + INSTALL SERVICE BUNDLE INITIAL 12MO GOV" u="1"/>
        <s v="NETBACKUP APPLIANCE 5340 1680TB WITH 8TB DRIVES 4 1GB ETHERNET - 8 10GB ETHERNET - 2 16GB FIBRE CHANNEL STANDARD APPLIANCE + ESSENTIAL MAINTENANCE + INSTALL SERVICE BUNDLE INITIAL 12MO GOV" u="1"/>
        <s v="NETBACKUP APPLIANCE 5340 1920TB WITH 8TB DRIVES 4 1GB ETHERNET - 2 10GB ETHERNET - 8 16GB FIBRE CHANNEL STANDARD APPLIANCE + ESSENTIAL MAINTENANCE + INSTALL SERVICE BUNDLE INITIAL 12MO GOV" u="1"/>
        <s v="NETBACKUP APPLIANCE 5340 1920TB WITH 8TB DRIVES 4 1GB ETHERNET - 4 10GB ETHERNET - 6 16GB FIBRE CHANNEL STANDARD APPLIANCE + ESSENTIAL MAINTENANCE + INSTALL SERVICE BUNDLE INITIAL 12MO GOV" u="1"/>
        <s v="NETBACKUP APPLIANCE 5340 1920TB WITH 8TB DRIVES 4 1GB ETHERNET - 6 10GB ETHERNET - 4 16GB FIBRE CHANNEL STANDARD APPLIANCE + ESSENTIAL MAINTENANCE + INSTALL SERVICE BUNDLE INITIAL 12MO GOV" u="1"/>
        <s v="NETBACKUP APPLIANCE 5340 1920TB WITH 8TB DRIVES 4 1GB ETHERNET - 8 10GB ETHERNET - 2 16GB FIBRE CHANNEL STANDARD APPLIANCE + ESSENTIAL MAINTENANCE + INSTALL SERVICE BUNDLE INITIAL 12MO GOV" u="1"/>
        <s v="NETBACKUP APPLIANCE 5340HA 1200TB WITH 8TB DRIVES 4 1GB ETHERNET - 2 10GB ETHERNET - 8 8GB FIBRE CHANNEL STANDARD APPLIANCE + STANDARD MAINTENANCE + INSTALL SERVICE BUNDLE INITIAL 12MO GOV" u="1"/>
        <s v="NETBACKUP APPLIANCE 5340HA 1200TB WITH 8TB DRIVES 4 1GB ETHERNET - 4 10GB ETHERNET - 6 8GB FIBRE CHANNEL STANDARD APPLIANCE + STANDARD MAINTENANCE + INSTALL SERVICE BUNDLE INITIAL 12MO GOV" u="1"/>
        <s v="NETBACKUP APPLIANCE 5340HA 1200TB WITH 8TB DRIVES 4 1GB ETHERNET - 6 10GB ETHERNET - 4 8GB FIBRE CHANNEL STANDARD APPLIANCE + STANDARD MAINTENANCE + INSTALL SERVICE BUNDLE INITIAL 12MO GOV" u="1"/>
        <s v="NETBACKUP APPLIANCE 5340HA 1200TB WITH 8TB DRIVES 4 1GB ETHERNET - 8 10GB ETHERNET - 2 8GB FIBRE CHANNEL STANDARD APPLIANCE + STANDARD MAINTENANCE + INSTALL SERVICE BUNDLE INITIAL 12MO GOV" u="1"/>
        <s v="NETBACKUP APPLIANCE 5340HA 120TB WITH 4TB DRIVES 4 1GB ETHERNET - 2 10GB ETHERNET - 8 16GB FIBRE CHANNEL STANDARD APPLIANCE + STANDARD MAINTENANCE + INSTALL SERVICE BUNDLE INITIAL 12MO GOV" u="1"/>
        <s v="NETBACKUP APPLIANCE 5340HA 120TB WITH 4TB DRIVES 4 1GB ETHERNET - 2 10GB ETHERNET - 8 8GB FIBRE CHANNEL STANDARD APPLIANCE + ESSENTIAL MAINTENANCE + INSTALL SERVICE BUNDLE INITIAL 12MO GOV" u="1"/>
        <s v="NETBACKUP APPLIANCE 5340HA 120TB WITH 4TB DRIVES 4 1GB ETHERNET - 4 10GB ETHERNET - 6 16GB FIBRE CHANNEL STANDARD APPLIANCE + STANDARD MAINTENANCE + INSTALL SERVICE BUNDLE INITIAL 12MO GOV" u="1"/>
        <s v="NETBACKUP APPLIANCE 5340HA 120TB WITH 4TB DRIVES 4 1GB ETHERNET - 4 10GB ETHERNET - 6 8GB FIBRE CHANNEL STANDARD APPLIANCE + ESSENTIAL MAINTENANCE + INSTALL SERVICE BUNDLE INITIAL 12MO GOV" u="1"/>
        <s v="NETBACKUP APPLIANCE 5340HA 120TB WITH 4TB DRIVES 4 1GB ETHERNET - 6 10GB ETHERNET - 4 16GB FIBRE CHANNEL STANDARD APPLIANCE + STANDARD MAINTENANCE + INSTALL SERVICE BUNDLE INITIAL 12MO GOV" u="1"/>
        <s v="NETBACKUP APPLIANCE 5340HA 120TB WITH 4TB DRIVES 4 1GB ETHERNET - 6 10GB ETHERNET - 4 8GB FIBRE CHANNEL STANDARD APPLIANCE + ESSENTIAL MAINTENANCE + INSTALL SERVICE BUNDLE INITIAL 12MO GOV" u="1"/>
        <s v="NETBACKUP APPLIANCE 5340HA 120TB WITH 4TB DRIVES 4 1GB ETHERNET - 8 10GB ETHERNET - 2 16GB FIBRE CHANNEL STANDARD APPLIANCE + STANDARD MAINTENANCE + INSTALL SERVICE BUNDLE INITIAL 12MO GOV" u="1"/>
        <s v="NETBACKUP APPLIANCE 5340HA 120TB WITH 4TB DRIVES 4 1GB ETHERNET - 8 10GB ETHERNET - 2 8GB FIBRE CHANNEL STANDARD APPLIANCE + ESSENTIAL MAINTENANCE + INSTALL SERVICE BUNDLE INITIAL 12MO GOV" u="1"/>
        <s v="NETBACKUP APPLIANCE 5340HA 1440TB WITH 8TB DRIVES 4 1GB ETHERNET - 2 10GB ETHERNET - 8 8GB FIBRE CHANNEL STANDARD APPLIANCE + STANDARD MAINTENANCE + INSTALL SERVICE BUNDLE INITIAL 12MO GOV" u="1"/>
        <s v="NETBACKUP APPLIANCE 5340HA 1440TB WITH 8TB DRIVES 4 1GB ETHERNET - 4 10GB ETHERNET - 6 8GB FIBRE CHANNEL STANDARD APPLIANCE + STANDARD MAINTENANCE + INSTALL SERVICE BUNDLE INITIAL 12MO GOV" u="1"/>
        <s v="NETBACKUP APPLIANCE 5340HA 1440TB WITH 8TB DRIVES 4 1GB ETHERNET - 6 10GB ETHERNET - 4 8GB FIBRE CHANNEL STANDARD APPLIANCE + STANDARD MAINTENANCE + INSTALL SERVICE BUNDLE INITIAL 12MO GOV" u="1"/>
        <s v="NETBACKUP APPLIANCE 5340HA 1440TB WITH 8TB DRIVES 4 1GB ETHERNET - 8 10GB ETHERNET - 2 8GB FIBRE CHANNEL STANDARD APPLIANCE + STANDARD MAINTENANCE + INSTALL SERVICE BUNDLE INITIAL 12MO GOV" u="1"/>
        <s v="NETBACKUP APPLIANCE 5340HA 1680TB WITH 8TB DRIVES 4 1GB ETHERNET - 2 10GB ETHERNET - 8 8GB FIBRE CHANNEL STANDARD APPLIANCE + STANDARD MAINTENANCE + INSTALL SERVICE BUNDLE INITIAL 12MO GOV" u="1"/>
        <s v="NETBACKUP APPLIANCE 5340HA 1680TB WITH 8TB DRIVES 4 1GB ETHERNET - 4 10GB ETHERNET - 6 8GB FIBRE CHANNEL STANDARD APPLIANCE + STANDARD MAINTENANCE + INSTALL SERVICE BUNDLE INITIAL 12MO GOV" u="1"/>
        <s v="NETBACKUP APPLIANCE 5340HA 1680TB WITH 8TB DRIVES 4 1GB ETHERNET - 6 10GB ETHERNET - 4 8GB FIBRE CHANNEL STANDARD APPLIANCE + STANDARD MAINTENANCE + INSTALL SERVICE BUNDLE INITIAL 12MO GOV" u="1"/>
        <s v="NETBACKUP APPLIANCE 5340HA 1680TB WITH 8TB DRIVES 4 1GB ETHERNET - 8 10GB ETHERNET - 2 8GB FIBRE CHANNEL STANDARD APPLIANCE + STANDARD MAINTENANCE + INSTALL SERVICE BUNDLE INITIAL 12MO GOV" u="1"/>
        <s v="NETBACKUP APPLIANCE 5340HA 1920TB WITH 8TB DRIVES 4 1GB ETHERNET - 2 10GB ETHERNET - 8 8GB FIBRE CHANNEL STANDARD APPLIANCE + STANDARD MAINTENANCE + INSTALL SERVICE BUNDLE INITIAL 12MO GOV" u="1"/>
        <s v="NETBACKUP APPLIANCE 5340HA 1920TB WITH 8TB DRIVES 4 1GB ETHERNET - 4 10GB ETHERNET - 6 8GB FIBRE CHANNEL STANDARD APPLIANCE + STANDARD MAINTENANCE + INSTALL SERVICE BUNDLE INITIAL 12MO GOV" u="1"/>
        <s v="NETBACKUP APPLIANCE 5340HA 1920TB WITH 8TB DRIVES 4 1GB ETHERNET - 6 10GB ETHERNET - 4 8GB FIBRE CHANNEL STANDARD APPLIANCE + STANDARD MAINTENANCE + INSTALL SERVICE BUNDLE INITIAL 12MO GOV" u="1"/>
        <s v="NETBACKUP APPLIANCE 5340HA 1920TB WITH 8TB DRIVES 4 1GB ETHERNET - 8 10GB ETHERNET - 2 8GB FIBRE CHANNEL STANDARD APPLIANCE + STANDARD MAINTENANCE + INSTALL SERVICE BUNDLE INITIAL 12MO GOV" u="1"/>
        <s v="NETBACKUP APPLIANCE 5340HA 240TB WITH 4TB DRIVES 4 1GB ETHERNET - 2 10GB ETHERNET - 8 16GB FIBRE CHANNEL STANDARD APPLIANCE + STANDARD MAINTENANCE + INSTALL SERVICE BUNDLE INITIAL 12MO GOV" u="1"/>
        <s v="NETBACKUP APPLIANCE 5340HA 240TB WITH 4TB DRIVES 4 1GB ETHERNET - 2 10GB ETHERNET - 8 8GB FIBRE CHANNEL STANDARD APPLIANCE + ESSENTIAL MAINTENANCE + INSTALL SERVICE BUNDLE INITIAL 12MO GOV" u="1"/>
        <s v="NETBACKUP APPLIANCE 5340HA 240TB WITH 4TB DRIVES 4 1GB ETHERNET - 4 10GB ETHERNET - 6 16GB FIBRE CHANNEL STANDARD APPLIANCE + STANDARD MAINTENANCE + INSTALL SERVICE BUNDLE INITIAL 12MO GOV" u="1"/>
        <s v="NETBACKUP APPLIANCE 5340HA 240TB WITH 4TB DRIVES 4 1GB ETHERNET - 4 10GB ETHERNET - 6 8GB FIBRE CHANNEL STANDARD APPLIANCE + ESSENTIAL MAINTENANCE + INSTALL SERVICE BUNDLE INITIAL 12MO GOV" u="1"/>
        <s v="NETBACKUP APPLIANCE 5340HA 240TB WITH 4TB DRIVES 4 1GB ETHERNET - 6 10GB ETHERNET - 4 16GB FIBRE CHANNEL STANDARD APPLIANCE + STANDARD MAINTENANCE + INSTALL SERVICE BUNDLE INITIAL 12MO GOV" u="1"/>
        <s v="NETBACKUP APPLIANCE 5340HA 240TB WITH 4TB DRIVES 4 1GB ETHERNET - 6 10GB ETHERNET - 4 8GB FIBRE CHANNEL STANDARD APPLIANCE + ESSENTIAL MAINTENANCE + INSTALL SERVICE BUNDLE INITIAL 12MO GOV" u="1"/>
        <s v="NETBACKUP APPLIANCE 5340HA 240TB WITH 4TB DRIVES 4 1GB ETHERNET - 8 10GB ETHERNET - 2 16GB FIBRE CHANNEL STANDARD APPLIANCE + STANDARD MAINTENANCE + INSTALL SERVICE BUNDLE INITIAL 12MO GOV" u="1"/>
        <s v="NETBACKUP APPLIANCE 5340HA 240TB WITH 4TB DRIVES 4 1GB ETHERNET - 8 10GB ETHERNET - 2 8GB FIBRE CHANNEL STANDARD APPLIANCE + ESSENTIAL MAINTENANCE + INSTALL SERVICE BUNDLE INITIAL 12MO GOV" u="1"/>
        <s v="NETBACKUP APPLIANCE 5340HA 240TB WITH 8TB DRIVES 4 1GB ETHERNET - 2 10GB ETHERNET - 8 16GB FIBRE CHANNEL STANDARD APPLIANCE + STANDARD MAINTENANCE + INSTALL SERVICE BUNDLE INITIAL 12MO GOV" u="1"/>
        <s v="NETBACKUP APPLIANCE 5340HA 240TB WITH 8TB DRIVES 4 1GB ETHERNET - 2 10GB ETHERNET - 8 8GB FIBRE CHANNEL STANDARD APPLIANCE + ESSENTIAL MAINTENANCE + INSTALL SERVICE BUNDLE INITIAL 12MO GOV" u="1"/>
        <s v="NETBACKUP APPLIANCE 5340HA 240TB WITH 8TB DRIVES 4 1GB ETHERNET - 4 10GB ETHERNET - 6 16GB FIBRE CHANNEL STANDARD APPLIANCE + STANDARD MAINTENANCE + INSTALL SERVICE BUNDLE INITIAL 12MO GOV" u="1"/>
        <s v="NETBACKUP APPLIANCE 5340HA 240TB WITH 8TB DRIVES 4 1GB ETHERNET - 4 10GB ETHERNET - 6 8GB FIBRE CHANNEL STANDARD APPLIANCE + ESSENTIAL MAINTENANCE + INSTALL SERVICE BUNDLE INITIAL 12MO GOV" u="1"/>
        <s v="NETBACKUP APPLIANCE 5340HA 240TB WITH 8TB DRIVES 4 1GB ETHERNET - 6 10GB ETHERNET - 4 16GB FIBRE CHANNEL STANDARD APPLIANCE + STANDARD MAINTENANCE + INSTALL SERVICE BUNDLE INITIAL 12MO GOV" u="1"/>
        <s v="NETBACKUP APPLIANCE 5340HA 240TB WITH 8TB DRIVES 4 1GB ETHERNET - 6 10GB ETHERNET - 4 8GB FIBRE CHANNEL STANDARD APPLIANCE + ESSENTIAL MAINTENANCE + INSTALL SERVICE BUNDLE INITIAL 12MO GOV" u="1"/>
        <s v="NETBACKUP APPLIANCE 5340HA 240TB WITH 8TB DRIVES 4 1GB ETHERNET - 8 10GB ETHERNET - 2 16GB FIBRE CHANNEL STANDARD APPLIANCE + STANDARD MAINTENANCE + INSTALL SERVICE BUNDLE INITIAL 12MO GOV" u="1"/>
        <s v="NETBACKUP APPLIANCE 5340HA 240TB WITH 8TB DRIVES 4 1GB ETHERNET - 8 10GB ETHERNET - 2 8GB FIBRE CHANNEL STANDARD APPLIANCE + ESSENTIAL MAINTENANCE + INSTALL SERVICE BUNDLE INITIAL 12MO GOV" u="1"/>
        <s v="NETBACKUP APPLIANCE 5340HA 360TB WITH 4TB DRIVES 4 1GB ETHERNET - 2 10GB ETHERNET - 8 16GB FIBRE CHANNEL STANDARD APPLIANCE + STANDARD MAINTENANCE + INSTALL SERVICE BUNDLE INITIAL 12MO GOV" u="1"/>
        <s v="NETBACKUP APPLIANCE 5340HA 360TB WITH 4TB DRIVES 4 1GB ETHERNET - 2 10GB ETHERNET - 8 8GB FIBRE CHANNEL STANDARD APPLIANCE + ESSENTIAL MAINTENANCE + INSTALL SERVICE BUNDLE INITIAL 12MO GOV" u="1"/>
        <s v="NETBACKUP APPLIANCE 5340HA 360TB WITH 4TB DRIVES 4 1GB ETHERNET - 4 10GB ETHERNET - 6 16GB FIBRE CHANNEL STANDARD APPLIANCE + STANDARD MAINTENANCE + INSTALL SERVICE BUNDLE INITIAL 12MO GOV" u="1"/>
        <s v="NETBACKUP APPLIANCE 5340HA 360TB WITH 4TB DRIVES 4 1GB ETHERNET - 4 10GB ETHERNET - 6 8GB FIBRE CHANNEL STANDARD APPLIANCE + ESSENTIAL MAINTENANCE + INSTALL SERVICE BUNDLE INITIAL 12MO GOV" u="1"/>
        <s v="NETBACKUP APPLIANCE 5340HA 360TB WITH 4TB DRIVES 4 1GB ETHERNET - 6 10GB ETHERNET - 4 16GB FIBRE CHANNEL STANDARD APPLIANCE + STANDARD MAINTENANCE + INSTALL SERVICE BUNDLE INITIAL 12MO GOV" u="1"/>
        <s v="NETBACKUP APPLIANCE 5340HA 360TB WITH 4TB DRIVES 4 1GB ETHERNET - 6 10GB ETHERNET - 4 8GB FIBRE CHANNEL STANDARD APPLIANCE + ESSENTIAL MAINTENANCE + INSTALL SERVICE BUNDLE INITIAL 12MO GOV" u="1"/>
        <s v="NETBACKUP APPLIANCE 5340HA 360TB WITH 4TB DRIVES 4 1GB ETHERNET - 8 10GB ETHERNET - 2 16GB FIBRE CHANNEL STANDARD APPLIANCE + STANDARD MAINTENANCE + INSTALL SERVICE BUNDLE INITIAL 12MO GOV" u="1"/>
        <s v="NETBACKUP APPLIANCE 5340HA 360TB WITH 4TB DRIVES 4 1GB ETHERNET - 8 10GB ETHERNET - 2 8GB FIBRE CHANNEL STANDARD APPLIANCE + ESSENTIAL MAINTENANCE + INSTALL SERVICE BUNDLE INITIAL 12MO GOV" u="1"/>
        <s v="NETBACKUP APPLIANCE 5340HA 480TB WITH 4TB DRIVES 4 1GB ETHERNET - 2 10GB ETHERNET - 8 16GB FIBRE CHANNEL STANDARD APPLIANCE + STANDARD MAINTENANCE + INSTALL SERVICE BUNDLE INITIAL 12MO GOV" u="1"/>
        <s v="NETBACKUP APPLIANCE 5340HA 480TB WITH 4TB DRIVES 4 1GB ETHERNET - 2 10GB ETHERNET - 8 8GB FIBRE CHANNEL STANDARD APPLIANCE + ESSENTIAL MAINTENANCE + INSTALL SERVICE BUNDLE INITIAL 12MO GOV" u="1"/>
        <s v="NETBACKUP APPLIANCE 5340HA 480TB WITH 4TB DRIVES 4 1GB ETHERNET - 4 10GB ETHERNET - 6 16GB FIBRE CHANNEL STANDARD APPLIANCE + STANDARD MAINTENANCE + INSTALL SERVICE BUNDLE INITIAL 12MO GOV" u="1"/>
        <s v="NETBACKUP APPLIANCE 5340HA 480TB WITH 4TB DRIVES 4 1GB ETHERNET - 4 10GB ETHERNET - 6 8GB FIBRE CHANNEL STANDARD APPLIANCE + ESSENTIAL MAINTENANCE + INSTALL SERVICE BUNDLE INITIAL 12MO GOV" u="1"/>
        <s v="NETBACKUP APPLIANCE 5340HA 480TB WITH 4TB DRIVES 4 1GB ETHERNET - 6 10GB ETHERNET - 4 16GB FIBRE CHANNEL STANDARD APPLIANCE + STANDARD MAINTENANCE + INSTALL SERVICE BUNDLE INITIAL 12MO GOV" u="1"/>
        <s v="NETBACKUP APPLIANCE 5340HA 480TB WITH 4TB DRIVES 4 1GB ETHERNET - 6 10GB ETHERNET - 4 8GB FIBRE CHANNEL STANDARD APPLIANCE + ESSENTIAL MAINTENANCE + INSTALL SERVICE BUNDLE INITIAL 12MO GOV" u="1"/>
        <s v="NETBACKUP APPLIANCE 5340HA 480TB WITH 4TB DRIVES 4 1GB ETHERNET - 8 10GB ETHERNET - 2 16GB FIBRE CHANNEL STANDARD APPLIANCE + STANDARD MAINTENANCE + INSTALL SERVICE BUNDLE INITIAL 12MO GOV" u="1"/>
        <s v="NETBACKUP APPLIANCE 5340HA 480TB WITH 4TB DRIVES 4 1GB ETHERNET - 8 10GB ETHERNET - 2 8GB FIBRE CHANNEL STANDARD APPLIANCE + ESSENTIAL MAINTENANCE + INSTALL SERVICE BUNDLE INITIAL 12MO GOV" u="1"/>
        <s v="NETBACKUP APPLIANCE 5340HA 480TB WITH 8TB DRIVES 4 1GB ETHERNET - 2 10GB ETHERNET - 8 16GB FIBRE CHANNEL STANDARD APPLIANCE + STANDARD MAINTENANCE + INSTALL SERVICE BUNDLE INITIAL 12MO GOV" u="1"/>
        <s v="NETBACKUP APPLIANCE 5340HA 480TB WITH 8TB DRIVES 4 1GB ETHERNET - 2 10GB ETHERNET - 8 8GB FIBRE CHANNEL STANDARD APPLIANCE + ESSENTIAL MAINTENANCE + INSTALL SERVICE BUNDLE INITIAL 12MO GOV" u="1"/>
        <s v="NETBACKUP APPLIANCE 5340HA 480TB WITH 8TB DRIVES 4 1GB ETHERNET - 4 10GB ETHERNET - 6 16GB FIBRE CHANNEL STANDARD APPLIANCE + STANDARD MAINTENANCE + INSTALL SERVICE BUNDLE INITIAL 12MO GOV" u="1"/>
        <s v="NETBACKUP APPLIANCE 5340HA 480TB WITH 8TB DRIVES 4 1GB ETHERNET - 4 10GB ETHERNET - 6 8GB FIBRE CHANNEL STANDARD APPLIANCE + ESSENTIAL MAINTENANCE + INSTALL SERVICE BUNDLE INITIAL 12MO GOV" u="1"/>
        <s v="NETBACKUP APPLIANCE 5340HA 480TB WITH 8TB DRIVES 4 1GB ETHERNET - 6 10GB ETHERNET - 4 16GB FIBRE CHANNEL STANDARD APPLIANCE + STANDARD MAINTENANCE + INSTALL SERVICE BUNDLE INITIAL 12MO GOV" u="1"/>
        <s v="NETBACKUP APPLIANCE 5340HA 480TB WITH 8TB DRIVES 4 1GB ETHERNET - 6 10GB ETHERNET - 4 8GB FIBRE CHANNEL STANDARD APPLIANCE + ESSENTIAL MAINTENANCE + INSTALL SERVICE BUNDLE INITIAL 12MO GOV" u="1"/>
        <s v="NETBACKUP APPLIANCE 5340HA 480TB WITH 8TB DRIVES 4 1GB ETHERNET - 8 10GB ETHERNET - 2 16GB FIBRE CHANNEL STANDARD APPLIANCE + STANDARD MAINTENANCE + INSTALL SERVICE BUNDLE INITIAL 12MO GOV" u="1"/>
        <s v="NETBACKUP APPLIANCE 5340HA 480TB WITH 8TB DRIVES 4 1GB ETHERNET - 8 10GB ETHERNET - 2 8GB FIBRE CHANNEL STANDARD APPLIANCE + ESSENTIAL MAINTENANCE + INSTALL SERVICE BUNDLE INITIAL 12MO GOV" u="1"/>
        <s v="NETBACKUP APPLIANCE 5340HA 600TB WITH 4TB DRIVES 4 1GB ETHERNET - 2 10GB ETHERNET - 8 16GB FIBRE CHANNEL STANDARD APPLIANCE + STANDARD MAINTENANCE + INSTALL SERVICE BUNDLE INITIAL 12MO GOV" u="1"/>
        <s v="NETBACKUP APPLIANCE 5340HA 600TB WITH 4TB DRIVES 4 1GB ETHERNET - 2 10GB ETHERNET - 8 8GB FIBRE CHANNEL STANDARD APPLIANCE + ESSENTIAL MAINTENANCE + INSTALL SERVICE BUNDLE INITIAL 12MO GOV" u="1"/>
        <s v="NETBACKUP APPLIANCE 5340HA 600TB WITH 4TB DRIVES 4 1GB ETHERNET - 4 10GB ETHERNET - 6 16GB FIBRE CHANNEL STANDARD APPLIANCE + STANDARD MAINTENANCE + INSTALL SERVICE BUNDLE INITIAL 12MO GOV" u="1"/>
        <s v="NETBACKUP APPLIANCE 5340HA 600TB WITH 4TB DRIVES 4 1GB ETHERNET - 4 10GB ETHERNET - 6 8GB FIBRE CHANNEL STANDARD APPLIANCE + ESSENTIAL MAINTENANCE + INSTALL SERVICE BUNDLE INITIAL 12MO GOV" u="1"/>
        <s v="NETBACKUP APPLIANCE 5340HA 600TB WITH 4TB DRIVES 4 1GB ETHERNET - 6 10GB ETHERNET - 4 16GB FIBRE CHANNEL STANDARD APPLIANCE + STANDARD MAINTENANCE + INSTALL SERVICE BUNDLE INITIAL 12MO GOV" u="1"/>
        <s v="NETBACKUP APPLIANCE 5340HA 600TB WITH 4TB DRIVES 4 1GB ETHERNET - 6 10GB ETHERNET - 4 8GB FIBRE CHANNEL STANDARD APPLIANCE + ESSENTIAL MAINTENANCE + INSTALL SERVICE BUNDLE INITIAL 12MO GOV" u="1"/>
        <s v="NETBACKUP APPLIANCE 5340HA 600TB WITH 4TB DRIVES 4 1GB ETHERNET - 8 10GB ETHERNET - 2 16GB FIBRE CHANNEL STANDARD APPLIANCE + STANDARD MAINTENANCE + INSTALL SERVICE BUNDLE INITIAL 12MO GOV" u="1"/>
        <s v="NETBACKUP APPLIANCE 5340HA 600TB WITH 4TB DRIVES 4 1GB ETHERNET - 8 10GB ETHERNET - 2 8GB FIBRE CHANNEL STANDARD APPLIANCE + ESSENTIAL MAINTENANCE + INSTALL SERVICE BUNDLE INITIAL 12MO GOV" u="1"/>
        <s v="NETBACKUP APPLIANCE 5340HA 720TB WITH 4TB DRIVES 4 1GB ETHERNET - 2 10GB ETHERNET - 8 16GB FIBRE CHANNEL STANDARD APPLIANCE + STANDARD MAINTENANCE + INSTALL SERVICE BUNDLE INITIAL 12MO GOV" u="1"/>
        <s v="NETBACKUP APPLIANCE 5340HA 720TB WITH 4TB DRIVES 4 1GB ETHERNET - 2 10GB ETHERNET - 8 8GB FIBRE CHANNEL STANDARD APPLIANCE + ESSENTIAL MAINTENANCE + INSTALL SERVICE BUNDLE INITIAL 12MO GOV" u="1"/>
        <s v="NETBACKUP APPLIANCE 5340HA 720TB WITH 4TB DRIVES 4 1GB ETHERNET - 4 10GB ETHERNET - 6 16GB FIBRE CHANNEL STANDARD APPLIANCE + STANDARD MAINTENANCE + INSTALL SERVICE BUNDLE INITIAL 12MO GOV" u="1"/>
        <s v="NETBACKUP APPLIANCE 5340HA 720TB WITH 4TB DRIVES 4 1GB ETHERNET - 4 10GB ETHERNET - 6 8GB FIBRE CHANNEL STANDARD APPLIANCE + ESSENTIAL MAINTENANCE + INSTALL SERVICE BUNDLE INITIAL 12MO GOV" u="1"/>
        <s v="NETBACKUP APPLIANCE 5340HA 720TB WITH 4TB DRIVES 4 1GB ETHERNET - 6 10GB ETHERNET - 4 16GB FIBRE CHANNEL STANDARD APPLIANCE + STANDARD MAINTENANCE + INSTALL SERVICE BUNDLE INITIAL 12MO GOV" u="1"/>
        <s v="NETBACKUP APPLIANCE 5340HA 720TB WITH 4TB DRIVES 4 1GB ETHERNET - 6 10GB ETHERNET - 4 8GB FIBRE CHANNEL STANDARD APPLIANCE + ESSENTIAL MAINTENANCE + INSTALL SERVICE BUNDLE INITIAL 12MO GOV" u="1"/>
        <s v="NETBACKUP APPLIANCE 5340HA 720TB WITH 4TB DRIVES 4 1GB ETHERNET - 8 10GB ETHERNET - 2 16GB FIBRE CHANNEL STANDARD APPLIANCE + STANDARD MAINTENANCE + INSTALL SERVICE BUNDLE INITIAL 12MO GOV" u="1"/>
        <s v="NETBACKUP APPLIANCE 5340HA 720TB WITH 4TB DRIVES 4 1GB ETHERNET - 8 10GB ETHERNET - 2 8GB FIBRE CHANNEL STANDARD APPLIANCE + ESSENTIAL MAINTENANCE + INSTALL SERVICE BUNDLE INITIAL 12MO GOV" u="1"/>
        <s v="NETBACKUP APPLIANCE 5340HA 720TB WITH 8TB DRIVES 4 1GB ETHERNET - 2 10GB ETHERNET - 8 16GB FIBRE CHANNEL STANDARD APPLIANCE + STANDARD MAINTENANCE + INSTALL SERVICE BUNDLE INITIAL 12MO GOV" u="1"/>
        <s v="NETBACKUP APPLIANCE 5340HA 720TB WITH 8TB DRIVES 4 1GB ETHERNET - 2 10GB ETHERNET - 8 8GB FIBRE CHANNEL STANDARD APPLIANCE + ESSENTIAL MAINTENANCE + INSTALL SERVICE BUNDLE INITIAL 12MO GOV" u="1"/>
        <s v="NETBACKUP APPLIANCE 5340HA 720TB WITH 8TB DRIVES 4 1GB ETHERNET - 4 10GB ETHERNET - 6 16GB FIBRE CHANNEL STANDARD APPLIANCE + STANDARD MAINTENANCE + INSTALL SERVICE BUNDLE INITIAL 12MO GOV" u="1"/>
        <s v="NETBACKUP APPLIANCE 5340HA 720TB WITH 8TB DRIVES 4 1GB ETHERNET - 4 10GB ETHERNET - 6 8GB FIBRE CHANNEL STANDARD APPLIANCE + ESSENTIAL MAINTENANCE + INSTALL SERVICE BUNDLE INITIAL 12MO GOV" u="1"/>
        <s v="NETBACKUP APPLIANCE 5340HA 720TB WITH 8TB DRIVES 4 1GB ETHERNET - 6 10GB ETHERNET - 4 16GB FIBRE CHANNEL STANDARD APPLIANCE + STANDARD MAINTENANCE + INSTALL SERVICE BUNDLE INITIAL 12MO GOV" u="1"/>
        <s v="NETBACKUP APPLIANCE 5340HA 720TB WITH 8TB DRIVES 4 1GB ETHERNET - 6 10GB ETHERNET - 4 8GB FIBRE CHANNEL STANDARD APPLIANCE + ESSENTIAL MAINTENANCE + INSTALL SERVICE BUNDLE INITIAL 12MO GOV" u="1"/>
        <s v="NETBACKUP APPLIANCE 5340HA 720TB WITH 8TB DRIVES 4 1GB ETHERNET - 8 10GB ETHERNET - 2 16GB FIBRE CHANNEL STANDARD APPLIANCE + STANDARD MAINTENANCE + INSTALL SERVICE BUNDLE INITIAL 12MO GOV" u="1"/>
        <s v="NETBACKUP APPLIANCE 5340HA 720TB WITH 8TB DRIVES 4 1GB ETHERNET - 8 10GB ETHERNET - 2 8GB FIBRE CHANNEL STANDARD APPLIANCE + ESSENTIAL MAINTENANCE + INSTALL SERVICE BUNDLE INITIAL 12MO GOV" u="1"/>
        <s v="NETBACKUP APPLIANCE 5340HA 840TB WITH 4TB DRIVES 4 1GB ETHERNET - 2 10GB ETHERNET - 8 16GB FIBRE CHANNEL STANDARD APPLIANCE + STANDARD MAINTENANCE + INSTALL SERVICE BUNDLE INITIAL 12MO GOV" u="1"/>
        <s v="NETBACKUP APPLIANCE 5340HA 840TB WITH 4TB DRIVES 4 1GB ETHERNET - 2 10GB ETHERNET - 8 8GB FIBRE CHANNEL STANDARD APPLIANCE + ESSENTIAL MAINTENANCE + INSTALL SERVICE BUNDLE INITIAL 12MO GOV" u="1"/>
        <s v="NETBACKUP APPLIANCE 5340HA 840TB WITH 4TB DRIVES 4 1GB ETHERNET - 4 10GB ETHERNET - 6 16GB FIBRE CHANNEL STANDARD APPLIANCE + STANDARD MAINTENANCE + INSTALL SERVICE BUNDLE INITIAL 12MO GOV" u="1"/>
        <s v="NETBACKUP APPLIANCE 5340HA 840TB WITH 4TB DRIVES 4 1GB ETHERNET - 4 10GB ETHERNET - 6 8GB FIBRE CHANNEL STANDARD APPLIANCE + ESSENTIAL MAINTENANCE + INSTALL SERVICE BUNDLE INITIAL 12MO GOV" u="1"/>
        <s v="NETBACKUP APPLIANCE 5340HA 840TB WITH 4TB DRIVES 4 1GB ETHERNET - 6 10GB ETHERNET - 4 16GB FIBRE CHANNEL STANDARD APPLIANCE + STANDARD MAINTENANCE + INSTALL SERVICE BUNDLE INITIAL 12MO GOV" u="1"/>
        <s v="NETBACKUP APPLIANCE 5340HA 840TB WITH 4TB DRIVES 4 1GB ETHERNET - 6 10GB ETHERNET - 4 8GB FIBRE CHANNEL STANDARD APPLIANCE + ESSENTIAL MAINTENANCE + INSTALL SERVICE BUNDLE INITIAL 12MO GOV" u="1"/>
        <s v="NETBACKUP APPLIANCE 5340HA 840TB WITH 4TB DRIVES 4 1GB ETHERNET - 8 10GB ETHERNET - 2 16GB FIBRE CHANNEL STANDARD APPLIANCE + STANDARD MAINTENANCE + INSTALL SERVICE BUNDLE INITIAL 12MO GOV" u="1"/>
        <s v="NETBACKUP APPLIANCE 5340HA 840TB WITH 4TB DRIVES 4 1GB ETHERNET - 8 10GB ETHERNET - 2 8GB FIBRE CHANNEL STANDARD APPLIANCE + ESSENTIAL MAINTENANCE + INSTALL SERVICE BUNDLE INITIAL 12MO GOV" u="1"/>
        <s v="NETBACKUP APPLIANCE 5340HA 960TB WITH 4TB DRIVES 4 1GB ETHERNET - 2 10GB ETHERNET - 8 16GB FIBRE CHANNEL STANDARD APPLIANCE + STANDARD MAINTENANCE + INSTALL SERVICE BUNDLE INITIAL 12MO GOV" u="1"/>
        <s v="NETBACKUP APPLIANCE 5340HA 960TB WITH 4TB DRIVES 4 1GB ETHERNET - 2 10GB ETHERNET - 8 8GB FIBRE CHANNEL STANDARD APPLIANCE + ESSENTIAL MAINTENANCE + INSTALL SERVICE BUNDLE INITIAL 12MO GOV" u="1"/>
        <s v="NETBACKUP APPLIANCE 5340HA 960TB WITH 4TB DRIVES 4 1GB ETHERNET - 4 10GB ETHERNET - 6 16GB FIBRE CHANNEL STANDARD APPLIANCE + STANDARD MAINTENANCE + INSTALL SERVICE BUNDLE INITIAL 12MO GOV" u="1"/>
        <s v="NETBACKUP APPLIANCE 5340HA 960TB WITH 4TB DRIVES 4 1GB ETHERNET - 4 10GB ETHERNET - 6 8GB FIBRE CHANNEL STANDARD APPLIANCE + ESSENTIAL MAINTENANCE + INSTALL SERVICE BUNDLE INITIAL 12MO GOV" u="1"/>
        <s v="NETBACKUP APPLIANCE 5340HA 960TB WITH 4TB DRIVES 4 1GB ETHERNET - 6 10GB ETHERNET - 4 16GB FIBRE CHANNEL STANDARD APPLIANCE + STANDARD MAINTENANCE + INSTALL SERVICE BUNDLE INITIAL 12MO GOV" u="1"/>
        <s v="NETBACKUP APPLIANCE 5340HA 960TB WITH 4TB DRIVES 4 1GB ETHERNET - 6 10GB ETHERNET - 4 8GB FIBRE CHANNEL STANDARD APPLIANCE + ESSENTIAL MAINTENANCE + INSTALL SERVICE BUNDLE INITIAL 12MO GOV" u="1"/>
        <s v="NETBACKUP APPLIANCE 5340HA 960TB WITH 4TB DRIVES 4 1GB ETHERNET - 8 10GB ETHERNET - 2 16GB FIBRE CHANNEL STANDARD APPLIANCE + STANDARD MAINTENANCE + INSTALL SERVICE BUNDLE INITIAL 12MO GOV" u="1"/>
        <s v="NETBACKUP APPLIANCE 5340HA 960TB WITH 4TB DRIVES 4 1GB ETHERNET - 8 10GB ETHERNET - 2 8GB FIBRE CHANNEL STANDARD APPLIANCE + ESSENTIAL MAINTENANCE + INSTALL SERVICE BUNDLE INITIAL 12MO GOV" u="1"/>
        <s v="NETBACKUP APPLIANCE 5340HA 960TB WITH 8TB DRIVES 4 1GB ETHERNET - 2 10GB ETHERNET - 8 16GB FIBRE CHANNEL STANDARD APPLIANCE + STANDARD MAINTENANCE + INSTALL SERVICE BUNDLE INITIAL 12MO GOV" u="1"/>
        <s v="NETBACKUP APPLIANCE 5340HA 960TB WITH 8TB DRIVES 4 1GB ETHERNET - 2 10GB ETHERNET - 8 8GB FIBRE CHANNEL STANDARD APPLIANCE + ESSENTIAL MAINTENANCE + INSTALL SERVICE BUNDLE INITIAL 12MO GOV" u="1"/>
        <s v="NETBACKUP APPLIANCE 5340HA 960TB WITH 8TB DRIVES 4 1GB ETHERNET - 4 10GB ETHERNET - 6 16GB FIBRE CHANNEL STANDARD APPLIANCE + STANDARD MAINTENANCE + INSTALL SERVICE BUNDLE INITIAL 12MO GOV" u="1"/>
        <s v="NETBACKUP APPLIANCE 5340HA 960TB WITH 8TB DRIVES 4 1GB ETHERNET - 4 10GB ETHERNET - 6 8GB FIBRE CHANNEL STANDARD APPLIANCE + ESSENTIAL MAINTENANCE + INSTALL SERVICE BUNDLE INITIAL 12MO GOV" u="1"/>
        <s v="NETBACKUP APPLIANCE 5340HA 960TB WITH 8TB DRIVES 4 1GB ETHERNET - 6 10GB ETHERNET - 4 16GB FIBRE CHANNEL STANDARD APPLIANCE + STANDARD MAINTENANCE + INSTALL SERVICE BUNDLE INITIAL 12MO GOV" u="1"/>
        <s v="NETBACKUP APPLIANCE 5340HA 960TB WITH 8TB DRIVES 4 1GB ETHERNET - 6 10GB ETHERNET - 4 8GB FIBRE CHANNEL STANDARD APPLIANCE + ESSENTIAL MAINTENANCE + INSTALL SERVICE BUNDLE INITIAL 12MO GOV" u="1"/>
        <s v="NETBACKUP APPLIANCE 5340HA 960TB WITH 8TB DRIVES 4 1GB ETHERNET - 8 10GB ETHERNET - 2 16GB FIBRE CHANNEL STANDARD APPLIANCE + STANDARD MAINTENANCE + INSTALL SERVICE BUNDLE INITIAL 12MO GOV" u="1"/>
        <s v="NETBACKUP APPLIANCE 5340HA 960TB WITH 8TB DRIVES 4 1GB ETHERNET - 8 10GB ETHERNET - 2 8GB FIBRE CHANNEL STANDARD APPLIANCE + ESSENTIAL MAINTENANCE + INSTALL SERVICE BUNDLE INITIAL 12MO GOV" u="1"/>
        <s v="FLEX APPLIANCE 5340HA 4 1GB ETHERNET - 10 10GB ETHERNET SERVER NODE UPG APPLIANCE + ESSENTIAL MAINTENANCE + INSTALL SERVICE BUNDLE INITIAL 24MO CORPORATE" u="1"/>
        <s v="FLEX APPLIANCE 5340 120TB WITH 4TB DRIVES STORAGE DISK DRIVE UPG APPLIANCE + STANDARD MAINTENANCE BUNDLE INITIAL 60MO CORPORATE" u="1"/>
        <s v="FLEX APPLIANCE 5340 240TB WITH 8TB DRIVES STORAGE DISK DRIVE UPG APPLIANCE + STANDARD MAINTENANCE BUNDLE INITIAL 60MO CORPORATE" u="1"/>
        <s v="FLEX APPLIANCE 5340HA 4 1GB ETHERNET - 10 10GB ETHERNET SERVER NODE UPG APPLIANCE + ESSENTIAL MAINTENANCE + INSTALL SERVICE BUNDLE INITIAL 12MO GOV" u="1"/>
        <s v="ESSENTIAL 12 MONTHS INITIAL FOR FLEX APPLIANCE 5340HA 4 1GB ENET - 10 10GB ENET - 1.5TB - 64GB DIMM SERVER NODE UPG APPLIANCE KIT CORPORATE" u="1"/>
        <s v="ESSENTIAL 12 MONTHS RENEWAL FOR FLEX APPLIANCE 5340HA 4 1GB ENET - 10 10GB ENET - 1.5TB - 64GB DIMM SERVER NODE UPG APPLIANCE KIT CORPORATE" u="1"/>
        <s v="NETBACKUP PLATFORM BASE COMPLETE ED WITH FLEXIBLE LICENSING XPLAT 1 FRONT END TB PLUS ONPREMISE STANDARD PERPETUAL LICENSE XG FROM NBU PLAT BASE LTD ED CORPORATE" u="1"/>
        <s v="FLEX APPLIANCE 5340 120TB WITH 4TB DRIVES EXPANSION STORAGE SHELF APPLIANCE + STANDARD MAINTENANCE + INSTALL SERVICE BUNDLE INITIAL 60MO CORPORATE" u="1"/>
        <s v="FLEX APPLIANCE 5340 240TB WITH 4TB DRIVES EXPANSION STORAGE SHELF APPLIANCE + STANDARD MAINTENANCE + INSTALL SERVICE BUNDLE INITIAL 60MO CORPORATE" u="1"/>
        <s v="FLEX APPLIANCE 5340 240TB WITH 8TB DRIVES EXPANSION STORAGE SHELF APPLIANCE + STANDARD MAINTENANCE + INSTALL SERVICE BUNDLE INITIAL 60MO CORPORATE" u="1"/>
        <s v="FLEX APPLIANCE 5340 480TB WITH 8TB DRIVES EXPANSION STORAGE SHELF APPLIANCE + STANDARD MAINTENANCE + INSTALL SERVICE BUNDLE INITIAL 60MO CORPORATE" u="1"/>
        <s v="ESSENTIAL 12 MONTHS INITIAL FOR NETBACKUP APPLIANCE 5340HA 1200TB WITH 8TB DRIVES 4 1GB ETHERNET - 2 10GB ETHERNET - 8 16GB FIBRE CHANNEL GL STANDARD APPLIANCE KIT CORPORATE" u="1"/>
        <s v="ESSENTIAL 12 MONTHS INITIAL FOR NETBACKUP APPLIANCE 5340HA 1200TB WITH 8TB DRIVES 4 1GB ETHERNET - 4 10GB ETHERNET - 6 16GB FIBRE CHANNEL GL STANDARD APPLIANCE KIT CORPORATE" u="1"/>
        <s v="ESSENTIAL 12 MONTHS INITIAL FOR NETBACKUP APPLIANCE 5340HA 1200TB WITH 8TB DRIVES 4 1GB ETHERNET - 6 10GB ETHERNET - 4 16GB FIBRE CHANNEL GL STANDARD APPLIANCE KIT CORPORATE" u="1"/>
        <s v="ESSENTIAL 12 MONTHS INITIAL FOR NETBACKUP APPLIANCE 5340HA 1200TB WITH 8TB DRIVES 4 1GB ETHERNET - 8 10GB ETHERNET - 2 16GB FIBRE CHANNEL GL STANDARD APPLIANCE KIT CORPORATE" u="1"/>
        <s v="ESSENTIAL 12 MONTHS INITIAL FOR NETBACKUP APPLIANCE 5340HA 1440TB WITH 8TB DRIVES 4 1GB ETHERNET - 2 10GB ETHERNET - 8 16GB FIBRE CHANNEL GL STANDARD APPLIANCE KIT CORPORATE" u="1"/>
        <s v="ESSENTIAL 12 MONTHS INITIAL FOR NETBACKUP APPLIANCE 5340HA 1440TB WITH 8TB DRIVES 4 1GB ETHERNET - 4 10GB ETHERNET - 6 16GB FIBRE CHANNEL GL STANDARD APPLIANCE KIT CORPORATE" u="1"/>
        <s v="ESSENTIAL 12 MONTHS INITIAL FOR NETBACKUP APPLIANCE 5340HA 1440TB WITH 8TB DRIVES 4 1GB ETHERNET - 6 10GB ETHERNET - 4 16GB FIBRE CHANNEL GL STANDARD APPLIANCE KIT CORPORATE" u="1"/>
        <s v="ESSENTIAL 12 MONTHS INITIAL FOR NETBACKUP APPLIANCE 5340HA 1440TB WITH 8TB DRIVES 4 1GB ETHERNET - 8 10GB ETHERNET - 2 16GB FIBRE CHANNEL GL STANDARD APPLIANCE KIT CORPORATE" u="1"/>
        <s v="ESSENTIAL 12 MONTHS INITIAL FOR NETBACKUP APPLIANCE 5340HA 1680TB WITH 8TB DRIVES 4 1GB ETHERNET - 2 10GB ETHERNET - 8 16GB FIBRE CHANNEL GL STANDARD APPLIANCE KIT CORPORATE" u="1"/>
        <s v="ESSENTIAL 12 MONTHS INITIAL FOR NETBACKUP APPLIANCE 5340HA 1680TB WITH 8TB DRIVES 4 1GB ETHERNET - 4 10GB ETHERNET - 6 16GB FIBRE CHANNEL GL STANDARD APPLIANCE KIT CORPORATE" u="1"/>
        <s v="ESSENTIAL 12 MONTHS INITIAL FOR NETBACKUP APPLIANCE 5340HA 1680TB WITH 8TB DRIVES 4 1GB ETHERNET - 6 10GB ETHERNET - 4 16GB FIBRE CHANNEL GL STANDARD APPLIANCE KIT CORPORATE" u="1"/>
        <s v="ESSENTIAL 12 MONTHS INITIAL FOR NETBACKUP APPLIANCE 5340HA 1680TB WITH 8TB DRIVES 4 1GB ETHERNET - 8 10GB ETHERNET - 2 16GB FIBRE CHANNEL GL STANDARD APPLIANCE KIT CORPORATE" u="1"/>
        <s v="ESSENTIAL 12 MONTHS INITIAL FOR NETBACKUP APPLIANCE 5340HA 1920TB WITH 8TB DRIVES 4 1GB ETHERNET - 2 10GB ETHERNET - 8 16GB FIBRE CHANNEL GL STANDARD APPLIANCE KIT CORPORATE" u="1"/>
        <s v="ESSENTIAL 12 MONTHS INITIAL FOR NETBACKUP APPLIANCE 5340HA 1920TB WITH 8TB DRIVES 4 1GB ETHERNET - 4 10GB ETHERNET - 6 16GB FIBRE CHANNEL GL STANDARD APPLIANCE KIT CORPORATE" u="1"/>
        <s v="ESSENTIAL 12 MONTHS INITIAL FOR NETBACKUP APPLIANCE 5340HA 1920TB WITH 8TB DRIVES 4 1GB ETHERNET - 6 10GB ETHERNET - 4 16GB FIBRE CHANNEL GL STANDARD APPLIANCE KIT CORPORATE" u="1"/>
        <s v="ESSENTIAL 12 MONTHS INITIAL FOR NETBACKUP APPLIANCE 5340HA 1920TB WITH 8TB DRIVES 4 1GB ETHERNET - 8 10GB ETHERNET - 2 16GB FIBRE CHANNEL GL STANDARD APPLIANCE KIT CORPORATE" u="1"/>
        <s v="ESSENTIAL 12 MONTHS RENEWAL FOR NETBACKUP APPLIANCE 5340HA 1200TB WITH 8TB DRIVES 4 1GB ETHERNET - 2 10GB ETHERNET - 8 16GB FIBRE CHANNEL GL STANDARD APPLIANCE KIT CORPORATE" u="1"/>
        <s v="ESSENTIAL 12 MONTHS RENEWAL FOR NETBACKUP APPLIANCE 5340HA 1200TB WITH 8TB DRIVES 4 1GB ETHERNET - 4 10GB ETHERNET - 6 16GB FIBRE CHANNEL GL STANDARD APPLIANCE KIT CORPORATE" u="1"/>
        <s v="ESSENTIAL 12 MONTHS RENEWAL FOR NETBACKUP APPLIANCE 5340HA 1200TB WITH 8TB DRIVES 4 1GB ETHERNET - 6 10GB ETHERNET - 4 16GB FIBRE CHANNEL GL STANDARD APPLIANCE KIT CORPORATE" u="1"/>
        <s v="ESSENTIAL 12 MONTHS RENEWAL FOR NETBACKUP APPLIANCE 5340HA 1200TB WITH 8TB DRIVES 4 1GB ETHERNET - 8 10GB ETHERNET - 2 16GB FIBRE CHANNEL GL STANDARD APPLIANCE KIT CORPORATE" u="1"/>
        <s v="ESSENTIAL 12 MONTHS RENEWAL FOR NETBACKUP APPLIANCE 5340HA 1440TB WITH 8TB DRIVES 4 1GB ETHERNET - 2 10GB ETHERNET - 8 16GB FIBRE CHANNEL GL STANDARD APPLIANCE KIT CORPORATE" u="1"/>
        <s v="ESSENTIAL 12 MONTHS RENEWAL FOR NETBACKUP APPLIANCE 5340HA 1440TB WITH 8TB DRIVES 4 1GB ETHERNET - 4 10GB ETHERNET - 6 16GB FIBRE CHANNEL GL STANDARD APPLIANCE KIT CORPORATE" u="1"/>
        <s v="ESSENTIAL 12 MONTHS RENEWAL FOR NETBACKUP APPLIANCE 5340HA 1440TB WITH 8TB DRIVES 4 1GB ETHERNET - 6 10GB ETHERNET - 4 16GB FIBRE CHANNEL GL STANDARD APPLIANCE KIT CORPORATE" u="1"/>
        <s v="ESSENTIAL 12 MONTHS RENEWAL FOR NETBACKUP APPLIANCE 5340HA 1440TB WITH 8TB DRIVES 4 1GB ETHERNET - 8 10GB ETHERNET - 2 16GB FIBRE CHANNEL GL STANDARD APPLIANCE KIT CORPORATE" u="1"/>
        <s v="ESSENTIAL 12 MONTHS RENEWAL FOR NETBACKUP APPLIANCE 5340HA 1680TB WITH 8TB DRIVES 4 1GB ETHERNET - 2 10GB ETHERNET - 8 16GB FIBRE CHANNEL GL STANDARD APPLIANCE KIT CORPORATE" u="1"/>
        <s v="ESSENTIAL 12 MONTHS RENEWAL FOR NETBACKUP APPLIANCE 5340HA 1680TB WITH 8TB DRIVES 4 1GB ETHERNET - 4 10GB ETHERNET - 6 16GB FIBRE CHANNEL GL STANDARD APPLIANCE KIT CORPORATE" u="1"/>
        <s v="ESSENTIAL 12 MONTHS RENEWAL FOR NETBACKUP APPLIANCE 5340HA 1680TB WITH 8TB DRIVES 4 1GB ETHERNET - 6 10GB ETHERNET - 4 16GB FIBRE CHANNEL GL STANDARD APPLIANCE KIT CORPORATE" u="1"/>
        <s v="ESSENTIAL 12 MONTHS RENEWAL FOR NETBACKUP APPLIANCE 5340HA 1680TB WITH 8TB DRIVES 4 1GB ETHERNET - 8 10GB ETHERNET - 2 16GB FIBRE CHANNEL GL STANDARD APPLIANCE KIT CORPORATE" u="1"/>
        <s v="ESSENTIAL 12 MONTHS RENEWAL FOR NETBACKUP APPLIANCE 5340HA 1920TB WITH 8TB DRIVES 4 1GB ETHERNET - 2 10GB ETHERNET - 8 16GB FIBRE CHANNEL GL STANDARD APPLIANCE KIT CORPORATE" u="1"/>
        <s v="ESSENTIAL 12 MONTHS RENEWAL FOR NETBACKUP APPLIANCE 5340HA 1920TB WITH 8TB DRIVES 4 1GB ETHERNET - 4 10GB ETHERNET - 6 16GB FIBRE CHANNEL GL STANDARD APPLIANCE KIT CORPORATE" u="1"/>
        <s v="ESSENTIAL 12 MONTHS RENEWAL FOR NETBACKUP APPLIANCE 5340HA 1920TB WITH 8TB DRIVES 4 1GB ETHERNET - 6 10GB ETHERNET - 4 16GB FIBRE CHANNEL GL STANDARD APPLIANCE KIT CORPORATE" u="1"/>
        <s v="ESSENTIAL 12 MONTHS RENEWAL FOR NETBACKUP APPLIANCE 5340HA 1920TB WITH 8TB DRIVES 4 1GB ETHERNET - 8 10GB ETHERNET - 2 16GB FIBRE CHANNEL GL STANDARD APPLIANCE KIT CORPORATE" u="1"/>
        <s v="FLEX APPLIANCE 5340 120TB WITH 4TB DRIVES 4 1GB ETHERNET - 10 10GB ETHERNET STANDARD APPLIANCE + STANDARD MAINTENANCE + INSTALL SERVICE BUNDLE INITIAL 60MO CORPORATE" u="1"/>
        <s v="FLEX APPLIANCE 5340 240TB WITH 4TB DRIVES 4 1GB ETHERNET - 10 10GB ETHERNET STANDARD APPLIANCE + STANDARD MAINTENANCE + INSTALL SERVICE BUNDLE INITIAL 60MO CORPORATE" u="1"/>
        <s v="FLEX APPLIANCE 5340 240TB WITH 8TB DRIVES 4 1GB ETHERNET - 10 10GB ETHERNET STANDARD APPLIANCE + STANDARD MAINTENANCE + INSTALL SERVICE BUNDLE INITIAL 60MO CORPORATE" u="1"/>
        <s v="FLEX APPLIANCE 5340 360TB WITH 4TB DRIVES 4 1GB ETHERNET - 10 10GB ETHERNET STANDARD APPLIANCE + STANDARD MAINTENANCE + INSTALL SERVICE BUNDLE INITIAL 60MO CORPORATE" u="1"/>
        <s v="FLEX APPLIANCE 5340 480TB WITH 4TB DRIVES 4 1GB ETHERNET - 10 10GB ETHERNET STANDARD APPLIANCE + STANDARD MAINTENANCE + INSTALL SERVICE BUNDLE INITIAL 60MO CORPORATE" u="1"/>
        <s v="FLEX APPLIANCE 5340 480TB WITH 8TB DRIVES 4 1GB ETHERNET - 10 10GB ETHERNET STANDARD APPLIANCE + STANDARD MAINTENANCE + INSTALL SERVICE BUNDLE INITIAL 60MO CORPORATE" u="1"/>
        <s v="FLEX APPLIANCE 5340 600TB WITH 4TB DRIVES 4 1GB ETHERNET - 10 10GB ETHERNET STANDARD APPLIANCE + STANDARD MAINTENANCE + INSTALL SERVICE BUNDLE INITIAL 60MO CORPORATE" u="1"/>
        <s v="FLEX APPLIANCE 5340 720TB WITH 4TB DRIVES 4 1GB ETHERNET - 10 10GB ETHERNET STANDARD APPLIANCE + STANDARD MAINTENANCE + INSTALL SERVICE BUNDLE INITIAL 60MO CORPORATE" u="1"/>
        <s v="FLEX APPLIANCE 5340 720TB WITH 8TB DRIVES 4 1GB ETHERNET - 10 10GB ETHERNET STANDARD APPLIANCE + STANDARD MAINTENANCE + INSTALL SERVICE BUNDLE INITIAL 60MO CORPORATE" u="1"/>
        <s v="FLEX APPLIANCE 5340 840TB WITH 4TB DRIVES 4 1GB ETHERNET - 10 10GB ETHERNET STANDARD APPLIANCE + STANDARD MAINTENANCE + INSTALL SERVICE BUNDLE INITIAL 60MO CORPORATE" u="1"/>
        <s v="FLEX APPLIANCE 5340 960TB WITH 4TB DRIVES 4 1GB ETHERNET - 10 10GB ETHERNET STANDARD APPLIANCE + STANDARD MAINTENANCE + INSTALL SERVICE BUNDLE INITIAL 60MO CORPORATE" u="1"/>
        <s v="FLEX APPLIANCE 5340 960TB WITH 8TB DRIVES 4 1GB ETHERNET - 10 10GB ETHERNET STANDARD APPLIANCE + STANDARD MAINTENANCE + INSTALL SERVICE BUNDLE INITIAL 60MO CORPORATE" u="1"/>
        <s v="FLEX APPLIANCE 5340HA 4 1GB ENET - 10 10GB ENET - 1.5TB - 64GB DIMM SERVER NODE UPG APPLIANCE + ESSENTIAL MAINTENANCE + INSTALL SERVICE BUNDLE INITIAL 60MO CORPORATE" u="1"/>
        <s v="PARTNER ESSENTIAL 12 MONTHS RENEWAL FOR NETBACKUP APPLIANCE 5230 APPLIANCE 4TB WITH 4 1GB ETHERNET - 2 10GB ETHERNET CORPORATE" u="1"/>
        <s v="PARTNER ESSENTIAL 12 MONTHS RENEWAL FOR NETBACKUP APPLIANCE 53XX APPLIANCE 114TB EXPANSION STORAGE SHELF CORPORATE" u="1"/>
        <s v="PARTNER ESSENTIAL 12 MONTHS RENEWAL FOR NETBACKUP APPLIANCE 53XX APPLIANCE 229TB EXPANSION STORAGE SHELF CORPORATE" u="1"/>
        <s v="PARTNER ESSENTIAL 24 MONTHS RENEWAL FOR NETBACKUP APPLIANCE 53XX APPLIANCE 114TB EXPANSION STORAGE SHELF CORPORATE" u="1"/>
        <s v="PARTNER ESSENTIAL 24 MONTHS RENEWAL FOR NETBACKUP APPLIANCE 53XX APPLIANCE 229TB EXPANSION STORAGE SHELF CORPORATE" u="1"/>
        <s v="PARTNER ESSENTIAL 36 MONTHS RENEWAL FOR NETBACKUP APPLIANCE 53XX APPLIANCE 114TB EXPANSION STORAGE SHELF CORPORATE" u="1"/>
        <s v="PARTNER ESSENTIAL 36 MONTHS RENEWAL FOR NETBACKUP APPLIANCE 53XX APPLIANCE 229TB EXPANSION STORAGE SHELF CORPORATE" u="1"/>
        <s v="ESSENTIAL 48 MONTHS INITIAL FOR FLEX APPLIANCE 5340HA 120TB WITH 4TB DRIVES 4 1GB ETHERNET - 10 10GB ETHERNET STANDARD APPLIANCE ACD" u="1"/>
        <s v="ESSENTIAL 48 MONTHS INITIAL FOR FLEX APPLIANCE 5340HA 240TB WITH 4TB DRIVES 4 1GB ETHERNET - 10 10GB ETHERNET STANDARD APPLIANCE ACD" u="1"/>
        <s v="ESSENTIAL 48 MONTHS INITIAL FOR FLEX APPLIANCE 5340HA 240TB WITH 8TB DRIVES 4 1GB ETHERNET - 10 10GB ETHERNET STANDARD APPLIANCE ACD" u="1"/>
        <s v="ESSENTIAL 48 MONTHS INITIAL FOR FLEX APPLIANCE 5340HA 360TB WITH 4TB DRIVES 4 1GB ETHERNET - 10 10GB ETHERNET STANDARD APPLIANCE ACD" u="1"/>
        <s v="ESSENTIAL 48 MONTHS INITIAL FOR FLEX APPLIANCE 5340HA 480TB WITH 4TB DRIVES 4 1GB ETHERNET - 10 10GB ETHERNET STANDARD APPLIANCE ACD" u="1"/>
        <s v="ESSENTIAL 48 MONTHS INITIAL FOR FLEX APPLIANCE 5340HA 480TB WITH 8TB DRIVES 4 1GB ETHERNET - 10 10GB ETHERNET STANDARD APPLIANCE ACD" u="1"/>
        <s v="ESSENTIAL 48 MONTHS INITIAL FOR FLEX APPLIANCE 5340HA 600TB WITH 4TB DRIVES 4 1GB ETHERNET - 10 10GB ETHERNET STANDARD APPLIANCE ACD" u="1"/>
        <s v="ESSENTIAL 48 MONTHS INITIAL FOR FLEX APPLIANCE 5340HA 720TB WITH 4TB DRIVES 4 1GB ETHERNET - 10 10GB ETHERNET STANDARD APPLIANCE ACD" u="1"/>
        <s v="ESSENTIAL 48 MONTHS INITIAL FOR FLEX APPLIANCE 5340HA 720TB WITH 8TB DRIVES 4 1GB ETHERNET - 10 10GB ETHERNET STANDARD APPLIANCE ACD" u="1"/>
        <s v="ESSENTIAL 48 MONTHS INITIAL FOR FLEX APPLIANCE 5340HA 840TB WITH 4TB DRIVES 4 1GB ETHERNET - 10 10GB ETHERNET STANDARD APPLIANCE ACD" u="1"/>
        <s v="ESSENTIAL 48 MONTHS INITIAL FOR FLEX APPLIANCE 5340HA 960TB WITH 4TB DRIVES 4 1GB ETHERNET - 10 10GB ETHERNET STANDARD APPLIANCE ACD" u="1"/>
        <s v="ESSENTIAL 48 MONTHS INITIAL FOR FLEX APPLIANCE 5340HA 960TB WITH 8TB DRIVES 4 1GB ETHERNET - 10 10GB ETHERNET STANDARD APPLIANCE ACD" u="1"/>
        <s v="STANDARD 48 MONTHS INITIAL FOR NETBACKUP APPLIANCE 5340HA 1200TB WITH 8TB DRIVES 4 1GB ETHERNET - 2 10GB ETHERNET - 8 16GB FIBRE CHANNEL GL STANDARD APPLIANCE KIT ACD" u="1"/>
        <s v="STANDARD 48 MONTHS INITIAL FOR NETBACKUP APPLIANCE 5340HA 1200TB WITH 8TB DRIVES 4 1GB ETHERNET - 4 10GB ETHERNET - 6 16GB FIBRE CHANNEL GL STANDARD APPLIANCE KIT ACD" u="1"/>
        <s v="STANDARD 48 MONTHS INITIAL FOR NETBACKUP APPLIANCE 5340HA 1200TB WITH 8TB DRIVES 4 1GB ETHERNET - 6 10GB ETHERNET - 4 16GB FIBRE CHANNEL GL STANDARD APPLIANCE KIT ACD" u="1"/>
        <s v="STANDARD 48 MONTHS INITIAL FOR NETBACKUP APPLIANCE 5340HA 1200TB WITH 8TB DRIVES 4 1GB ETHERNET - 8 10GB ETHERNET - 2 16GB FIBRE CHANNEL GL STANDARD APPLIANCE KIT ACD" u="1"/>
        <s v="STANDARD 48 MONTHS INITIAL FOR NETBACKUP APPLIANCE 5340HA 1440TB WITH 8TB DRIVES 4 1GB ETHERNET - 2 10GB ETHERNET - 8 16GB FIBRE CHANNEL GL STANDARD APPLIANCE KIT ACD" u="1"/>
        <s v="STANDARD 48 MONTHS INITIAL FOR NETBACKUP APPLIANCE 5340HA 1440TB WITH 8TB DRIVES 4 1GB ETHERNET - 4 10GB ETHERNET - 6 16GB FIBRE CHANNEL GL STANDARD APPLIANCE KIT ACD" u="1"/>
        <s v="STANDARD 48 MONTHS INITIAL FOR NETBACKUP APPLIANCE 5340HA 1440TB WITH 8TB DRIVES 4 1GB ETHERNET - 6 10GB ETHERNET - 4 16GB FIBRE CHANNEL GL STANDARD APPLIANCE KIT ACD" u="1"/>
        <s v="STANDARD 48 MONTHS INITIAL FOR NETBACKUP APPLIANCE 5340HA 1440TB WITH 8TB DRIVES 4 1GB ETHERNET - 8 10GB ETHERNET - 2 16GB FIBRE CHANNEL GL STANDARD APPLIANCE KIT ACD" u="1"/>
        <s v="STANDARD 48 MONTHS INITIAL FOR NETBACKUP APPLIANCE 5340HA 1680TB WITH 8TB DRIVES 4 1GB ETHERNET - 2 10GB ETHERNET - 8 16GB FIBRE CHANNEL GL STANDARD APPLIANCE KIT ACD" u="1"/>
        <s v="STANDARD 48 MONTHS INITIAL FOR NETBACKUP APPLIANCE 5340HA 1680TB WITH 8TB DRIVES 4 1GB ETHERNET - 4 10GB ETHERNET - 6 16GB FIBRE CHANNEL GL STANDARD APPLIANCE KIT ACD" u="1"/>
        <s v="STANDARD 48 MONTHS INITIAL FOR NETBACKUP APPLIANCE 5340HA 1680TB WITH 8TB DRIVES 4 1GB ETHERNET - 6 10GB ETHERNET - 4 16GB FIBRE CHANNEL GL STANDARD APPLIANCE KIT ACD" u="1"/>
        <s v="STANDARD 48 MONTHS INITIAL FOR NETBACKUP APPLIANCE 5340HA 1680TB WITH 8TB DRIVES 4 1GB ETHERNET - 8 10GB ETHERNET - 2 16GB FIBRE CHANNEL GL STANDARD APPLIANCE KIT ACD" u="1"/>
        <s v="STANDARD 48 MONTHS INITIAL FOR NETBACKUP APPLIANCE 5340HA 1920TB WITH 8TB DRIVES 4 1GB ETHERNET - 2 10GB ETHERNET - 8 16GB FIBRE CHANNEL GL STANDARD APPLIANCE KIT ACD" u="1"/>
        <s v="STANDARD 48 MONTHS INITIAL FOR NETBACKUP APPLIANCE 5340HA 1920TB WITH 8TB DRIVES 4 1GB ETHERNET - 4 10GB ETHERNET - 6 16GB FIBRE CHANNEL GL STANDARD APPLIANCE KIT ACD" u="1"/>
        <s v="STANDARD 48 MONTHS INITIAL FOR NETBACKUP APPLIANCE 5340HA 1920TB WITH 8TB DRIVES 4 1GB ETHERNET - 6 10GB ETHERNET - 4 16GB FIBRE CHANNEL GL STANDARD APPLIANCE KIT ACD" u="1"/>
        <s v="STANDARD 48 MONTHS INITIAL FOR NETBACKUP APPLIANCE 5340HA 1920TB WITH 8TB DRIVES 4 1GB ETHERNET - 8 10GB ETHERNET - 2 16GB FIBRE CHANNEL GL STANDARD APPLIANCE KIT ACD" u="1"/>
        <s v="NETBACKUP APPLIANCE 5XXX 10GB SFP SHORT RANGE 300M INTEL X710 GL CRU OPTICAL MODULE APPLIANCE ACD" u="1"/>
        <s v="EDISCOVERY CAPACITY SUITE PLATFORM PPAR + LEGAL HOLD + ID COLLECT 100 GB USER UNLIMITED ONPREMISE STANDARD PERPETUAL LICENSE XG FROM PPAR 100GB+ ACD" u="1"/>
        <s v="STANDARD 24 MONTHS INITIAL FOR FLEX APPLIANCE 5340 120TB WITH 4TB DRIVES STORAGE DISK DRIVE UPG APPLIANCE CORPORATE" u="1"/>
        <s v="STANDARD 24 MONTHS INITIAL FOR FLEX APPLIANCE 5340 240TB WITH 8TB DRIVES STORAGE DISK DRIVE UPG APPLIANCE CORPORATE" u="1"/>
        <s v="STANDARD 24 MONTHS RENEWAL FOR FLEX APPLIANCE 5340 120TB WITH 4TB DRIVES STORAGE DISK DRIVE UPG APPLIANCE CORPORATE" u="1"/>
        <s v="STANDARD 24 MONTHS RENEWAL FOR FLEX APPLIANCE 5340 240TB WITH 8TB DRIVES STORAGE DISK DRIVE UPG APPLIANCE CORPORATE" u="1"/>
        <s v="PARTNER ESSENTIAL 12 MONTHS RENEWAL FOR NETBACKUP APPLIANCE 5230 APPLIANCE 112TB WITH 4 1GB ETHERNET - 4 10GB ETHERNET - 8 8GB FIBRE CHANNEL ACD" u="1"/>
        <s v="PARTNER ESSENTIAL 12 MONTHS RENEWAL FOR NETBACKUP APPLIANCE 5230 APPLIANCE 148TB WITH 4 1GB ETHERNET - 4 10GB ETHERNET - 8 8GB FIBRE CHANNEL ACD" u="1"/>
        <s v="PARTNER ESSENTIAL 12 MONTHS RENEWAL FOR NETBACKUP APPLIANCE 5330 APPLIANCE 114TB WITH 4 1GB ETHERNET - 2 10GB ETHERNET - 8 8GB FIBRE CHANNEL ACD" u="1"/>
        <s v="PARTNER ESSENTIAL 12 MONTHS RENEWAL FOR NETBACKUP APPLIANCE 5330 APPLIANCE 229TB WITH 4 1GB ETHERNET - 2 10GB ETHERNET - 8 8GB FIBRE CHANNEL ACD" u="1"/>
        <s v="PARTNER ESSENTIAL 24 MONTHS RENEWAL FOR NETBACKUP APPLIANCE 5330 APPLIANCE 114TB WITH 4 1GB ETHERNET - 2 10GB ETHERNET - 8 8GB FIBRE CHANNEL ACD" u="1"/>
        <s v="PARTNER ESSENTIAL 24 MONTHS RENEWAL FOR NETBACKUP APPLIANCE 5330 APPLIANCE 229TB WITH 4 1GB ETHERNET - 2 10GB ETHERNET - 8 8GB FIBRE CHANNEL ACD" u="1"/>
        <s v="PARTNER ESSENTIAL 36 MONTHS RENEWAL FOR NETBACKUP APPLIANCE 5330 APPLIANCE 114TB WITH 4 1GB ETHERNET - 2 10GB ETHERNET - 8 8GB FIBRE CHANNEL ACD" u="1"/>
        <s v="PARTNER ESSENTIAL 36 MONTHS RENEWAL FOR NETBACKUP APPLIANCE 5330 APPLIANCE 229TB WITH 4 1GB ETHERNET - 2 10GB ETHERNET - 8 8GB FIBRE CHANNEL ACD" u="1"/>
        <s v="FLEX APPLIANCE 5340HA 4 1GB ENET - 4 10GB ENET - 6 16GB FC - 1.5TB - 64GB DIMM SERVER NODE UPG APPLIANCE + STANDARD MAINTENANCE + INSTALL SERVICE BUNDLE INITIAL 24MO CORPORATE" u="1"/>
        <s v="FLEX APPLIANCE 5340HA 4 1GB ENET - 6 10GB ENET - 4 16GB FC - 1.5TB - 64GB DIMM SERVER NODE UPG APPLIANCE + STANDARD MAINTENANCE + INSTALL SERVICE BUNDLE INITIAL 24MO CORPORATE" u="1"/>
        <s v="FLEX APPLIANCE 5340HA 4 1GB ETHERNET - 4 10GB ETHERNET - 6 16GB FIBRE CHANNEL SERVER NODE UPG APPLIANCE + ESSENTIAL MAINTENANCE + INSTALL SERVICE BUNDLE INITIAL 24MO CORPORATE" u="1"/>
        <s v="FLEX APPLIANCE 5340HA 4 1GB ETHERNET - 6 10GB ETHERNET - 4 16GB FIBRE CHANNEL SERVER NODE UPG APPLIANCE + ESSENTIAL MAINTENANCE + INSTALL SERVICE BUNDLE INITIAL 24MO CORPORATE" u="1"/>
        <s v="FLEX APPLIANCE 5150 15TB 4 1GB ETHERNET STANDARD APPLIANCE + ESSENTIAL MAINTENANCE BUNDLE INITIAL 24MO ACD" u="1"/>
        <s v="FLEX APPLIANCE 5150 15TB 8 1GB ETHERNET STANDARD APPLIANCE + ESSENTIAL MAINTENANCE BUNDLE INITIAL 24MO ACD" u="1"/>
        <s v="FLEX APPLIANCE 5340 120TB WITH 4TB DRIVES STORAGE DISK DRIVE UPG APPLIANCE + ESSENTIAL MAINTENANCE BUNDLE INITIAL 36MO CORPORATE" u="1"/>
        <s v="FLEX APPLIANCE 5340 240TB WITH 8TB DRIVES STORAGE DISK DRIVE UPG APPLIANCE + ESSENTIAL MAINTENANCE BUNDLE INITIAL 36MO CORPORATE" u="1"/>
        <s v="FLEX APPLIANCE 5340 120TB WITH 4TB DRIVES EXPANSION STORAGE SHELF APPLIANCE + ESSENTIAL MAINTENANCE + INSTALL SERVICE BUNDLE INITIAL 36MO CORPORATE" u="1"/>
        <s v="FLEX APPLIANCE 5340 240TB WITH 4TB DRIVES EXPANSION STORAGE SHELF APPLIANCE + ESSENTIAL MAINTENANCE + INSTALL SERVICE BUNDLE INITIAL 36MO CORPORATE" u="1"/>
        <s v="FLEX APPLIANCE 5340 240TB WITH 8TB DRIVES EXPANSION STORAGE SHELF APPLIANCE + ESSENTIAL MAINTENANCE + INSTALL SERVICE BUNDLE INITIAL 36MO CORPORATE" u="1"/>
        <s v="FLEX APPLIANCE 5340 480TB WITH 8TB DRIVES EXPANSION STORAGE SHELF APPLIANCE + ESSENTIAL MAINTENANCE + INSTALL SERVICE BUNDLE INITIAL 36MO CORPORATE" u="1"/>
        <s v="NETBACKUP PLATFORM BASE NDMP ED XPLAT 1 FRONT END TB ONPREMISE STANDARD PERPETUAL LICENSE ACD" u="1"/>
        <s v="ACCESS 3340 APPLIANCE LNX 1 TB ONPREMISE STANDARD LICENSE + ESSENTIAL MAINTENANCE BUNDLE INITIAL 60MO GOV" u="1"/>
        <s v="FLEX APPLIANCE 5340 1200TB WITH 8TB DRIVES 4 1GB ETHERNET - 10 10GB ETHERNET STANDARD APPLIANCE + STANDARD MAINTENANCE + INSTALL SERVICE BUNDLE INITIAL 36MO CORPORATE" u="1"/>
        <s v="FLEX APPLIANCE 5340 120TB WITH 4TB DRIVES 4 1GB ETHERNET - 10 10GB ETHERNET STANDARD APPLIANCE + ESSENTIAL MAINTENANCE + INSTALL SERVICE BUNDLE INITIAL 36MO CORPORATE" u="1"/>
        <s v="FLEX APPLIANCE 5340 1440TB WITH 8TB DRIVES 4 1GB ETHERNET - 10 10GB ETHERNET STANDARD APPLIANCE + STANDARD MAINTENANCE + INSTALL SERVICE BUNDLE INITIAL 36MO CORPORATE" u="1"/>
        <s v="FLEX APPLIANCE 5340 1680TB WITH 8TB DRIVES 4 1GB ETHERNET - 10 10GB ETHERNET STANDARD APPLIANCE + STANDARD MAINTENANCE + INSTALL SERVICE BUNDLE INITIAL 36MO CORPORATE" u="1"/>
        <s v="FLEX APPLIANCE 5340 1920TB WITH 8TB DRIVES 4 1GB ETHERNET - 10 10GB ETHERNET STANDARD APPLIANCE + STANDARD MAINTENANCE + INSTALL SERVICE BUNDLE INITIAL 36MO CORPORATE" u="1"/>
        <s v="FLEX APPLIANCE 5340 240TB WITH 4TB DRIVES 4 1GB ETHERNET - 10 10GB ETHERNET STANDARD APPLIANCE + ESSENTIAL MAINTENANCE + INSTALL SERVICE BUNDLE INITIAL 36MO CORPORATE" u="1"/>
        <s v="FLEX APPLIANCE 5340 240TB WITH 8TB DRIVES 4 1GB ETHERNET - 10 10GB ETHERNET STANDARD APPLIANCE + ESSENTIAL MAINTENANCE + INSTALL SERVICE BUNDLE INITIAL 36MO CORPORATE" u="1"/>
        <s v="FLEX APPLIANCE 5340 360TB WITH 4TB DRIVES 4 1GB ETHERNET - 10 10GB ETHERNET STANDARD APPLIANCE + ESSENTIAL MAINTENANCE + INSTALL SERVICE BUNDLE INITIAL 36MO CORPORATE" u="1"/>
        <s v="FLEX APPLIANCE 5340 480TB WITH 4TB DRIVES 4 1GB ETHERNET - 10 10GB ETHERNET STANDARD APPLIANCE + ESSENTIAL MAINTENANCE + INSTALL SERVICE BUNDLE INITIAL 36MO CORPORATE" u="1"/>
        <s v="FLEX APPLIANCE 5340 480TB WITH 8TB DRIVES 4 1GB ETHERNET - 10 10GB ETHERNET STANDARD APPLIANCE + ESSENTIAL MAINTENANCE + INSTALL SERVICE BUNDLE INITIAL 36MO CORPORATE" u="1"/>
        <s v="FLEX APPLIANCE 5340 600TB WITH 4TB DRIVES 4 1GB ETHERNET - 10 10GB ETHERNET STANDARD APPLIANCE + ESSENTIAL MAINTENANCE + INSTALL SERVICE BUNDLE INITIAL 36MO CORPORATE" u="1"/>
        <s v="FLEX APPLIANCE 5340 720TB WITH 4TB DRIVES 4 1GB ETHERNET - 10 10GB ETHERNET STANDARD APPLIANCE + ESSENTIAL MAINTENANCE + INSTALL SERVICE BUNDLE INITIAL 36MO CORPORATE" u="1"/>
        <s v="FLEX APPLIANCE 5340 720TB WITH 8TB DRIVES 4 1GB ETHERNET - 10 10GB ETHERNET STANDARD APPLIANCE + ESSENTIAL MAINTENANCE + INSTALL SERVICE BUNDLE INITIAL 36MO CORPORATE" u="1"/>
        <s v="FLEX APPLIANCE 5340 840TB WITH 4TB DRIVES 4 1GB ETHERNET - 10 10GB ETHERNET STANDARD APPLIANCE + ESSENTIAL MAINTENANCE + INSTALL SERVICE BUNDLE INITIAL 36MO CORPORATE" u="1"/>
        <s v="FLEX APPLIANCE 5340 960TB WITH 4TB DRIVES 4 1GB ETHERNET - 10 10GB ETHERNET STANDARD APPLIANCE + ESSENTIAL MAINTENANCE + INSTALL SERVICE BUNDLE INITIAL 36MO CORPORATE" u="1"/>
        <s v="FLEX APPLIANCE 5340 960TB WITH 8TB DRIVES 4 1GB ETHERNET - 10 10GB ETHERNET STANDARD APPLIANCE + ESSENTIAL MAINTENANCE + INSTALL SERVICE BUNDLE INITIAL 36MO CORPORATE" u="1"/>
        <s v="FLEX APPLIANCE 5340 1200TB NRD OPTION SERVICE INITIAL 24MO ACD" u="1"/>
        <s v="FLEX APPLIANCE 5340 1440TB NRD OPTION SERVICE INITIAL 24MO ACD" u="1"/>
        <s v="FLEX APPLIANCE 5340 1680TB NRD OPTION SERVICE INITIAL 24MO ACD" u="1"/>
        <s v="FLEX APPLIANCE 5340 1920TB NRD OPTION SERVICE INITIAL 24MO ACD" u="1"/>
        <s v="STANDARD 36 MONTHS INITIAL FOR NETBACKUP APPLIANCE 5250 36TB 4 1GB ENET - 2 25-10GB ENET - 2 16GB FC STANDARD APPLIANCE KIT GOV" u="1"/>
        <s v="STANDARD 36 MONTHS INITIAL FOR NETBACKUP APPLIANCE 5250 36TB 4 1GB ENET - 2 25-10GB ENET - 8 16GB FC STANDARD APPLIANCE KIT GOV" u="1"/>
        <s v="STANDARD 36 MONTHS INITIAL FOR NETBACKUP APPLIANCE 5250 36TB 4 1GB ENET - 4 25-10GB ENET - 6 16GB FC STANDARD APPLIANCE KIT GOV" u="1"/>
        <s v="STANDARD 36 MONTHS INITIAL FOR NETBACKUP APPLIANCE 5250 36TB 4 1GB ENET - 6 25-10GB ENET - 4 16GB FC STANDARD APPLIANCE KIT GOV" u="1"/>
        <s v="STANDARD 36 MONTHS INITIAL FOR NETBACKUP APPLIANCE 5250 75TB 4 1GB ENET - 2 25-10GB ENET - 2 16GB FC STANDARD APPLIANCE KIT GOV" u="1"/>
        <s v="STANDARD 36 MONTHS INITIAL FOR NETBACKUP APPLIANCE 5250 75TB 4 1GB ENET - 2 25-10GB ENET - 8 16GB FC STANDARD APPLIANCE KIT GOV" u="1"/>
        <s v="STANDARD 36 MONTHS INITIAL FOR NETBACKUP APPLIANCE 5250 75TB 4 1GB ENET - 4 25-10GB ENET - 6 16GB FC STANDARD APPLIANCE KIT GOV" u="1"/>
        <s v="STANDARD 36 MONTHS INITIAL FOR NETBACKUP APPLIANCE 5250 75TB 4 1GB ENET - 6 25-10GB ENET - 4 16GB FC STANDARD APPLIANCE KIT GOV" u="1"/>
        <s v="STANDARD 36 MONTHS RENEWAL FOR NETBACKUP APPLIANCE 5250 36TB 4 1GB ENET - 2 25-10GB ENET - 2 16GB FC STANDARD APPLIANCE KIT GOV" u="1"/>
        <s v="STANDARD 36 MONTHS RENEWAL FOR NETBACKUP APPLIANCE 5250 36TB 4 1GB ENET - 2 25-10GB ENET - 8 16GB FC STANDARD APPLIANCE KIT GOV" u="1"/>
        <s v="STANDARD 36 MONTHS RENEWAL FOR NETBACKUP APPLIANCE 5250 36TB 4 1GB ENET - 4 25-10GB ENET - 6 16GB FC STANDARD APPLIANCE KIT GOV" u="1"/>
        <s v="STANDARD 36 MONTHS RENEWAL FOR NETBACKUP APPLIANCE 5250 36TB 4 1GB ENET - 6 25-10GB ENET - 4 16GB FC STANDARD APPLIANCE KIT GOV" u="1"/>
        <s v="STANDARD 36 MONTHS RENEWAL FOR NETBACKUP APPLIANCE 5250 75TB 4 1GB ENET - 2 25-10GB ENET - 2 16GB FC STANDARD APPLIANCE KIT GOV" u="1"/>
        <s v="STANDARD 36 MONTHS RENEWAL FOR NETBACKUP APPLIANCE 5250 75TB 4 1GB ENET - 2 25-10GB ENET - 8 16GB FC STANDARD APPLIANCE KIT GOV" u="1"/>
        <s v="STANDARD 36 MONTHS RENEWAL FOR NETBACKUP APPLIANCE 5250 75TB 4 1GB ENET - 4 25-10GB ENET - 6 16GB FC STANDARD APPLIANCE KIT GOV" u="1"/>
        <s v="STANDARD 36 MONTHS RENEWAL FOR NETBACKUP APPLIANCE 5250 75TB 4 1GB ENET - 6 25-10GB ENET - 4 16GB FC STANDARD APPLIANCE KIT GOV" u="1"/>
        <s v="NETBACKUP VIRTUAL APPLIANCE XPLAT 1 TB ONPREMISE STANDARD SUBSCRIPTION + PARTNER ESSENTIAL MAINTENANCE LICENSE INITIAL 24MO CORPORATE" u="1"/>
        <s v="FLEX APPLIANCE 5340HA 4 1GB ETHERNET - 10 10GB ETHERNET SERVER NODE UPG APPLIANCE + ESSENTIAL MAINTENANCE + INSTALL SERVICE BUNDLE INITIAL 36MO CORPORATE" u="1"/>
        <s v="FLEX APPLIANCE 5340HA 4 1GB ETHERNET - 10 10GB ETHERNET SERVER NODE UPG APPLIANCE + ESSENTIAL MAINTENANCE + INSTALL SERVICE BUNDLE INITIAL 24MO GOV" u="1"/>
        <s v="STANDARD 12 MONTHS RENEWAL FOR NETBACKUP APPLIANCE 5230 APPLIANCE 4TB WITH 4 1GB ETHERNET - 2 10GB ETHERNET ACD" u="1"/>
        <s v="NETBACKUP APPLIANCE 5240 49TB UPGRADE SECOND OR GREATER STORAGE SHELF APPLIANCE + ESSENTIAL MAINTENANCE BUNDLE INITIAL 12MO ACD" u="1"/>
        <s v="NETBACKUP APPLIANCE 5340 120TB WITH 4TB DRIVES STORAGE DISK DRIVE UPG APPLIANCE + ESSENTIAL MAINTENANCE BUNDLE INITIAL 12MO ACD" u="1"/>
        <s v="NETBACKUP APPLIANCE 5340 240TB WITH 8TB DRIVES STORAGE DISK DRIVE UPG APPLIANCE + ESSENTIAL MAINTENANCE BUNDLE INITIAL 12MO ACD" u="1"/>
        <s v="ESSENTIAL 60 MONTHS INITIAL FOR NETBACKUP APPLIANCE 5340 120TB WITH 4TB DRIVES 4 1GB ETHERNET - 2 10GB ETHERNET - 8 16GB FIBRE CHANNEL GL STANDARD APPLIANCE KIT ACD" u="1"/>
        <s v="ESSENTIAL 60 MONTHS INITIAL FOR NETBACKUP APPLIANCE 5340 120TB WITH 4TB DRIVES 4 1GB ETHERNET - 4 10GB ETHERNET - 6 16GB FIBRE CHANNEL GL STANDARD APPLIANCE KIT ACD" u="1"/>
        <s v="ESSENTIAL 60 MONTHS INITIAL FOR NETBACKUP APPLIANCE 5340 120TB WITH 4TB DRIVES 4 1GB ETHERNET - 6 10GB ETHERNET - 4 16GB FIBRE CHANNEL GL STANDARD APPLIANCE KIT ACD" u="1"/>
        <s v="ESSENTIAL 60 MONTHS INITIAL FOR NETBACKUP APPLIANCE 5340 120TB WITH 4TB DRIVES 4 1GB ETHERNET - 8 10GB ETHERNET - 2 16GB FIBRE CHANNEL GL STANDARD APPLIANCE KIT ACD" u="1"/>
        <s v="ESSENTIAL 60 MONTHS INITIAL FOR NETBACKUP APPLIANCE 5340 240TB WITH 4TB DRIVES 4 1GB ETHERNET - 2 10GB ETHERNET - 8 16GB FIBRE CHANNEL GL STANDARD APPLIANCE KIT ACD" u="1"/>
        <s v="ESSENTIAL 60 MONTHS INITIAL FOR NETBACKUP APPLIANCE 5340 240TB WITH 4TB DRIVES 4 1GB ETHERNET - 4 10GB ETHERNET - 6 16GB FIBRE CHANNEL GL STANDARD APPLIANCE KIT ACD" u="1"/>
        <s v="ESSENTIAL 60 MONTHS INITIAL FOR NETBACKUP APPLIANCE 5340 240TB WITH 4TB DRIVES 4 1GB ETHERNET - 6 10GB ETHERNET - 4 16GB FIBRE CHANNEL GL STANDARD APPLIANCE KIT ACD" u="1"/>
        <s v="ESSENTIAL 60 MONTHS INITIAL FOR NETBACKUP APPLIANCE 5340 240TB WITH 4TB DRIVES 4 1GB ETHERNET - 8 10GB ETHERNET - 2 16GB FIBRE CHANNEL GL STANDARD APPLIANCE KIT ACD" u="1"/>
        <s v="ESSENTIAL 60 MONTHS INITIAL FOR NETBACKUP APPLIANCE 5340 240TB WITH 8TB DRIVES 4 1GB ETHERNET - 2 10GB ETHERNET - 8 16GB FIBRE CHANNEL GL STANDARD APPLIANCE KIT ACD" u="1"/>
        <s v="ESSENTIAL 60 MONTHS INITIAL FOR NETBACKUP APPLIANCE 5340 240TB WITH 8TB DRIVES 4 1GB ETHERNET - 4 10GB ETHERNET - 6 16GB FIBRE CHANNEL GL STANDARD APPLIANCE KIT ACD" u="1"/>
        <s v="ESSENTIAL 60 MONTHS INITIAL FOR NETBACKUP APPLIANCE 5340 240TB WITH 8TB DRIVES 4 1GB ETHERNET - 6 10GB ETHERNET - 4 16GB FIBRE CHANNEL GL STANDARD APPLIANCE KIT ACD" u="1"/>
        <s v="ESSENTIAL 60 MONTHS INITIAL FOR NETBACKUP APPLIANCE 5340 240TB WITH 8TB DRIVES 4 1GB ETHERNET - 8 10GB ETHERNET - 2 16GB FIBRE CHANNEL GL STANDARD APPLIANCE KIT ACD" u="1"/>
        <s v="ESSENTIAL 60 MONTHS INITIAL FOR NETBACKUP APPLIANCE 5340 360TB WITH 4TB DRIVES 4 1GB ETHERNET - 2 10GB ETHERNET - 8 16GB FIBRE CHANNEL GL STANDARD APPLIANCE KIT ACD" u="1"/>
        <s v="ESSENTIAL 60 MONTHS INITIAL FOR NETBACKUP APPLIANCE 5340 360TB WITH 4TB DRIVES 4 1GB ETHERNET - 4 10GB ETHERNET - 6 16GB FIBRE CHANNEL GL STANDARD APPLIANCE KIT ACD" u="1"/>
        <s v="ESSENTIAL 60 MONTHS INITIAL FOR NETBACKUP APPLIANCE 5340 360TB WITH 4TB DRIVES 4 1GB ETHERNET - 6 10GB ETHERNET - 4 16GB FIBRE CHANNEL GL STANDARD APPLIANCE KIT ACD" u="1"/>
        <s v="ESSENTIAL 60 MONTHS INITIAL FOR NETBACKUP APPLIANCE 5340 360TB WITH 4TB DRIVES 4 1GB ETHERNET - 8 10GB ETHERNET - 2 16GB FIBRE CHANNEL GL STANDARD APPLIANCE KIT ACD" u="1"/>
        <s v="ESSENTIAL 60 MONTHS INITIAL FOR NETBACKUP APPLIANCE 5340 480TB WITH 4TB DRIVES 4 1GB ETHERNET - 2 10GB ETHERNET - 8 16GB FIBRE CHANNEL GL STANDARD APPLIANCE KIT ACD" u="1"/>
        <s v="ESSENTIAL 60 MONTHS INITIAL FOR NETBACKUP APPLIANCE 5340 480TB WITH 4TB DRIVES 4 1GB ETHERNET - 4 10GB ETHERNET - 6 16GB FIBRE CHANNEL GL STANDARD APPLIANCE KIT ACD" u="1"/>
        <s v="ESSENTIAL 60 MONTHS INITIAL FOR NETBACKUP APPLIANCE 5340 480TB WITH 4TB DRIVES 4 1GB ETHERNET - 6 10GB ETHERNET - 4 16GB FIBRE CHANNEL GL STANDARD APPLIANCE KIT ACD" u="1"/>
        <s v="ESSENTIAL 60 MONTHS INITIAL FOR NETBACKUP APPLIANCE 5340 480TB WITH 4TB DRIVES 4 1GB ETHERNET - 8 10GB ETHERNET - 2 16GB FIBRE CHANNEL GL STANDARD APPLIANCE KIT ACD" u="1"/>
        <s v="ESSENTIAL 60 MONTHS INITIAL FOR NETBACKUP APPLIANCE 5340 480TB WITH 8TB DRIVES 4 1GB ETHERNET - 2 10GB ETHERNET - 8 16GB FIBRE CHANNEL GL STANDARD APPLIANCE KIT ACD" u="1"/>
        <s v="ESSENTIAL 60 MONTHS INITIAL FOR NETBACKUP APPLIANCE 5340 480TB WITH 8TB DRIVES 4 1GB ETHERNET - 4 10GB ETHERNET - 6 16GB FIBRE CHANNEL GL STANDARD APPLIANCE KIT ACD" u="1"/>
        <s v="ESSENTIAL 60 MONTHS INITIAL FOR NETBACKUP APPLIANCE 5340 480TB WITH 8TB DRIVES 4 1GB ETHERNET - 6 10GB ETHERNET - 4 16GB FIBRE CHANNEL GL STANDARD APPLIANCE KIT ACD" u="1"/>
        <s v="ESSENTIAL 60 MONTHS INITIAL FOR NETBACKUP APPLIANCE 5340 480TB WITH 8TB DRIVES 4 1GB ETHERNET - 8 10GB ETHERNET - 2 16GB FIBRE CHANNEL GL STANDARD APPLIANCE KIT ACD" u="1"/>
        <s v="ESSENTIAL 60 MONTHS INITIAL FOR NETBACKUP APPLIANCE 5340 600TB WITH 4TB DRIVES 4 1GB ETHERNET - 2 10GB ETHERNET - 8 16GB FIBRE CHANNEL GL STANDARD APPLIANCE KIT ACD" u="1"/>
        <s v="ESSENTIAL 60 MONTHS INITIAL FOR NETBACKUP APPLIANCE 5340 600TB WITH 4TB DRIVES 4 1GB ETHERNET - 4 10GB ETHERNET - 6 16GB FIBRE CHANNEL GL STANDARD APPLIANCE KIT ACD" u="1"/>
        <s v="ESSENTIAL 60 MONTHS INITIAL FOR NETBACKUP APPLIANCE 5340 600TB WITH 4TB DRIVES 4 1GB ETHERNET - 6 10GB ETHERNET - 4 16GB FIBRE CHANNEL GL STANDARD APPLIANCE KIT ACD" u="1"/>
        <s v="ESSENTIAL 60 MONTHS INITIAL FOR NETBACKUP APPLIANCE 5340 600TB WITH 4TB DRIVES 4 1GB ETHERNET - 8 10GB ETHERNET - 2 16GB FIBRE CHANNEL GL STANDARD APPLIANCE KIT ACD" u="1"/>
        <s v="ESSENTIAL 60 MONTHS INITIAL FOR NETBACKUP APPLIANCE 5340 720TB WITH 4TB DRIVES 4 1GB ETHERNET - 2 10GB ETHERNET - 8 16GB FIBRE CHANNEL GL STANDARD APPLIANCE KIT ACD" u="1"/>
        <s v="ESSENTIAL 60 MONTHS INITIAL FOR NETBACKUP APPLIANCE 5340 720TB WITH 4TB DRIVES 4 1GB ETHERNET - 4 10GB ETHERNET - 6 16GB FIBRE CHANNEL GL STANDARD APPLIANCE KIT ACD" u="1"/>
        <s v="ESSENTIAL 60 MONTHS INITIAL FOR NETBACKUP APPLIANCE 5340 720TB WITH 4TB DRIVES 4 1GB ETHERNET - 6 10GB ETHERNET - 4 16GB FIBRE CHANNEL GL STANDARD APPLIANCE KIT ACD" u="1"/>
        <s v="ESSENTIAL 60 MONTHS INITIAL FOR NETBACKUP APPLIANCE 5340 720TB WITH 4TB DRIVES 4 1GB ETHERNET - 8 10GB ETHERNET - 2 16GB FIBRE CHANNEL GL STANDARD APPLIANCE KIT ACD" u="1"/>
        <s v="ESSENTIAL 60 MONTHS INITIAL FOR NETBACKUP APPLIANCE 5340 720TB WITH 8TB DRIVES 4 1GB ETHERNET - 2 10GB ETHERNET - 8 16GB FIBRE CHANNEL GL STANDARD APPLIANCE KIT ACD" u="1"/>
        <s v="ESSENTIAL 60 MONTHS INITIAL FOR NETBACKUP APPLIANCE 5340 720TB WITH 8TB DRIVES 4 1GB ETHERNET - 4 10GB ETHERNET - 6 16GB FIBRE CHANNEL GL STANDARD APPLIANCE KIT ACD" u="1"/>
        <s v="ESSENTIAL 60 MONTHS INITIAL FOR NETBACKUP APPLIANCE 5340 720TB WITH 8TB DRIVES 4 1GB ETHERNET - 6 10GB ETHERNET - 4 16GB FIBRE CHANNEL GL STANDARD APPLIANCE KIT ACD" u="1"/>
        <s v="ESSENTIAL 60 MONTHS INITIAL FOR NETBACKUP APPLIANCE 5340 720TB WITH 8TB DRIVES 4 1GB ETHERNET - 8 10GB ETHERNET - 2 16GB FIBRE CHANNEL GL STANDARD APPLIANCE KIT ACD" u="1"/>
        <s v="ESSENTIAL 60 MONTHS INITIAL FOR NETBACKUP APPLIANCE 5340 840TB WITH 4TB DRIVES 4 1GB ETHERNET - 2 10GB ETHERNET - 8 16GB FIBRE CHANNEL GL STANDARD APPLIANCE KIT ACD" u="1"/>
        <s v="ESSENTIAL 60 MONTHS INITIAL FOR NETBACKUP APPLIANCE 5340 840TB WITH 4TB DRIVES 4 1GB ETHERNET - 4 10GB ETHERNET - 6 16GB FIBRE CHANNEL GL STANDARD APPLIANCE KIT ACD" u="1"/>
        <s v="ESSENTIAL 60 MONTHS INITIAL FOR NETBACKUP APPLIANCE 5340 840TB WITH 4TB DRIVES 4 1GB ETHERNET - 6 10GB ETHERNET - 4 16GB FIBRE CHANNEL GL STANDARD APPLIANCE KIT ACD" u="1"/>
        <s v="ESSENTIAL 60 MONTHS INITIAL FOR NETBACKUP APPLIANCE 5340 840TB WITH 4TB DRIVES 4 1GB ETHERNET - 8 10GB ETHERNET - 2 16GB FIBRE CHANNEL GL STANDARD APPLIANCE KIT ACD" u="1"/>
        <s v="ESSENTIAL 60 MONTHS INITIAL FOR NETBACKUP APPLIANCE 5340 960TB WITH 4TB DRIVES 4 1GB ETHERNET - 2 10GB ETHERNET - 8 16GB FIBRE CHANNEL GL STANDARD APPLIANCE KIT ACD" u="1"/>
        <s v="ESSENTIAL 60 MONTHS INITIAL FOR NETBACKUP APPLIANCE 5340 960TB WITH 4TB DRIVES 4 1GB ETHERNET - 4 10GB ETHERNET - 6 16GB FIBRE CHANNEL GL STANDARD APPLIANCE KIT ACD" u="1"/>
        <s v="ESSENTIAL 60 MONTHS INITIAL FOR NETBACKUP APPLIANCE 5340 960TB WITH 4TB DRIVES 4 1GB ETHERNET - 6 10GB ETHERNET - 4 16GB FIBRE CHANNEL GL STANDARD APPLIANCE KIT ACD" u="1"/>
        <s v="ESSENTIAL 60 MONTHS INITIAL FOR NETBACKUP APPLIANCE 5340 960TB WITH 4TB DRIVES 4 1GB ETHERNET - 8 10GB ETHERNET - 2 16GB FIBRE CHANNEL GL STANDARD APPLIANCE KIT ACD" u="1"/>
        <s v="ESSENTIAL 60 MONTHS INITIAL FOR NETBACKUP APPLIANCE 5340 960TB WITH 8TB DRIVES 4 1GB ETHERNET - 2 10GB ETHERNET - 8 16GB FIBRE CHANNEL GL STANDARD APPLIANCE KIT ACD" u="1"/>
        <s v="ESSENTIAL 60 MONTHS INITIAL FOR NETBACKUP APPLIANCE 5340 960TB WITH 8TB DRIVES 4 1GB ETHERNET - 4 10GB ETHERNET - 6 16GB FIBRE CHANNEL GL STANDARD APPLIANCE KIT ACD" u="1"/>
        <s v="ESSENTIAL 60 MONTHS INITIAL FOR NETBACKUP APPLIANCE 5340 960TB WITH 8TB DRIVES 4 1GB ETHERNET - 6 10GB ETHERNET - 4 16GB FIBRE CHANNEL GL STANDARD APPLIANCE KIT ACD" u="1"/>
        <s v="ESSENTIAL 60 MONTHS INITIAL FOR NETBACKUP APPLIANCE 5340 960TB WITH 8TB DRIVES 4 1GB ETHERNET - 8 10GB ETHERNET - 2 16GB FIBRE CHANNEL GL STANDARD APPLIANCE KIT ACD" u="1"/>
        <s v="PARTNER ESSENTIAL 12 MONTHS RENEWAL FOR NETBACKUP APPLIANCE 5240 103TB 4 1GB ETHERNET - 2 10GBT CU ETHERNET - 2 10GB SFP ETHERNET - 2 10GB SFP ETHERNET w/ ISCSI TOE - 4 8GB FIBRE CHANNEL  STANDARD APPLIANCE GOV" u="1"/>
        <s v="PARTNER ESSENTIAL 12 MONTHS RENEWAL FOR NETBACKUP APPLIANCE 5240 152TB 4 1GB ETHERNET - 2 10GBT CU ETHERNET - 2 10GB SFP ETHERNET - 2 10GB SFP ETHERNET w/ ISCSI TOE - 4 8GB FIBRE CHANNEL  STANDARD APPLIANCE GOV" u="1"/>
        <s v="PARTNER ESSENTIAL 12 MONTHS RENEWAL FOR NETBACKUP APPLIANCE 5240 201TB 4 1GB ETHERNET - 2 10GBT CU ETHERNET - 2 10GB SFP ETHERNET - 2 10GB SFP ETHERNET w/ ISCSI TOE - 4 8GB FIBRE CHANNEL  STANDARD APPLIANCE GOV" u="1"/>
        <s v="PARTNER ESSENTIAL 24 MONTHS RENEWAL FOR NETBACKUP APPLIANCE 5240 103TB 4 1GB ETHERNET - 2 10GBT CU ETHERNET - 2 10GB SFP ETHERNET - 2 10GB SFP ETHERNET w/ ISCSI TOE - 4 8GB FIBRE CHANNEL  STANDARD APPLIANCE GOV" u="1"/>
        <s v="PARTNER ESSENTIAL 24 MONTHS RENEWAL FOR NETBACKUP APPLIANCE 5240 152TB 4 1GB ETHERNET - 2 10GBT CU ETHERNET - 2 10GB SFP ETHERNET - 2 10GB SFP ETHERNET w/ ISCSI TOE - 4 8GB FIBRE CHANNEL  STANDARD APPLIANCE GOV" u="1"/>
        <s v="PARTNER ESSENTIAL 24 MONTHS RENEWAL FOR NETBACKUP APPLIANCE 5240 201TB 4 1GB ETHERNET - 2 10GBT CU ETHERNET - 2 10GB SFP ETHERNET - 2 10GB SFP ETHERNET w/ ISCSI TOE - 4 8GB FIBRE CHANNEL  STANDARD APPLIANCE GOV" u="1"/>
        <s v="PARTNER ESSENTIAL 36 MONTHS RENEWAL FOR NETBACKUP APPLIANCE 5240 103TB 4 1GB ETHERNET - 2 10GBT CU ETHERNET - 2 10GB SFP ETHERNET - 2 10GB SFP ETHERNET w/ ISCSI TOE - 4 8GB FIBRE CHANNEL  STANDARD APPLIANCE GOV" u="1"/>
        <s v="PARTNER ESSENTIAL 36 MONTHS RENEWAL FOR NETBACKUP APPLIANCE 5240 152TB 4 1GB ETHERNET - 2 10GBT CU ETHERNET - 2 10GB SFP ETHERNET - 2 10GB SFP ETHERNET w/ ISCSI TOE - 4 8GB FIBRE CHANNEL  STANDARD APPLIANCE GOV" u="1"/>
        <s v="PARTNER ESSENTIAL 36 MONTHS RENEWAL FOR NETBACKUP APPLIANCE 5240 201TB 4 1GB ETHERNET - 2 10GBT CU ETHERNET - 2 10GB SFP ETHERNET - 2 10GB SFP ETHERNET w/ ISCSI TOE - 4 8GB FIBRE CHANNEL  STANDARD APPLIANCE GOV" u="1"/>
        <s v="PARTNER ESSENTIAL 12 MONTHS INITIAL FOR APPLICATIONHA S64LNX 1 VM ONPREMISE STANDARD PERPETUAL LICENSE GOV" u="1"/>
        <s v="PARTNER ESSENTIAL 12 MONTHS INITIAL FOR APPLICATIONHA WIN 10 SPVU ONPREMISE STANDARD PERPETUAL LICENSE GOV" u="1"/>
        <s v="PARTNER ESSENTIAL 12 MONTHS INITIAL FOR DATA INSIGHT XPLAT 1 USER ONPREMISE STANDARD PERPETUAL LICENSE GOV" u="1"/>
        <s v="PARTNER ESSENTIAL 12 MONTHS INITIAL FOR FLEX SOFTWARE 5340 120 TB ONPREMISE STANDARD PERPETUAL LICENSE GOV" u="1"/>
        <s v="PARTNER ESSENTIAL 12 MONTHS INITIAL FOR FLEX SOFTWARE 5340 240 TB ONPREMISE STANDARD PERPETUAL LICENSE GOV" u="1"/>
        <s v="PARTNER ESSENTIAL 12 MONTHS INITIAL FOR FLEX SOFTWARE 5340 360 TB ONPREMISE STANDARD PERPETUAL LICENSE GOV" u="1"/>
        <s v="PARTNER ESSENTIAL 12 MONTHS INITIAL FOR FLEX SOFTWARE 5340 480 TB ONPREMISE STANDARD PERPETUAL LICENSE GOV" u="1"/>
        <s v="PARTNER ESSENTIAL 12 MONTHS INITIAL FOR FLEX SOFTWARE 5340 600 TB ONPREMISE STANDARD PERPETUAL LICENSE GOV" u="1"/>
        <s v="PARTNER ESSENTIAL 12 MONTHS INITIAL FOR FLEX SOFTWARE 5340 720 TB ONPREMISE STANDARD PERPETUAL LICENSE GOV" u="1"/>
        <s v="PARTNER ESSENTIAL 12 MONTHS INITIAL FOR FLEX SOFTWARE 5340 840 TB ONPREMISE STANDARD PERPETUAL LICENSE GOV" u="1"/>
        <s v="PARTNER ESSENTIAL 12 MONTHS INITIAL FOR FLEX SOFTWARE 5340 960 TB ONPREMISE STANDARD PERPETUAL LICENSE GOV" u="1"/>
        <s v="PARTNER ESSENTIAL 12 MONTHS RENEWAL FOR APPLICATIONHA S64LNX 1 VM ONPREMISE STANDARD PERPETUAL LICENSE GOV" u="1"/>
        <s v="PARTNER ESSENTIAL 12 MONTHS RENEWAL FOR APPLICATIONHA WIN 10 SPVU ONPREMISE STANDARD PERPETUAL LICENSE GOV" u="1"/>
        <s v="PARTNER ESSENTIAL 12 MONTHS RENEWAL FOR DATA INSIGHT XPLAT 1 USER ONPREMISE STANDARD PERPETUAL LICENSE GOV" u="1"/>
        <s v="PARTNER ESSENTIAL 12 MONTHS RENEWAL FOR FLEX SOFTWARE 5340 120 TB ONPREMISE STANDARD PERPETUAL LICENSE GOV" u="1"/>
        <s v="PARTNER ESSENTIAL 12 MONTHS RENEWAL FOR FLEX SOFTWARE 5340 240 TB ONPREMISE STANDARD PERPETUAL LICENSE GOV" u="1"/>
        <s v="PARTNER ESSENTIAL 12 MONTHS RENEWAL FOR FLEX SOFTWARE 5340 360 TB ONPREMISE STANDARD PERPETUAL LICENSE GOV" u="1"/>
        <s v="PARTNER ESSENTIAL 12 MONTHS RENEWAL FOR FLEX SOFTWARE 5340 480 TB ONPREMISE STANDARD PERPETUAL LICENSE GOV" u="1"/>
        <s v="PARTNER ESSENTIAL 12 MONTHS RENEWAL FOR FLEX SOFTWARE 5340 600 TB ONPREMISE STANDARD PERPETUAL LICENSE GOV" u="1"/>
        <s v="PARTNER ESSENTIAL 12 MONTHS RENEWAL FOR FLEX SOFTWARE 5340 720 TB ONPREMISE STANDARD PERPETUAL LICENSE GOV" u="1"/>
        <s v="PARTNER ESSENTIAL 12 MONTHS RENEWAL FOR FLEX SOFTWARE 5340 840 TB ONPREMISE STANDARD PERPETUAL LICENSE GOV" u="1"/>
        <s v="PARTNER ESSENTIAL 12 MONTHS RENEWAL FOR FLEX SOFTWARE 5340 960 TB ONPREMISE STANDARD PERPETUAL LICENSE GOV" u="1"/>
        <s v="PARTNER ESSENTIAL 12 MONTHS RENEWAL FOR FLEX SOFTWARE 5340HA 1 TB ONPREMISE STANDARD PERPETUAL LICENSE GOV" u="1"/>
        <s v="PARTNER ESSENTIAL 24 MONTHS INITIAL FOR APPLICATIONHA S64LNX 1 VM ONPREMISE STANDARD PERPETUAL LICENSE GOV" u="1"/>
        <s v="PARTNER ESSENTIAL 24 MONTHS INITIAL FOR APPLICATIONHA WIN 10 SPVU ONPREMISE STANDARD PERPETUAL LICENSE GOV" u="1"/>
        <s v="PARTNER ESSENTIAL 24 MONTHS INITIAL FOR DATA INSIGHT XPLAT 1 USER ONPREMISE STANDARD PERPETUAL LICENSE GOV" u="1"/>
        <s v="PARTNER ESSENTIAL 24 MONTHS INITIAL FOR FLEX SOFTWARE 5340 120 TB ONPREMISE STANDARD PERPETUAL LICENSE GOV" u="1"/>
        <s v="PARTNER ESSENTIAL 24 MONTHS INITIAL FOR FLEX SOFTWARE 5340 240 TB ONPREMISE STANDARD PERPETUAL LICENSE GOV" u="1"/>
        <s v="PARTNER ESSENTIAL 24 MONTHS INITIAL FOR FLEX SOFTWARE 5340 360 TB ONPREMISE STANDARD PERPETUAL LICENSE GOV" u="1"/>
        <s v="PARTNER ESSENTIAL 24 MONTHS INITIAL FOR FLEX SOFTWARE 5340 480 TB ONPREMISE STANDARD PERPETUAL LICENSE GOV" u="1"/>
        <s v="PARTNER ESSENTIAL 24 MONTHS INITIAL FOR FLEX SOFTWARE 5340 600 TB ONPREMISE STANDARD PERPETUAL LICENSE GOV" u="1"/>
        <s v="PARTNER ESSENTIAL 24 MONTHS INITIAL FOR FLEX SOFTWARE 5340 720 TB ONPREMISE STANDARD PERPETUAL LICENSE GOV" u="1"/>
        <s v="PARTNER ESSENTIAL 24 MONTHS INITIAL FOR FLEX SOFTWARE 5340 840 TB ONPREMISE STANDARD PERPETUAL LICENSE GOV" u="1"/>
        <s v="PARTNER ESSENTIAL 24 MONTHS INITIAL FOR FLEX SOFTWARE 5340 960 TB ONPREMISE STANDARD PERPETUAL LICENSE GOV" u="1"/>
        <s v="PARTNER ESSENTIAL 24 MONTHS RENEWAL FOR APPLICATIONHA S64LNX 1 VM ONPREMISE STANDARD PERPETUAL LICENSE GOV" u="1"/>
        <s v="PARTNER ESSENTIAL 24 MONTHS RENEWAL FOR APPLICATIONHA WIN 10 SPVU ONPREMISE STANDARD PERPETUAL LICENSE GOV" u="1"/>
        <s v="PARTNER ESSENTIAL 24 MONTHS RENEWAL FOR DATA INSIGHT XPLAT 1 USER ONPREMISE STANDARD PERPETUAL LICENSE GOV" u="1"/>
        <s v="PARTNER ESSENTIAL 24 MONTHS RENEWAL FOR FLEX SOFTWARE 5340 120 TB ONPREMISE STANDARD PERPETUAL LICENSE GOV" u="1"/>
        <s v="PARTNER ESSENTIAL 24 MONTHS RENEWAL FOR FLEX SOFTWARE 5340 240 TB ONPREMISE STANDARD PERPETUAL LICENSE GOV" u="1"/>
        <s v="PARTNER ESSENTIAL 24 MONTHS RENEWAL FOR FLEX SOFTWARE 5340 360 TB ONPREMISE STANDARD PERPETUAL LICENSE GOV" u="1"/>
        <s v="PARTNER ESSENTIAL 24 MONTHS RENEWAL FOR FLEX SOFTWARE 5340 480 TB ONPREMISE STANDARD PERPETUAL LICENSE GOV" u="1"/>
        <s v="PARTNER ESSENTIAL 24 MONTHS RENEWAL FOR FLEX SOFTWARE 5340 600 TB ONPREMISE STANDARD PERPETUAL LICENSE GOV" u="1"/>
        <s v="PARTNER ESSENTIAL 24 MONTHS RENEWAL FOR FLEX SOFTWARE 5340 720 TB ONPREMISE STANDARD PERPETUAL LICENSE GOV" u="1"/>
        <s v="PARTNER ESSENTIAL 24 MONTHS RENEWAL FOR FLEX SOFTWARE 5340 840 TB ONPREMISE STANDARD PERPETUAL LICENSE GOV" u="1"/>
        <s v="PARTNER ESSENTIAL 24 MONTHS RENEWAL FOR FLEX SOFTWARE 5340 960 TB ONPREMISE STANDARD PERPETUAL LICENSE GOV" u="1"/>
        <s v="PARTNER ESSENTIAL 24 MONTHS RENEWAL FOR FLEX SOFTWARE 5340HA 1 TB ONPREMISE STANDARD PERPETUAL LICENSE GOV" u="1"/>
        <s v="PARTNER ESSENTIAL 36 MONTHS INITIAL FOR APPLICATIONHA S64LNX 1 VM ONPREMISE STANDARD PERPETUAL LICENSE GOV" u="1"/>
        <s v="PARTNER ESSENTIAL 36 MONTHS INITIAL FOR APPLICATIONHA WIN 10 SPVU ONPREMISE STANDARD PERPETUAL LICENSE GOV" u="1"/>
        <s v="PARTNER ESSENTIAL 36 MONTHS INITIAL FOR DATA INSIGHT XPLAT 1 USER ONPREMISE STANDARD PERPETUAL LICENSE GOV" u="1"/>
        <s v="PARTNER ESSENTIAL 36 MONTHS INITIAL FOR FLEX SOFTWARE 5340 120 TB ONPREMISE STANDARD PERPETUAL LICENSE GOV" u="1"/>
        <s v="PARTNER ESSENTIAL 36 MONTHS INITIAL FOR FLEX SOFTWARE 5340 240 TB ONPREMISE STANDARD PERPETUAL LICENSE GOV" u="1"/>
        <s v="PARTNER ESSENTIAL 36 MONTHS INITIAL FOR FLEX SOFTWARE 5340 360 TB ONPREMISE STANDARD PERPETUAL LICENSE GOV" u="1"/>
        <s v="PARTNER ESSENTIAL 36 MONTHS INITIAL FOR FLEX SOFTWARE 5340 480 TB ONPREMISE STANDARD PERPETUAL LICENSE GOV" u="1"/>
        <s v="PARTNER ESSENTIAL 36 MONTHS INITIAL FOR FLEX SOFTWARE 5340 600 TB ONPREMISE STANDARD PERPETUAL LICENSE GOV" u="1"/>
        <s v="PARTNER ESSENTIAL 36 MONTHS INITIAL FOR FLEX SOFTWARE 5340 720 TB ONPREMISE STANDARD PERPETUAL LICENSE GOV" u="1"/>
        <s v="PARTNER ESSENTIAL 36 MONTHS INITIAL FOR FLEX SOFTWARE 5340 840 TB ONPREMISE STANDARD PERPETUAL LICENSE GOV" u="1"/>
        <s v="PARTNER ESSENTIAL 36 MONTHS INITIAL FOR FLEX SOFTWARE 5340 960 TB ONPREMISE STANDARD PERPETUAL LICENSE GOV" u="1"/>
        <s v="PARTNER ESSENTIAL 36 MONTHS RENEWAL FOR APPLICATIONHA S64LNX 1 VM ONPREMISE STANDARD PERPETUAL LICENSE GOV" u="1"/>
        <s v="PARTNER ESSENTIAL 36 MONTHS RENEWAL FOR APPLICATIONHA WIN 10 SPVU ONPREMISE STANDARD PERPETUAL LICENSE GOV" u="1"/>
        <s v="PARTNER ESSENTIAL 36 MONTHS RENEWAL FOR DATA INSIGHT XPLAT 1 USER ONPREMISE STANDARD PERPETUAL LICENSE GOV" u="1"/>
        <s v="PARTNER ESSENTIAL 36 MONTHS RENEWAL FOR FLEX SOFTWARE 5340 120 TB ONPREMISE STANDARD PERPETUAL LICENSE GOV" u="1"/>
        <s v="PARTNER ESSENTIAL 36 MONTHS RENEWAL FOR FLEX SOFTWARE 5340 240 TB ONPREMISE STANDARD PERPETUAL LICENSE GOV" u="1"/>
        <s v="PARTNER ESSENTIAL 36 MONTHS RENEWAL FOR FLEX SOFTWARE 5340 360 TB ONPREMISE STANDARD PERPETUAL LICENSE GOV" u="1"/>
        <s v="PARTNER ESSENTIAL 36 MONTHS RENEWAL FOR FLEX SOFTWARE 5340 480 TB ONPREMISE STANDARD PERPETUAL LICENSE GOV" u="1"/>
        <s v="PARTNER ESSENTIAL 36 MONTHS RENEWAL FOR FLEX SOFTWARE 5340 600 TB ONPREMISE STANDARD PERPETUAL LICENSE GOV" u="1"/>
        <s v="PARTNER ESSENTIAL 36 MONTHS RENEWAL FOR FLEX SOFTWARE 5340 720 TB ONPREMISE STANDARD PERPETUAL LICENSE GOV" u="1"/>
        <s v="PARTNER ESSENTIAL 36 MONTHS RENEWAL FOR FLEX SOFTWARE 5340 840 TB ONPREMISE STANDARD PERPETUAL LICENSE GOV" u="1"/>
        <s v="PARTNER ESSENTIAL 36 MONTHS RENEWAL FOR FLEX SOFTWARE 5340 960 TB ONPREMISE STANDARD PERPETUAL LICENSE GOV" u="1"/>
        <s v="PARTNER ESSENTIAL 36 MONTHS RENEWAL FOR FLEX SOFTWARE 5340HA 1 TB ONPREMISE STANDARD PERPETUAL LICENSE GOV" u="1"/>
        <s v="PARTNER ESSENTIAL 48 MONTHS INITIAL FOR FLEX SOFTWARE 5340 120 TB ONPREMISE STANDARD PERPETUAL LICENSE GOV" u="1"/>
        <s v="PARTNER ESSENTIAL 48 MONTHS INITIAL FOR FLEX SOFTWARE 5340 240 TB ONPREMISE STANDARD PERPETUAL LICENSE GOV" u="1"/>
        <s v="PARTNER ESSENTIAL 48 MONTHS INITIAL FOR FLEX SOFTWARE 5340 360 TB ONPREMISE STANDARD PERPETUAL LICENSE GOV" u="1"/>
        <s v="PARTNER ESSENTIAL 48 MONTHS INITIAL FOR FLEX SOFTWARE 5340 480 TB ONPREMISE STANDARD PERPETUAL LICENSE GOV" u="1"/>
        <s v="PARTNER ESSENTIAL 48 MONTHS INITIAL FOR FLEX SOFTWARE 5340 600 TB ONPREMISE STANDARD PERPETUAL LICENSE GOV" u="1"/>
        <s v="PARTNER ESSENTIAL 48 MONTHS INITIAL FOR FLEX SOFTWARE 5340 720 TB ONPREMISE STANDARD PERPETUAL LICENSE GOV" u="1"/>
        <s v="PARTNER ESSENTIAL 48 MONTHS INITIAL FOR FLEX SOFTWARE 5340 840 TB ONPREMISE STANDARD PERPETUAL LICENSE GOV" u="1"/>
        <s v="PARTNER ESSENTIAL 48 MONTHS INITIAL FOR FLEX SOFTWARE 5340 960 TB ONPREMISE STANDARD PERPETUAL LICENSE GOV" u="1"/>
        <s v="PARTNER ESSENTIAL 60 MONTHS INITIAL FOR FLEX SOFTWARE 5340 120 TB ONPREMISE STANDARD PERPETUAL LICENSE GOV" u="1"/>
        <s v="PARTNER ESSENTIAL 60 MONTHS INITIAL FOR FLEX SOFTWARE 5340 240 TB ONPREMISE STANDARD PERPETUAL LICENSE GOV" u="1"/>
        <s v="PARTNER ESSENTIAL 60 MONTHS INITIAL FOR FLEX SOFTWARE 5340 360 TB ONPREMISE STANDARD PERPETUAL LICENSE GOV" u="1"/>
        <s v="PARTNER ESSENTIAL 60 MONTHS INITIAL FOR FLEX SOFTWARE 5340 480 TB ONPREMISE STANDARD PERPETUAL LICENSE GOV" u="1"/>
        <s v="PARTNER ESSENTIAL 60 MONTHS INITIAL FOR FLEX SOFTWARE 5340 600 TB ONPREMISE STANDARD PERPETUAL LICENSE GOV" u="1"/>
        <s v="PARTNER ESSENTIAL 60 MONTHS INITIAL FOR FLEX SOFTWARE 5340 720 TB ONPREMISE STANDARD PERPETUAL LICENSE GOV" u="1"/>
        <s v="PARTNER ESSENTIAL 60 MONTHS INITIAL FOR FLEX SOFTWARE 5340 840 TB ONPREMISE STANDARD PERPETUAL LICENSE GOV" u="1"/>
        <s v="PARTNER ESSENTIAL 60 MONTHS INITIAL FOR FLEX SOFTWARE 5340 960 TB ONPREMISE STANDARD PERPETUAL LICENSE GOV" u="1"/>
        <s v="NETBACKUP APPLIANCE 5250 36TB 4 1GB ENET - 2 25-10GB ENET STANDARD APPLIANCE + STANDARD MAINTENANCE BUNDLE INITIAL 24MO ACD" u="1"/>
        <s v="NETBACKUP APPLIANCE 5250 75TB 4 1GB ENET - 2 25-10GB ENET STANDARD APPLIANCE + STANDARD MAINTENANCE BUNDLE INITIAL 24MO ACD" u="1"/>
        <s v="NETBACKUP APPLIANCE 5250 9TB 4 1GB ENET - 2 25-10GB ENET STANDARD APPLIANCE + ESSENTIAL MAINTENANCE BUNDLE INITIAL 24MO ACD" u="1"/>
        <s v="NETBACKUP APPLIANCE 5340 120TB WITH 4TB DRIVES EXPANSION STORAGE SHELF APPLIANCE + STANDARD MAINTENANCE + INSTALL SERVICE BUNDLE INITIAL 60MO ACD" u="1"/>
        <s v="NETBACKUP APPLIANCE 5340 240TB WITH 4TB DRIVES EXPANSION STORAGE SHELF APPLIANCE + STANDARD MAINTENANCE + INSTALL SERVICE BUNDLE INITIAL 60MO ACD" u="1"/>
        <s v="NETBACKUP APPLIANCE 5340 240TB WITH 8TB DRIVES EXPANSION STORAGE SHELF APPLIANCE + STANDARD MAINTENANCE + INSTALL SERVICE BUNDLE INITIAL 60MO ACD" u="1"/>
        <s v="NETBACKUP APPLIANCE 5340 480TB WITH 8TB DRIVES EXPANSION STORAGE SHELF APPLIANCE + STANDARD MAINTENANCE + INSTALL SERVICE BUNDLE INITIAL 60MO ACD" u="1"/>
        <s v="PARTNER ESSENTIAL 12 MONTHS INITIAL FOR NETBACKUP SERVER UX 1 SERVER HARDWARE TIER 1 ONPREMISE STANDARD PERPETUAL LICENSE GOV" u="1"/>
        <s v="PARTNER ESSENTIAL 12 MONTHS INITIAL FOR NETBACKUP SERVER UX 1 SERVER HARDWARE TIER 2 ONPREMISE STANDARD PERPETUAL LICENSE GOV" u="1"/>
        <s v="PARTNER ESSENTIAL 12 MONTHS INITIAL FOR NETBACKUP SERVER UX 1 SERVER HARDWARE TIER 3 ONPREMISE STANDARD PERPETUAL LICENSE GOV" u="1"/>
        <s v="PARTNER ESSENTIAL 12 MONTHS INITIAL FOR NETBACKUP SERVER UX 1 SERVER HARDWARE TIER 4 ONPREMISE STANDARD PERPETUAL LICENSE GOV" u="1"/>
        <s v="PARTNER ESSENTIAL 12 MONTHS RENEWAL FOR EDISCOVERY GOVERNANCE SUITE 1000 MULTI METER ONPREMISE STANDARD PERPETUAL LICENSE GOV" u="1"/>
        <s v="PARTNER ESSENTIAL 12 MONTHS RENEWAL FOR EDISCOVERY PLATFORM ID COLLECT FOR EV 1 USER ONPREMISE STANDARD PERPETUAL LICENSE GOV" u="1"/>
        <s v="PARTNER ESSENTIAL 12 MONTHS RENEWAL FOR NETBACKUP SERVER UX 1 SERVER HARDWARE TIER 1 ONPREMISE STANDARD PERPETUAL LICENSE GOV" u="1"/>
        <s v="PARTNER ESSENTIAL 12 MONTHS RENEWAL FOR NETBACKUP SERVER UX 1 SERVER HARDWARE TIER 2 ONPREMISE STANDARD PERPETUAL LICENSE GOV" u="1"/>
        <s v="PARTNER ESSENTIAL 12 MONTHS RENEWAL FOR NETBACKUP SERVER UX 1 SERVER HARDWARE TIER 3 ONPREMISE STANDARD PERPETUAL LICENSE GOV" u="1"/>
        <s v="PARTNER ESSENTIAL 12 MONTHS RENEWAL FOR NETBACKUP SERVER UX 1 SERVER HARDWARE TIER 4 ONPREMISE STANDARD PERPETUAL LICENSE GOV" u="1"/>
        <s v="PARTNER ESSENTIAL 24 MONTHS INITIAL FOR NETBACKUP SERVER UX 1 SERVER HARDWARE TIER 1 ONPREMISE STANDARD PERPETUAL LICENSE GOV" u="1"/>
        <s v="PARTNER ESSENTIAL 24 MONTHS INITIAL FOR NETBACKUP SERVER UX 1 SERVER HARDWARE TIER 2 ONPREMISE STANDARD PERPETUAL LICENSE GOV" u="1"/>
        <s v="PARTNER ESSENTIAL 24 MONTHS INITIAL FOR NETBACKUP SERVER UX 1 SERVER HARDWARE TIER 3 ONPREMISE STANDARD PERPETUAL LICENSE GOV" u="1"/>
        <s v="PARTNER ESSENTIAL 24 MONTHS INITIAL FOR NETBACKUP SERVER UX 1 SERVER HARDWARE TIER 4 ONPREMISE STANDARD PERPETUAL LICENSE GOV" u="1"/>
        <s v="PARTNER ESSENTIAL 24 MONTHS RENEWAL FOR EDISCOVERY GOVERNANCE SUITE 1000 MULTI METER ONPREMISE STANDARD PERPETUAL LICENSE GOV" u="1"/>
        <s v="PARTNER ESSENTIAL 24 MONTHS RENEWAL FOR EDISCOVERY PLATFORM ID COLLECT FOR EV 1 USER ONPREMISE STANDARD PERPETUAL LICENSE GOV" u="1"/>
        <s v="PARTNER ESSENTIAL 24 MONTHS RENEWAL FOR NETBACKUP SERVER UX 1 SERVER HARDWARE TIER 1 ONPREMISE STANDARD PERPETUAL LICENSE GOV" u="1"/>
        <s v="PARTNER ESSENTIAL 24 MONTHS RENEWAL FOR NETBACKUP SERVER UX 1 SERVER HARDWARE TIER 2 ONPREMISE STANDARD PERPETUAL LICENSE GOV" u="1"/>
        <s v="PARTNER ESSENTIAL 24 MONTHS RENEWAL FOR NETBACKUP SERVER UX 1 SERVER HARDWARE TIER 3 ONPREMISE STANDARD PERPETUAL LICENSE GOV" u="1"/>
        <s v="PARTNER ESSENTIAL 24 MONTHS RENEWAL FOR NETBACKUP SERVER UX 1 SERVER HARDWARE TIER 4 ONPREMISE STANDARD PERPETUAL LICENSE GOV" u="1"/>
        <s v="PARTNER ESSENTIAL 36 MONTHS INITIAL FOR NETBACKUP SERVER UX 1 SERVER HARDWARE TIER 1 ONPREMISE STANDARD PERPETUAL LICENSE GOV" u="1"/>
        <s v="PARTNER ESSENTIAL 36 MONTHS INITIAL FOR NETBACKUP SERVER UX 1 SERVER HARDWARE TIER 2 ONPREMISE STANDARD PERPETUAL LICENSE GOV" u="1"/>
        <s v="PARTNER ESSENTIAL 36 MONTHS INITIAL FOR NETBACKUP SERVER UX 1 SERVER HARDWARE TIER 3 ONPREMISE STANDARD PERPETUAL LICENSE GOV" u="1"/>
        <s v="PARTNER ESSENTIAL 36 MONTHS INITIAL FOR NETBACKUP SERVER UX 1 SERVER HARDWARE TIER 4 ONPREMISE STANDARD PERPETUAL LICENSE GOV" u="1"/>
        <s v="PARTNER ESSENTIAL 36 MONTHS RENEWAL FOR EDISCOVERY GOVERNANCE SUITE 1000 MULTI METER ONPREMISE STANDARD PERPETUAL LICENSE GOV" u="1"/>
        <s v="PARTNER ESSENTIAL 36 MONTHS RENEWAL FOR EDISCOVERY PLATFORM ID COLLECT FOR EV 1 USER ONPREMISE STANDARD PERPETUAL LICENSE GOV" u="1"/>
        <s v="PARTNER ESSENTIAL 36 MONTHS RENEWAL FOR NETBACKUP SERVER UX 1 SERVER HARDWARE TIER 1 ONPREMISE STANDARD PERPETUAL LICENSE GOV" u="1"/>
        <s v="PARTNER ESSENTIAL 36 MONTHS RENEWAL FOR NETBACKUP SERVER UX 1 SERVER HARDWARE TIER 2 ONPREMISE STANDARD PERPETUAL LICENSE GOV" u="1"/>
        <s v="PARTNER ESSENTIAL 36 MONTHS RENEWAL FOR NETBACKUP SERVER UX 1 SERVER HARDWARE TIER 3 ONPREMISE STANDARD PERPETUAL LICENSE GOV" u="1"/>
        <s v="PARTNER ESSENTIAL 36 MONTHS RENEWAL FOR NETBACKUP SERVER UX 1 SERVER HARDWARE TIER 4 ONPREMISE STANDARD PERPETUAL LICENSE GOV" u="1"/>
        <s v="PARTNER ESSENTIAL 48 MONTHS INITIAL FOR NETBACKUP SERVER UX 1 SERVER HARDWARE TIER 1 ONPREMISE STANDARD PERPETUAL LICENSE GOV" u="1"/>
        <s v="PARTNER ESSENTIAL 48 MONTHS INITIAL FOR NETBACKUP SERVER UX 1 SERVER HARDWARE TIER 2 ONPREMISE STANDARD PERPETUAL LICENSE GOV" u="1"/>
        <s v="PARTNER ESSENTIAL 48 MONTHS INITIAL FOR NETBACKUP SERVER UX 1 SERVER HARDWARE TIER 3 ONPREMISE STANDARD PERPETUAL LICENSE GOV" u="1"/>
        <s v="PARTNER ESSENTIAL 48 MONTHS INITIAL FOR NETBACKUP SERVER UX 1 SERVER HARDWARE TIER 4 ONPREMISE STANDARD PERPETUAL LICENSE GOV" u="1"/>
        <s v="PARTNER ESSENTIAL 60 MONTHS INITIAL FOR NETBACKUP SERVER UX 1 SERVER HARDWARE TIER 1 ONPREMISE STANDARD PERPETUAL LICENSE GOV" u="1"/>
        <s v="PARTNER ESSENTIAL 60 MONTHS INITIAL FOR NETBACKUP SERVER UX 1 SERVER HARDWARE TIER 2 ONPREMISE STANDARD PERPETUAL LICENSE GOV" u="1"/>
        <s v="PARTNER ESSENTIAL 60 MONTHS INITIAL FOR NETBACKUP SERVER UX 1 SERVER HARDWARE TIER 3 ONPREMISE STANDARD PERPETUAL LICENSE GOV" u="1"/>
        <s v="PARTNER ESSENTIAL 60 MONTHS INITIAL FOR NETBACKUP SERVER UX 1 SERVER HARDWARE TIER 4 ONPREMISE STANDARD PERPETUAL LICENSE GOV" u="1"/>
        <s v="NETBACKUP APPLIANCE 5340 120TB WITH 4TB DRIVES 4 1GB ETHERNET - 10 10GB ETHERNET STANDARD APPLIANCE + STANDARD MAINTENANCE + INSTALL SERVICE BUNDLE INITIAL 60MO ACD" u="1"/>
        <s v="NETBACKUP APPLIANCE 5340 240TB WITH 4TB DRIVES 4 1GB ETHERNET - 10 10GB ETHERNET STANDARD APPLIANCE + STANDARD MAINTENANCE + INSTALL SERVICE BUNDLE INITIAL 60MO ACD" u="1"/>
        <s v="NETBACKUP APPLIANCE 5340 240TB WITH 8TB DRIVES 4 1GB ETHERNET - 10 10GB ETHERNET STANDARD APPLIANCE + STANDARD MAINTENANCE + INSTALL SERVICE BUNDLE INITIAL 60MO ACD" u="1"/>
        <s v="NETBACKUP APPLIANCE 5340 360TB WITH 4TB DRIVES 4 1GB ETHERNET - 10 10GB ETHERNET STANDARD APPLIANCE + STANDARD MAINTENANCE + INSTALL SERVICE BUNDLE INITIAL 60MO ACD" u="1"/>
        <s v="NETBACKUP APPLIANCE 5340 480TB WITH 4TB DRIVES 4 1GB ETHERNET - 10 10GB ETHERNET STANDARD APPLIANCE + STANDARD MAINTENANCE + INSTALL SERVICE BUNDLE INITIAL 60MO ACD" u="1"/>
        <s v="NETBACKUP APPLIANCE 5340 480TB WITH 8TB DRIVES 4 1GB ETHERNET - 10 10GB ETHERNET STANDARD APPLIANCE + STANDARD MAINTENANCE + INSTALL SERVICE BUNDLE INITIAL 60MO ACD" u="1"/>
        <s v="NETBACKUP APPLIANCE 5340 600TB WITH 4TB DRIVES 4 1GB ETHERNET - 10 10GB ETHERNET STANDARD APPLIANCE + STANDARD MAINTENANCE + INSTALL SERVICE BUNDLE INITIAL 60MO ACD" u="1"/>
        <s v="NETBACKUP APPLIANCE 5340 720TB WITH 4TB DRIVES 4 1GB ETHERNET - 10 10GB ETHERNET STANDARD APPLIANCE + STANDARD MAINTENANCE + INSTALL SERVICE BUNDLE INITIAL 60MO ACD" u="1"/>
        <s v="NETBACKUP APPLIANCE 5340 720TB WITH 8TB DRIVES 4 1GB ETHERNET - 10 10GB ETHERNET STANDARD APPLIANCE + STANDARD MAINTENANCE + INSTALL SERVICE BUNDLE INITIAL 60MO ACD" u="1"/>
        <s v="NETBACKUP APPLIANCE 5340 840TB WITH 4TB DRIVES 4 1GB ETHERNET - 10 10GB ETHERNET STANDARD APPLIANCE + STANDARD MAINTENANCE + INSTALL SERVICE BUNDLE INITIAL 60MO ACD" u="1"/>
        <s v="NETBACKUP APPLIANCE 5340 960TB WITH 4TB DRIVES 4 1GB ETHERNET - 10 10GB ETHERNET STANDARD APPLIANCE + STANDARD MAINTENANCE + INSTALL SERVICE BUNDLE INITIAL 60MO ACD" u="1"/>
        <s v="NETBACKUP APPLIANCE 5340 960TB WITH 8TB DRIVES 4 1GB ETHERNET - 10 10GB ETHERNET STANDARD APPLIANCE + STANDARD MAINTENANCE + INSTALL SERVICE BUNDLE INITIAL 60MO ACD" u="1"/>
        <s v="NETBACKUP APPLIANCE 5340HA 4 1GB ENET - 10 10GB ENET - 1.5TB - 64GB DIMM SERVER NODE UPG APPLIANCE + ESSENTIAL MAINTENANCE + INSTALL SERVICE BUNDLE INITIAL 60MO ACD" u="1"/>
        <s v="STANDARD 36 MONTHS INITIAL FOR NETBACKUP APPLIANCE 5340 120TB WITH 4TB DRIVES 4 1GB ETHERNET - 2 10GB ETHERNET - 8 16GB FIBRE CHANNEL GL STANDARD APPLIANCE KIT CORPORATE" u="1"/>
        <s v="STANDARD 36 MONTHS INITIAL FOR NETBACKUP APPLIANCE 5340 120TB WITH 4TB DRIVES 4 1GB ETHERNET - 4 10GB ETHERNET - 6 16GB FIBRE CHANNEL GL STANDARD APPLIANCE KIT CORPORATE" u="1"/>
        <s v="STANDARD 36 MONTHS INITIAL FOR NETBACKUP APPLIANCE 5340 120TB WITH 4TB DRIVES 4 1GB ETHERNET - 6 10GB ETHERNET - 4 16GB FIBRE CHANNEL GL STANDARD APPLIANCE KIT CORPORATE" u="1"/>
        <s v="STANDARD 36 MONTHS INITIAL FOR NETBACKUP APPLIANCE 5340 120TB WITH 4TB DRIVES 4 1GB ETHERNET - 8 10GB ETHERNET - 2 16GB FIBRE CHANNEL GL STANDARD APPLIANCE KIT CORPORATE" u="1"/>
        <s v="STANDARD 36 MONTHS INITIAL FOR NETBACKUP APPLIANCE 5340 240TB WITH 4TB DRIVES 4 1GB ETHERNET - 2 10GB ETHERNET - 8 16GB FIBRE CHANNEL GL STANDARD APPLIANCE KIT CORPORATE" u="1"/>
        <s v="STANDARD 36 MONTHS INITIAL FOR NETBACKUP APPLIANCE 5340 240TB WITH 4TB DRIVES 4 1GB ETHERNET - 4 10GB ETHERNET - 6 16GB FIBRE CHANNEL GL STANDARD APPLIANCE KIT CORPORATE" u="1"/>
        <s v="STANDARD 36 MONTHS INITIAL FOR NETBACKUP APPLIANCE 5340 240TB WITH 4TB DRIVES 4 1GB ETHERNET - 6 10GB ETHERNET - 4 16GB FIBRE CHANNEL GL STANDARD APPLIANCE KIT CORPORATE" u="1"/>
        <s v="STANDARD 36 MONTHS INITIAL FOR NETBACKUP APPLIANCE 5340 240TB WITH 4TB DRIVES 4 1GB ETHERNET - 8 10GB ETHERNET - 2 16GB FIBRE CHANNEL GL STANDARD APPLIANCE KIT CORPORATE" u="1"/>
        <s v="STANDARD 36 MONTHS INITIAL FOR NETBACKUP APPLIANCE 5340 240TB WITH 8TB DRIVES 4 1GB ETHERNET - 2 10GB ETHERNET - 8 16GB FIBRE CHANNEL GL STANDARD APPLIANCE KIT CORPORATE" u="1"/>
        <s v="STANDARD 36 MONTHS INITIAL FOR NETBACKUP APPLIANCE 5340 240TB WITH 8TB DRIVES 4 1GB ETHERNET - 4 10GB ETHERNET - 6 16GB FIBRE CHANNEL GL STANDARD APPLIANCE KIT CORPORATE" u="1"/>
        <s v="STANDARD 36 MONTHS INITIAL FOR NETBACKUP APPLIANCE 5340 240TB WITH 8TB DRIVES 4 1GB ETHERNET - 6 10GB ETHERNET - 4 16GB FIBRE CHANNEL GL STANDARD APPLIANCE KIT CORPORATE" u="1"/>
        <s v="STANDARD 36 MONTHS INITIAL FOR NETBACKUP APPLIANCE 5340 240TB WITH 8TB DRIVES 4 1GB ETHERNET - 8 10GB ETHERNET - 2 16GB FIBRE CHANNEL GL STANDARD APPLIANCE KIT CORPORATE" u="1"/>
        <s v="STANDARD 36 MONTHS INITIAL FOR NETBACKUP APPLIANCE 5340 360TB WITH 4TB DRIVES 4 1GB ETHERNET - 2 10GB ETHERNET - 8 16GB FIBRE CHANNEL GL STANDARD APPLIANCE KIT CORPORATE" u="1"/>
        <s v="STANDARD 36 MONTHS INITIAL FOR NETBACKUP APPLIANCE 5340 360TB WITH 4TB DRIVES 4 1GB ETHERNET - 4 10GB ETHERNET - 6 16GB FIBRE CHANNEL GL STANDARD APPLIANCE KIT CORPORATE" u="1"/>
        <s v="STANDARD 36 MONTHS INITIAL FOR NETBACKUP APPLIANCE 5340 360TB WITH 4TB DRIVES 4 1GB ETHERNET - 6 10GB ETHERNET - 4 16GB FIBRE CHANNEL GL STANDARD APPLIANCE KIT CORPORATE" u="1"/>
        <s v="STANDARD 36 MONTHS INITIAL FOR NETBACKUP APPLIANCE 5340 360TB WITH 4TB DRIVES 4 1GB ETHERNET - 8 10GB ETHERNET - 2 16GB FIBRE CHANNEL GL STANDARD APPLIANCE KIT CORPORATE" u="1"/>
        <s v="STANDARD 36 MONTHS INITIAL FOR NETBACKUP APPLIANCE 5340 480TB WITH 4TB DRIVES 4 1GB ETHERNET - 2 10GB ETHERNET - 8 16GB FIBRE CHANNEL GL STANDARD APPLIANCE KIT CORPORATE" u="1"/>
        <s v="STANDARD 36 MONTHS INITIAL FOR NETBACKUP APPLIANCE 5340 480TB WITH 4TB DRIVES 4 1GB ETHERNET - 4 10GB ETHERNET - 6 16GB FIBRE CHANNEL GL STANDARD APPLIANCE KIT CORPORATE" u="1"/>
        <s v="STANDARD 36 MONTHS INITIAL FOR NETBACKUP APPLIANCE 5340 480TB WITH 4TB DRIVES 4 1GB ETHERNET - 6 10GB ETHERNET - 4 16GB FIBRE CHANNEL GL STANDARD APPLIANCE KIT CORPORATE" u="1"/>
        <s v="STANDARD 36 MONTHS INITIAL FOR NETBACKUP APPLIANCE 5340 480TB WITH 4TB DRIVES 4 1GB ETHERNET - 8 10GB ETHERNET - 2 16GB FIBRE CHANNEL GL STANDARD APPLIANCE KIT CORPORATE" u="1"/>
        <s v="STANDARD 36 MONTHS INITIAL FOR NETBACKUP APPLIANCE 5340 480TB WITH 8TB DRIVES 4 1GB ETHERNET - 2 10GB ETHERNET - 8 16GB FIBRE CHANNEL GL STANDARD APPLIANCE KIT CORPORATE" u="1"/>
        <s v="STANDARD 36 MONTHS INITIAL FOR NETBACKUP APPLIANCE 5340 480TB WITH 8TB DRIVES 4 1GB ETHERNET - 4 10GB ETHERNET - 6 16GB FIBRE CHANNEL GL STANDARD APPLIANCE KIT CORPORATE" u="1"/>
        <s v="STANDARD 36 MONTHS INITIAL FOR NETBACKUP APPLIANCE 5340 480TB WITH 8TB DRIVES 4 1GB ETHERNET - 6 10GB ETHERNET - 4 16GB FIBRE CHANNEL GL STANDARD APPLIANCE KIT CORPORATE" u="1"/>
        <s v="STANDARD 36 MONTHS INITIAL FOR NETBACKUP APPLIANCE 5340 480TB WITH 8TB DRIVES 4 1GB ETHERNET - 8 10GB ETHERNET - 2 16GB FIBRE CHANNEL GL STANDARD APPLIANCE KIT CORPORATE" u="1"/>
        <s v="STANDARD 36 MONTHS INITIAL FOR NETBACKUP APPLIANCE 5340 600TB WITH 4TB DRIVES 4 1GB ETHERNET - 2 10GB ETHERNET - 8 16GB FIBRE CHANNEL GL STANDARD APPLIANCE KIT CORPORATE" u="1"/>
        <s v="STANDARD 36 MONTHS INITIAL FOR NETBACKUP APPLIANCE 5340 600TB WITH 4TB DRIVES 4 1GB ETHERNET - 4 10GB ETHERNET - 6 16GB FIBRE CHANNEL GL STANDARD APPLIANCE KIT CORPORATE" u="1"/>
        <s v="STANDARD 36 MONTHS INITIAL FOR NETBACKUP APPLIANCE 5340 600TB WITH 4TB DRIVES 4 1GB ETHERNET - 6 10GB ETHERNET - 4 16GB FIBRE CHANNEL GL STANDARD APPLIANCE KIT CORPORATE" u="1"/>
        <s v="STANDARD 36 MONTHS INITIAL FOR NETBACKUP APPLIANCE 5340 600TB WITH 4TB DRIVES 4 1GB ETHERNET - 8 10GB ETHERNET - 2 16GB FIBRE CHANNEL GL STANDARD APPLIANCE KIT CORPORATE" u="1"/>
        <s v="STANDARD 36 MONTHS INITIAL FOR NETBACKUP APPLIANCE 5340 720TB WITH 4TB DRIVES 4 1GB ETHERNET - 2 10GB ETHERNET - 8 16GB FIBRE CHANNEL GL STANDARD APPLIANCE KIT CORPORATE" u="1"/>
        <s v="STANDARD 36 MONTHS INITIAL FOR NETBACKUP APPLIANCE 5340 720TB WITH 4TB DRIVES 4 1GB ETHERNET - 4 10GB ETHERNET - 6 16GB FIBRE CHANNEL GL STANDARD APPLIANCE KIT CORPORATE" u="1"/>
        <s v="STANDARD 36 MONTHS INITIAL FOR NETBACKUP APPLIANCE 5340 720TB WITH 4TB DRIVES 4 1GB ETHERNET - 6 10GB ETHERNET - 4 16GB FIBRE CHANNEL GL STANDARD APPLIANCE KIT CORPORATE" u="1"/>
        <s v="STANDARD 36 MONTHS INITIAL FOR NETBACKUP APPLIANCE 5340 720TB WITH 4TB DRIVES 4 1GB ETHERNET - 8 10GB ETHERNET - 2 16GB FIBRE CHANNEL GL STANDARD APPLIANCE KIT CORPORATE" u="1"/>
        <s v="STANDARD 36 MONTHS INITIAL FOR NETBACKUP APPLIANCE 5340 720TB WITH 8TB DRIVES 4 1GB ETHERNET - 2 10GB ETHERNET - 8 16GB FIBRE CHANNEL GL STANDARD APPLIANCE KIT CORPORATE" u="1"/>
        <s v="STANDARD 36 MONTHS INITIAL FOR NETBACKUP APPLIANCE 5340 720TB WITH 8TB DRIVES 4 1GB ETHERNET - 4 10GB ETHERNET - 6 16GB FIBRE CHANNEL GL STANDARD APPLIANCE KIT CORPORATE" u="1"/>
        <s v="STANDARD 36 MONTHS INITIAL FOR NETBACKUP APPLIANCE 5340 720TB WITH 8TB DRIVES 4 1GB ETHERNET - 6 10GB ETHERNET - 4 16GB FIBRE CHANNEL GL STANDARD APPLIANCE KIT CORPORATE" u="1"/>
        <s v="STANDARD 36 MONTHS INITIAL FOR NETBACKUP APPLIANCE 5340 720TB WITH 8TB DRIVES 4 1GB ETHERNET - 8 10GB ETHERNET - 2 16GB FIBRE CHANNEL GL STANDARD APPLIANCE KIT CORPORATE" u="1"/>
        <s v="STANDARD 36 MONTHS INITIAL FOR NETBACKUP APPLIANCE 5340 840TB WITH 4TB DRIVES 4 1GB ETHERNET - 2 10GB ETHERNET - 8 16GB FIBRE CHANNEL GL STANDARD APPLIANCE KIT CORPORATE" u="1"/>
        <s v="STANDARD 36 MONTHS INITIAL FOR NETBACKUP APPLIANCE 5340 840TB WITH 4TB DRIVES 4 1GB ETHERNET - 4 10GB ETHERNET - 6 16GB FIBRE CHANNEL GL STANDARD APPLIANCE KIT CORPORATE" u="1"/>
        <s v="STANDARD 36 MONTHS INITIAL FOR NETBACKUP APPLIANCE 5340 840TB WITH 4TB DRIVES 4 1GB ETHERNET - 6 10GB ETHERNET - 4 16GB FIBRE CHANNEL GL STANDARD APPLIANCE KIT CORPORATE" u="1"/>
        <s v="STANDARD 36 MONTHS INITIAL FOR NETBACKUP APPLIANCE 5340 840TB WITH 4TB DRIVES 4 1GB ETHERNET - 8 10GB ETHERNET - 2 16GB FIBRE CHANNEL GL STANDARD APPLIANCE KIT CORPORATE" u="1"/>
        <s v="STANDARD 36 MONTHS INITIAL FOR NETBACKUP APPLIANCE 5340 960TB WITH 4TB DRIVES 4 1GB ETHERNET - 2 10GB ETHERNET - 8 16GB FIBRE CHANNEL GL STANDARD APPLIANCE KIT CORPORATE" u="1"/>
        <s v="STANDARD 36 MONTHS INITIAL FOR NETBACKUP APPLIANCE 5340 960TB WITH 4TB DRIVES 4 1GB ETHERNET - 4 10GB ETHERNET - 6 16GB FIBRE CHANNEL GL STANDARD APPLIANCE KIT CORPORATE" u="1"/>
        <s v="STANDARD 36 MONTHS INITIAL FOR NETBACKUP APPLIANCE 5340 960TB WITH 4TB DRIVES 4 1GB ETHERNET - 6 10GB ETHERNET - 4 16GB FIBRE CHANNEL GL STANDARD APPLIANCE KIT CORPORATE" u="1"/>
        <s v="STANDARD 36 MONTHS INITIAL FOR NETBACKUP APPLIANCE 5340 960TB WITH 4TB DRIVES 4 1GB ETHERNET - 8 10GB ETHERNET - 2 16GB FIBRE CHANNEL GL STANDARD APPLIANCE KIT CORPORATE" u="1"/>
        <s v="STANDARD 36 MONTHS INITIAL FOR NETBACKUP APPLIANCE 5340 960TB WITH 8TB DRIVES 4 1GB ETHERNET - 2 10GB ETHERNET - 8 16GB FIBRE CHANNEL GL STANDARD APPLIANCE KIT CORPORATE" u="1"/>
        <s v="STANDARD 36 MONTHS INITIAL FOR NETBACKUP APPLIANCE 5340 960TB WITH 8TB DRIVES 4 1GB ETHERNET - 4 10GB ETHERNET - 6 16GB FIBRE CHANNEL GL STANDARD APPLIANCE KIT CORPORATE" u="1"/>
        <s v="STANDARD 36 MONTHS INITIAL FOR NETBACKUP APPLIANCE 5340 960TB WITH 8TB DRIVES 4 1GB ETHERNET - 6 10GB ETHERNET - 4 16GB FIBRE CHANNEL GL STANDARD APPLIANCE KIT CORPORATE" u="1"/>
        <s v="STANDARD 36 MONTHS INITIAL FOR NETBACKUP APPLIANCE 5340 960TB WITH 8TB DRIVES 4 1GB ETHERNET - 8 10GB ETHERNET - 2 16GB FIBRE CHANNEL GL STANDARD APPLIANCE KIT CORPORATE" u="1"/>
        <s v="STANDARD 36 MONTHS RENEWAL FOR NETBACKUP APPLIANCE 5340 120TB WITH 4TB DRIVES 4 1GB ETHERNET - 2 10GB ETHERNET - 8 16GB FIBRE CHANNEL GL STANDARD APPLIANCE KIT CORPORATE" u="1"/>
        <s v="STANDARD 36 MONTHS RENEWAL FOR NETBACKUP APPLIANCE 5340 120TB WITH 4TB DRIVES 4 1GB ETHERNET - 4 10GB ETHERNET - 6 16GB FIBRE CHANNEL GL STANDARD APPLIANCE KIT CORPORATE" u="1"/>
        <s v="STANDARD 36 MONTHS RENEWAL FOR NETBACKUP APPLIANCE 5340 120TB WITH 4TB DRIVES 4 1GB ETHERNET - 6 10GB ETHERNET - 4 16GB FIBRE CHANNEL GL STANDARD APPLIANCE KIT CORPORATE" u="1"/>
        <s v="STANDARD 36 MONTHS RENEWAL FOR NETBACKUP APPLIANCE 5340 120TB WITH 4TB DRIVES 4 1GB ETHERNET - 8 10GB ETHERNET - 2 16GB FIBRE CHANNEL GL STANDARD APPLIANCE KIT CORPORATE" u="1"/>
        <s v="STANDARD 36 MONTHS RENEWAL FOR NETBACKUP APPLIANCE 5340 240TB WITH 4TB DRIVES 4 1GB ETHERNET - 2 10GB ETHERNET - 8 16GB FIBRE CHANNEL GL STANDARD APPLIANCE KIT CORPORATE" u="1"/>
        <s v="STANDARD 36 MONTHS RENEWAL FOR NETBACKUP APPLIANCE 5340 240TB WITH 4TB DRIVES 4 1GB ETHERNET - 4 10GB ETHERNET - 6 16GB FIBRE CHANNEL GL STANDARD APPLIANCE KIT CORPORATE" u="1"/>
        <s v="STANDARD 36 MONTHS RENEWAL FOR NETBACKUP APPLIANCE 5340 240TB WITH 4TB DRIVES 4 1GB ETHERNET - 6 10GB ETHERNET - 4 16GB FIBRE CHANNEL GL STANDARD APPLIANCE KIT CORPORATE" u="1"/>
        <s v="STANDARD 36 MONTHS RENEWAL FOR NETBACKUP APPLIANCE 5340 240TB WITH 4TB DRIVES 4 1GB ETHERNET - 8 10GB ETHERNET - 2 16GB FIBRE CHANNEL GL STANDARD APPLIANCE KIT CORPORATE" u="1"/>
        <s v="STANDARD 36 MONTHS RENEWAL FOR NETBACKUP APPLIANCE 5340 240TB WITH 8TB DRIVES 4 1GB ETHERNET - 2 10GB ETHERNET - 8 16GB FIBRE CHANNEL GL STANDARD APPLIANCE KIT CORPORATE" u="1"/>
        <s v="STANDARD 36 MONTHS RENEWAL FOR NETBACKUP APPLIANCE 5340 240TB WITH 8TB DRIVES 4 1GB ETHERNET - 4 10GB ETHERNET - 6 16GB FIBRE CHANNEL GL STANDARD APPLIANCE KIT CORPORATE" u="1"/>
        <s v="STANDARD 36 MONTHS RENEWAL FOR NETBACKUP APPLIANCE 5340 240TB WITH 8TB DRIVES 4 1GB ETHERNET - 6 10GB ETHERNET - 4 16GB FIBRE CHANNEL GL STANDARD APPLIANCE KIT CORPORATE" u="1"/>
        <s v="STANDARD 36 MONTHS RENEWAL FOR NETBACKUP APPLIANCE 5340 240TB WITH 8TB DRIVES 4 1GB ETHERNET - 8 10GB ETHERNET - 2 16GB FIBRE CHANNEL GL STANDARD APPLIANCE KIT CORPORATE" u="1"/>
        <s v="STANDARD 36 MONTHS RENEWAL FOR NETBACKUP APPLIANCE 5340 360TB WITH 4TB DRIVES 4 1GB ETHERNET - 2 10GB ETHERNET - 8 16GB FIBRE CHANNEL GL STANDARD APPLIANCE KIT CORPORATE" u="1"/>
        <s v="STANDARD 36 MONTHS RENEWAL FOR NETBACKUP APPLIANCE 5340 360TB WITH 4TB DRIVES 4 1GB ETHERNET - 4 10GB ETHERNET - 6 16GB FIBRE CHANNEL GL STANDARD APPLIANCE KIT CORPORATE" u="1"/>
        <s v="STANDARD 36 MONTHS RENEWAL FOR NETBACKUP APPLIANCE 5340 360TB WITH 4TB DRIVES 4 1GB ETHERNET - 6 10GB ETHERNET - 4 16GB FIBRE CHANNEL GL STANDARD APPLIANCE KIT CORPORATE" u="1"/>
        <s v="STANDARD 36 MONTHS RENEWAL FOR NETBACKUP APPLIANCE 5340 360TB WITH 4TB DRIVES 4 1GB ETHERNET - 8 10GB ETHERNET - 2 16GB FIBRE CHANNEL GL STANDARD APPLIANCE KIT CORPORATE" u="1"/>
        <s v="STANDARD 36 MONTHS RENEWAL FOR NETBACKUP APPLIANCE 5340 480TB WITH 4TB DRIVES 4 1GB ETHERNET - 2 10GB ETHERNET - 8 16GB FIBRE CHANNEL GL STANDARD APPLIANCE KIT CORPORATE" u="1"/>
        <s v="STANDARD 36 MONTHS RENEWAL FOR NETBACKUP APPLIANCE 5340 480TB WITH 4TB DRIVES 4 1GB ETHERNET - 4 10GB ETHERNET - 6 16GB FIBRE CHANNEL GL STANDARD APPLIANCE KIT CORPORATE" u="1"/>
        <s v="STANDARD 36 MONTHS RENEWAL FOR NETBACKUP APPLIANCE 5340 480TB WITH 4TB DRIVES 4 1GB ETHERNET - 6 10GB ETHERNET - 4 16GB FIBRE CHANNEL GL STANDARD APPLIANCE KIT CORPORATE" u="1"/>
        <s v="STANDARD 36 MONTHS RENEWAL FOR NETBACKUP APPLIANCE 5340 480TB WITH 4TB DRIVES 4 1GB ETHERNET - 8 10GB ETHERNET - 2 16GB FIBRE CHANNEL GL STANDARD APPLIANCE KIT CORPORATE" u="1"/>
        <s v="STANDARD 36 MONTHS RENEWAL FOR NETBACKUP APPLIANCE 5340 480TB WITH 8TB DRIVES 4 1GB ETHERNET - 2 10GB ETHERNET - 8 16GB FIBRE CHANNEL GL STANDARD APPLIANCE KIT CORPORATE" u="1"/>
        <s v="STANDARD 36 MONTHS RENEWAL FOR NETBACKUP APPLIANCE 5340 480TB WITH 8TB DRIVES 4 1GB ETHERNET - 4 10GB ETHERNET - 6 16GB FIBRE CHANNEL GL STANDARD APPLIANCE KIT CORPORATE" u="1"/>
        <s v="STANDARD 36 MONTHS RENEWAL FOR NETBACKUP APPLIANCE 5340 480TB WITH 8TB DRIVES 4 1GB ETHERNET - 6 10GB ETHERNET - 4 16GB FIBRE CHANNEL GL STANDARD APPLIANCE KIT CORPORATE" u="1"/>
        <s v="STANDARD 36 MONTHS RENEWAL FOR NETBACKUP APPLIANCE 5340 480TB WITH 8TB DRIVES 4 1GB ETHERNET - 8 10GB ETHERNET - 2 16GB FIBRE CHANNEL GL STANDARD APPLIANCE KIT CORPORATE" u="1"/>
        <s v="STANDARD 36 MONTHS RENEWAL FOR NETBACKUP APPLIANCE 5340 600TB WITH 4TB DRIVES 4 1GB ETHERNET - 2 10GB ETHERNET - 8 16GB FIBRE CHANNEL GL STANDARD APPLIANCE KIT CORPORATE" u="1"/>
        <s v="STANDARD 36 MONTHS RENEWAL FOR NETBACKUP APPLIANCE 5340 600TB WITH 4TB DRIVES 4 1GB ETHERNET - 4 10GB ETHERNET - 6 16GB FIBRE CHANNEL GL STANDARD APPLIANCE KIT CORPORATE" u="1"/>
        <s v="STANDARD 36 MONTHS RENEWAL FOR NETBACKUP APPLIANCE 5340 600TB WITH 4TB DRIVES 4 1GB ETHERNET - 6 10GB ETHERNET - 4 16GB FIBRE CHANNEL GL STANDARD APPLIANCE KIT CORPORATE" u="1"/>
        <s v="STANDARD 36 MONTHS RENEWAL FOR NETBACKUP APPLIANCE 5340 600TB WITH 4TB DRIVES 4 1GB ETHERNET - 8 10GB ETHERNET - 2 16GB FIBRE CHANNEL GL STANDARD APPLIANCE KIT CORPORATE" u="1"/>
        <s v="STANDARD 36 MONTHS RENEWAL FOR NETBACKUP APPLIANCE 5340 720TB WITH 4TB DRIVES 4 1GB ETHERNET - 2 10GB ETHERNET - 8 16GB FIBRE CHANNEL GL STANDARD APPLIANCE KIT CORPORATE" u="1"/>
        <s v="STANDARD 36 MONTHS RENEWAL FOR NETBACKUP APPLIANCE 5340 720TB WITH 4TB DRIVES 4 1GB ETHERNET - 4 10GB ETHERNET - 6 16GB FIBRE CHANNEL GL STANDARD APPLIANCE KIT CORPORATE" u="1"/>
        <s v="STANDARD 36 MONTHS RENEWAL FOR NETBACKUP APPLIANCE 5340 720TB WITH 4TB DRIVES 4 1GB ETHERNET - 6 10GB ETHERNET - 4 16GB FIBRE CHANNEL GL STANDARD APPLIANCE KIT CORPORATE" u="1"/>
        <s v="STANDARD 36 MONTHS RENEWAL FOR NETBACKUP APPLIANCE 5340 720TB WITH 4TB DRIVES 4 1GB ETHERNET - 8 10GB ETHERNET - 2 16GB FIBRE CHANNEL GL STANDARD APPLIANCE KIT CORPORATE" u="1"/>
        <s v="STANDARD 36 MONTHS RENEWAL FOR NETBACKUP APPLIANCE 5340 720TB WITH 8TB DRIVES 4 1GB ETHERNET - 2 10GB ETHERNET - 8 16GB FIBRE CHANNEL GL STANDARD APPLIANCE KIT CORPORATE" u="1"/>
        <s v="STANDARD 36 MONTHS RENEWAL FOR NETBACKUP APPLIANCE 5340 720TB WITH 8TB DRIVES 4 1GB ETHERNET - 4 10GB ETHERNET - 6 16GB FIBRE CHANNEL GL STANDARD APPLIANCE KIT CORPORATE" u="1"/>
        <s v="STANDARD 36 MONTHS RENEWAL FOR NETBACKUP APPLIANCE 5340 720TB WITH 8TB DRIVES 4 1GB ETHERNET - 6 10GB ETHERNET - 4 16GB FIBRE CHANNEL GL STANDARD APPLIANCE KIT CORPORATE" u="1"/>
        <s v="STANDARD 36 MONTHS RENEWAL FOR NETBACKUP APPLIANCE 5340 720TB WITH 8TB DRIVES 4 1GB ETHERNET - 8 10GB ETHERNET - 2 16GB FIBRE CHANNEL GL STANDARD APPLIANCE KIT CORPORATE" u="1"/>
        <s v="STANDARD 36 MONTHS RENEWAL FOR NETBACKUP APPLIANCE 5340 840TB WITH 4TB DRIVES 4 1GB ETHERNET - 2 10GB ETHERNET - 8 16GB FIBRE CHANNEL GL STANDARD APPLIANCE KIT CORPORATE" u="1"/>
        <s v="STANDARD 36 MONTHS RENEWAL FOR NETBACKUP APPLIANCE 5340 840TB WITH 4TB DRIVES 4 1GB ETHERNET - 4 10GB ETHERNET - 6 16GB FIBRE CHANNEL GL STANDARD APPLIANCE KIT CORPORATE" u="1"/>
        <s v="STANDARD 36 MONTHS RENEWAL FOR NETBACKUP APPLIANCE 5340 840TB WITH 4TB DRIVES 4 1GB ETHERNET - 6 10GB ETHERNET - 4 16GB FIBRE CHANNEL GL STANDARD APPLIANCE KIT CORPORATE" u="1"/>
        <s v="STANDARD 36 MONTHS RENEWAL FOR NETBACKUP APPLIANCE 5340 840TB WITH 4TB DRIVES 4 1GB ETHERNET - 8 10GB ETHERNET - 2 16GB FIBRE CHANNEL GL STANDARD APPLIANCE KIT CORPORATE" u="1"/>
        <s v="STANDARD 36 MONTHS RENEWAL FOR NETBACKUP APPLIANCE 5340 960TB WITH 4TB DRIVES 4 1GB ETHERNET - 2 10GB ETHERNET - 8 16GB FIBRE CHANNEL GL STANDARD APPLIANCE KIT CORPORATE" u="1"/>
        <s v="STANDARD 36 MONTHS RENEWAL FOR NETBACKUP APPLIANCE 5340 960TB WITH 4TB DRIVES 4 1GB ETHERNET - 4 10GB ETHERNET - 6 16GB FIBRE CHANNEL GL STANDARD APPLIANCE KIT CORPORATE" u="1"/>
        <s v="STANDARD 36 MONTHS RENEWAL FOR NETBACKUP APPLIANCE 5340 960TB WITH 4TB DRIVES 4 1GB ETHERNET - 6 10GB ETHERNET - 4 16GB FIBRE CHANNEL GL STANDARD APPLIANCE KIT CORPORATE" u="1"/>
        <s v="STANDARD 36 MONTHS RENEWAL FOR NETBACKUP APPLIANCE 5340 960TB WITH 4TB DRIVES 4 1GB ETHERNET - 8 10GB ETHERNET - 2 16GB FIBRE CHANNEL GL STANDARD APPLIANCE KIT CORPORATE" u="1"/>
        <s v="STANDARD 36 MONTHS RENEWAL FOR NETBACKUP APPLIANCE 5340 960TB WITH 8TB DRIVES 4 1GB ETHERNET - 2 10GB ETHERNET - 8 16GB FIBRE CHANNEL GL STANDARD APPLIANCE KIT CORPORATE" u="1"/>
        <s v="STANDARD 36 MONTHS RENEWAL FOR NETBACKUP APPLIANCE 5340 960TB WITH 8TB DRIVES 4 1GB ETHERNET - 4 10GB ETHERNET - 6 16GB FIBRE CHANNEL GL STANDARD APPLIANCE KIT CORPORATE" u="1"/>
        <s v="STANDARD 36 MONTHS RENEWAL FOR NETBACKUP APPLIANCE 5340 960TB WITH 8TB DRIVES 4 1GB ETHERNET - 6 10GB ETHERNET - 4 16GB FIBRE CHANNEL GL STANDARD APPLIANCE KIT CORPORATE" u="1"/>
        <s v="STANDARD 36 MONTHS RENEWAL FOR NETBACKUP APPLIANCE 5340 960TB WITH 8TB DRIVES 4 1GB ETHERNET - 8 10GB ETHERNET - 2 16GB FIBRE CHANNEL GL STANDARD APPLIANCE KIT CORPORATE" u="1"/>
        <s v="PARTNER ESSENTIAL 12 MONTHS INITIAL FOR RESILIENCY PLATFORM COMPUTE AND DATA MOVER XPLAT 1 FRONT END TB ONPREMISE STANDARD PERPETUAL LICENSE GOV" u="1"/>
        <s v="PARTNER ESSENTIAL 12 MONTHS RENEWAL FOR RESILIENCY PLATFORM COMPUTE AND DATA MOVER XPLAT 1 FRONT END TB ONPREMISE STANDARD PERPETUAL LICENSE GOV" u="1"/>
        <s v="PARTNER ESSENTIAL 24 MONTHS INITIAL FOR RESILIENCY PLATFORM COMPUTE AND DATA MOVER XPLAT 1 FRONT END TB ONPREMISE STANDARD PERPETUAL LICENSE GOV" u="1"/>
        <s v="PARTNER ESSENTIAL 24 MONTHS RENEWAL FOR RESILIENCY PLATFORM COMPUTE AND DATA MOVER XPLAT 1 FRONT END TB ONPREMISE STANDARD PERPETUAL LICENSE GOV" u="1"/>
        <s v="PARTNER ESSENTIAL 36 MONTHS INITIAL FOR RESILIENCY PLATFORM COMPUTE AND DATA MOVER XPLAT 1 FRONT END TB ONPREMISE STANDARD PERPETUAL LICENSE GOV" u="1"/>
        <s v="PARTNER ESSENTIAL 36 MONTHS RENEWAL FOR RESILIENCY PLATFORM COMPUTE AND DATA MOVER XPLAT 1 FRONT END TB ONPREMISE STANDARD PERPETUAL LICENSE GOV" u="1"/>
        <s v="PARTNER ESSENTIAL 48 MONTHS INITIAL FOR RESILIENCY PLATFORM COMPUTE AND DATA MOVER XPLAT 1 FRONT END TB ONPREMISE STANDARD PERPETUAL LICENSE GOV" u="1"/>
        <s v="PARTNER ESSENTIAL 60 MONTHS INITIAL FOR RESILIENCY PLATFORM COMPUTE AND DATA MOVER XPLAT 1 FRONT END TB ONPREMISE STANDARD PERPETUAL LICENSE GOV" u="1"/>
        <s v="NETBACKUP APPLIANCE 5250 140TB 4 1GB ENET - 2 25-10GB ENET - 2 16GB FC STANDARD APPLIANCE + STANDARD MAINTENANCE BUNDLE INITIAL 24MO GOV" u="1"/>
        <s v="NETBACKUP APPLIANCE 5250 140TB 4 1GB ENET - 2 25-10GB ENET - 8 16GB FC STANDARD APPLIANCE + STANDARD MAINTENANCE BUNDLE INITIAL 24MO GOV" u="1"/>
        <s v="NETBACKUP APPLIANCE 5250 140TB 4 1GB ENET - 4 25-10GB ENET - 6 16GB FC STANDARD APPLIANCE + STANDARD MAINTENANCE BUNDLE INITIAL 24MO GOV" u="1"/>
        <s v="NETBACKUP APPLIANCE 5250 140TB 4 1GB ENET - 6 25-10GB ENET - 4 16GB FC STANDARD APPLIANCE + STANDARD MAINTENANCE BUNDLE INITIAL 24MO GOV" u="1"/>
        <s v="NETBACKUP APPLIANCE 5250 206TB 4 1GB ENET - 2 25-10GB ENET - 2 16GB FC STANDARD APPLIANCE + STANDARD MAINTENANCE BUNDLE INITIAL 24MO GOV" u="1"/>
        <s v="NETBACKUP APPLIANCE 5250 206TB 4 1GB ENET - 2 25-10GB ENET - 8 16GB FC STANDARD APPLIANCE + STANDARD MAINTENANCE BUNDLE INITIAL 24MO GOV" u="1"/>
        <s v="NETBACKUP APPLIANCE 5250 206TB 4 1GB ENET - 4 25-10GB ENET - 6 16GB FC STANDARD APPLIANCE + STANDARD MAINTENANCE BUNDLE INITIAL 24MO GOV" u="1"/>
        <s v="NETBACKUP APPLIANCE 5250 206TB 4 1GB ENET - 6 25-10GB ENET - 4 16GB FC STANDARD APPLIANCE + STANDARD MAINTENANCE BUNDLE INITIAL 24MO GOV" u="1"/>
        <s v="NETBACKUP APPLIANCE 5250 271TB 4 1GB ENET - 2 25-10GB ENET - 2 16GB FC STANDARD APPLIANCE + STANDARD MAINTENANCE BUNDLE INITIAL 24MO GOV" u="1"/>
        <s v="NETBACKUP APPLIANCE 5250 271TB 4 1GB ENET - 2 25-10GB ENET - 8 16GB FC STANDARD APPLIANCE + STANDARD MAINTENANCE BUNDLE INITIAL 24MO GOV" u="1"/>
        <s v="NETBACKUP APPLIANCE 5250 271TB 4 1GB ENET - 4 25-10GB ENET - 6 16GB FC STANDARD APPLIANCE + STANDARD MAINTENANCE BUNDLE INITIAL 24MO GOV" u="1"/>
        <s v="NETBACKUP APPLIANCE 5250 271TB 4 1GB ENET - 6 25-10GB ENET - 4 16GB FC STANDARD APPLIANCE + STANDARD MAINTENANCE BUNDLE INITIAL 24MO GOV" u="1"/>
        <s v="NETBACKUP APPLIANCE 5250 36TB 4 1GB ENET - 2 25-10GB ENET - 2 16GB FC STANDARD APPLIANCE + ESSENTIAL MAINTENANCE BUNDLE INITIAL 24MO GOV" u="1"/>
        <s v="NETBACKUP APPLIANCE 5250 36TB 4 1GB ENET - 2 25-10GB ENET - 8 16GB FC STANDARD APPLIANCE + ESSENTIAL MAINTENANCE BUNDLE INITIAL 24MO GOV" u="1"/>
        <s v="NETBACKUP APPLIANCE 5250 36TB 4 1GB ENET - 4 25-10GB ENET - 6 16GB FC STANDARD APPLIANCE + ESSENTIAL MAINTENANCE BUNDLE INITIAL 24MO GOV" u="1"/>
        <s v="NETBACKUP APPLIANCE 5250 36TB 4 1GB ENET - 6 25-10GB ENET - 4 16GB FC STANDARD APPLIANCE + ESSENTIAL MAINTENANCE BUNDLE INITIAL 24MO GOV" u="1"/>
        <s v="NETBACKUP APPLIANCE 5250 75TB 4 1GB ENET - 2 25-10GB ENET - 2 16GB FC STANDARD APPLIANCE + ESSENTIAL MAINTENANCE BUNDLE INITIAL 24MO GOV" u="1"/>
        <s v="NETBACKUP APPLIANCE 5250 75TB 4 1GB ENET - 2 25-10GB ENET - 8 16GB FC STANDARD APPLIANCE + ESSENTIAL MAINTENANCE BUNDLE INITIAL 24MO GOV" u="1"/>
        <s v="NETBACKUP APPLIANCE 5250 75TB 4 1GB ENET - 4 25-10GB ENET - 6 16GB FC STANDARD APPLIANCE + ESSENTIAL MAINTENANCE BUNDLE INITIAL 24MO GOV" u="1"/>
        <s v="NETBACKUP APPLIANCE 5250 75TB 4 1GB ENET - 6 25-10GB ENET - 4 16GB FC STANDARD APPLIANCE + ESSENTIAL MAINTENANCE BUNDLE INITIAL 24MO GOV" u="1"/>
        <s v="ESSENTIAL 48 MONTHS INITIAL FOR NETBACKUP STD CLIENT XPLAT 1 SERVER ONPREMISE STANDARD PERPETUAL LICENSE GOV" u="1"/>
        <s v="ACCESS 3340 APPLIANCE LNX 1 TB ONPREMISE STANDARD LICENSE + ESSENTIAL MAINTENANCE BUNDLE INITIAL 12MO GOV" u="1"/>
        <s v="NETBACKUP ENT CLIENT UX 1 SERVER HARDWARE TIER 1 ONPREMISE STANDARD PERPETUAL LICENSE XG FROM NBU STD CLIENT CORPORATE" u="1"/>
        <s v="NETBACKUP ENT CLIENT UX 1 SERVER HARDWARE TIER 2 ONPREMISE STANDARD PERPETUAL LICENSE XG FROM NBU STD CLIENT CORPORATE" u="1"/>
        <s v="NETBACKUP ENT CLIENT UX 1 SERVER HARDWARE TIER 3 ONPREMISE STANDARD PERPETUAL LICENSE XG FROM NBU STD CLIENT CORPORATE" u="1"/>
        <s v="NETBACKUP ENT CLIENT UX 1 SERVER HARDWARE TIER 4 ONPREMISE STANDARD PERPETUAL LICENSE XG FROM NBU STD CLIENT CORPORATE" u="1"/>
        <s v="NETBACKUP APPLIANCE 5240 ETH NIC 10 GBIT DUAL PORT OPTICAL CONNECT X710-DA2 PCIE CRU GOV" u="1"/>
        <s v="STANDARD 36 MONTHS INITIAL FOR NETBACKUP APPLIANCE 5340HA 1200TB WITH 8TB DRIVES 4 1GB ETHERNET - 2 10GB ETHERNET - 8 16GB FIBRE CHANNEL GL STANDARD APPLIANCE KIT GOV" u="1"/>
        <s v="STANDARD 36 MONTHS INITIAL FOR NETBACKUP APPLIANCE 5340HA 1200TB WITH 8TB DRIVES 4 1GB ETHERNET - 4 10GB ETHERNET - 6 16GB FIBRE CHANNEL GL STANDARD APPLIANCE KIT GOV" u="1"/>
        <s v="STANDARD 36 MONTHS INITIAL FOR NETBACKUP APPLIANCE 5340HA 1200TB WITH 8TB DRIVES 4 1GB ETHERNET - 6 10GB ETHERNET - 4 16GB FIBRE CHANNEL GL STANDARD APPLIANCE KIT GOV" u="1"/>
        <s v="STANDARD 36 MONTHS INITIAL FOR NETBACKUP APPLIANCE 5340HA 1200TB WITH 8TB DRIVES 4 1GB ETHERNET - 8 10GB ETHERNET - 2 16GB FIBRE CHANNEL GL STANDARD APPLIANCE KIT GOV" u="1"/>
        <s v="STANDARD 36 MONTHS INITIAL FOR NETBACKUP APPLIANCE 5340HA 1440TB WITH 8TB DRIVES 4 1GB ETHERNET - 2 10GB ETHERNET - 8 16GB FIBRE CHANNEL GL STANDARD APPLIANCE KIT GOV" u="1"/>
        <s v="STANDARD 36 MONTHS INITIAL FOR NETBACKUP APPLIANCE 5340HA 1440TB WITH 8TB DRIVES 4 1GB ETHERNET - 4 10GB ETHERNET - 6 16GB FIBRE CHANNEL GL STANDARD APPLIANCE KIT GOV" u="1"/>
        <s v="STANDARD 36 MONTHS INITIAL FOR NETBACKUP APPLIANCE 5340HA 1440TB WITH 8TB DRIVES 4 1GB ETHERNET - 6 10GB ETHERNET - 4 16GB FIBRE CHANNEL GL STANDARD APPLIANCE KIT GOV" u="1"/>
        <s v="STANDARD 36 MONTHS INITIAL FOR NETBACKUP APPLIANCE 5340HA 1440TB WITH 8TB DRIVES 4 1GB ETHERNET - 8 10GB ETHERNET - 2 16GB FIBRE CHANNEL GL STANDARD APPLIANCE KIT GOV" u="1"/>
        <s v="STANDARD 36 MONTHS INITIAL FOR NETBACKUP APPLIANCE 5340HA 1680TB WITH 8TB DRIVES 4 1GB ETHERNET - 2 10GB ETHERNET - 8 16GB FIBRE CHANNEL GL STANDARD APPLIANCE KIT GOV" u="1"/>
        <s v="STANDARD 36 MONTHS INITIAL FOR NETBACKUP APPLIANCE 5340HA 1680TB WITH 8TB DRIVES 4 1GB ETHERNET - 4 10GB ETHERNET - 6 16GB FIBRE CHANNEL GL STANDARD APPLIANCE KIT GOV" u="1"/>
        <s v="STANDARD 36 MONTHS INITIAL FOR NETBACKUP APPLIANCE 5340HA 1680TB WITH 8TB DRIVES 4 1GB ETHERNET - 6 10GB ETHERNET - 4 16GB FIBRE CHANNEL GL STANDARD APPLIANCE KIT GOV" u="1"/>
        <s v="STANDARD 36 MONTHS INITIAL FOR NETBACKUP APPLIANCE 5340HA 1680TB WITH 8TB DRIVES 4 1GB ETHERNET - 8 10GB ETHERNET - 2 16GB FIBRE CHANNEL GL STANDARD APPLIANCE KIT GOV" u="1"/>
        <s v="STANDARD 36 MONTHS INITIAL FOR NETBACKUP APPLIANCE 5340HA 1920TB WITH 8TB DRIVES 4 1GB ETHERNET - 2 10GB ETHERNET - 8 16GB FIBRE CHANNEL GL STANDARD APPLIANCE KIT GOV" u="1"/>
        <s v="STANDARD 36 MONTHS INITIAL FOR NETBACKUP APPLIANCE 5340HA 1920TB WITH 8TB DRIVES 4 1GB ETHERNET - 4 10GB ETHERNET - 6 16GB FIBRE CHANNEL GL STANDARD APPLIANCE KIT GOV" u="1"/>
        <s v="STANDARD 36 MONTHS INITIAL FOR NETBACKUP APPLIANCE 5340HA 1920TB WITH 8TB DRIVES 4 1GB ETHERNET - 6 10GB ETHERNET - 4 16GB FIBRE CHANNEL GL STANDARD APPLIANCE KIT GOV" u="1"/>
        <s v="STANDARD 36 MONTHS INITIAL FOR NETBACKUP APPLIANCE 5340HA 1920TB WITH 8TB DRIVES 4 1GB ETHERNET - 8 10GB ETHERNET - 2 16GB FIBRE CHANNEL GL STANDARD APPLIANCE KIT GOV" u="1"/>
        <s v="STANDARD 36 MONTHS RENEWAL FOR NETBACKUP APPLIANCE 5340HA 1200TB WITH 8TB DRIVES 4 1GB ETHERNET - 2 10GB ETHERNET - 8 16GB FIBRE CHANNEL GL STANDARD APPLIANCE KIT GOV" u="1"/>
        <s v="STANDARD 36 MONTHS RENEWAL FOR NETBACKUP APPLIANCE 5340HA 1200TB WITH 8TB DRIVES 4 1GB ETHERNET - 4 10GB ETHERNET - 6 16GB FIBRE CHANNEL GL STANDARD APPLIANCE KIT GOV" u="1"/>
        <s v="STANDARD 36 MONTHS RENEWAL FOR NETBACKUP APPLIANCE 5340HA 1200TB WITH 8TB DRIVES 4 1GB ETHERNET - 6 10GB ETHERNET - 4 16GB FIBRE CHANNEL GL STANDARD APPLIANCE KIT GOV" u="1"/>
        <s v="STANDARD 36 MONTHS RENEWAL FOR NETBACKUP APPLIANCE 5340HA 1200TB WITH 8TB DRIVES 4 1GB ETHERNET - 8 10GB ETHERNET - 2 16GB FIBRE CHANNEL GL STANDARD APPLIANCE KIT GOV" u="1"/>
        <s v="STANDARD 36 MONTHS RENEWAL FOR NETBACKUP APPLIANCE 5340HA 1440TB WITH 8TB DRIVES 4 1GB ETHERNET - 2 10GB ETHERNET - 8 16GB FIBRE CHANNEL GL STANDARD APPLIANCE KIT GOV" u="1"/>
        <s v="STANDARD 36 MONTHS RENEWAL FOR NETBACKUP APPLIANCE 5340HA 1440TB WITH 8TB DRIVES 4 1GB ETHERNET - 4 10GB ETHERNET - 6 16GB FIBRE CHANNEL GL STANDARD APPLIANCE KIT GOV" u="1"/>
        <s v="STANDARD 36 MONTHS RENEWAL FOR NETBACKUP APPLIANCE 5340HA 1440TB WITH 8TB DRIVES 4 1GB ETHERNET - 6 10GB ETHERNET - 4 16GB FIBRE CHANNEL GL STANDARD APPLIANCE KIT GOV" u="1"/>
        <s v="STANDARD 36 MONTHS RENEWAL FOR NETBACKUP APPLIANCE 5340HA 1440TB WITH 8TB DRIVES 4 1GB ETHERNET - 8 10GB ETHERNET - 2 16GB FIBRE CHANNEL GL STANDARD APPLIANCE KIT GOV" u="1"/>
        <s v="STANDARD 36 MONTHS RENEWAL FOR NETBACKUP APPLIANCE 5340HA 1680TB WITH 8TB DRIVES 4 1GB ETHERNET - 2 10GB ETHERNET - 8 16GB FIBRE CHANNEL GL STANDARD APPLIANCE KIT GOV" u="1"/>
        <s v="STANDARD 36 MONTHS RENEWAL FOR NETBACKUP APPLIANCE 5340HA 1680TB WITH 8TB DRIVES 4 1GB ETHERNET - 4 10GB ETHERNET - 6 16GB FIBRE CHANNEL GL STANDARD APPLIANCE KIT GOV" u="1"/>
        <s v="STANDARD 36 MONTHS RENEWAL FOR NETBACKUP APPLIANCE 5340HA 1680TB WITH 8TB DRIVES 4 1GB ETHERNET - 6 10GB ETHERNET - 4 16GB FIBRE CHANNEL GL STANDARD APPLIANCE KIT GOV" u="1"/>
        <s v="STANDARD 36 MONTHS RENEWAL FOR NETBACKUP APPLIANCE 5340HA 1680TB WITH 8TB DRIVES 4 1GB ETHERNET - 8 10GB ETHERNET - 2 16GB FIBRE CHANNEL GL STANDARD APPLIANCE KIT GOV" u="1"/>
        <s v="STANDARD 36 MONTHS RENEWAL FOR NETBACKUP APPLIANCE 5340HA 1920TB WITH 8TB DRIVES 4 1GB ETHERNET - 2 10GB ETHERNET - 8 16GB FIBRE CHANNEL GL STANDARD APPLIANCE KIT GOV" u="1"/>
        <s v="STANDARD 36 MONTHS RENEWAL FOR NETBACKUP APPLIANCE 5340HA 1920TB WITH 8TB DRIVES 4 1GB ETHERNET - 4 10GB ETHERNET - 6 16GB FIBRE CHANNEL GL STANDARD APPLIANCE KIT GOV" u="1"/>
        <s v="STANDARD 36 MONTHS RENEWAL FOR NETBACKUP APPLIANCE 5340HA 1920TB WITH 8TB DRIVES 4 1GB ETHERNET - 6 10GB ETHERNET - 4 16GB FIBRE CHANNEL GL STANDARD APPLIANCE KIT GOV" u="1"/>
        <s v="STANDARD 36 MONTHS RENEWAL FOR NETBACKUP APPLIANCE 5340HA 1920TB WITH 8TB DRIVES 4 1GB ETHERNET - 8 10GB ETHERNET - 2 16GB FIBRE CHANNEL GL STANDARD APPLIANCE KIT GOV" u="1"/>
        <s v="PARTNER STANDARD 12 MONTHS RENEWAL FOR NETBACKUP APPLIANCE 5230 APPLIANCE 14TB WITH 4 1GB ETHERNET - 4 10GB ETHERNET - 8 8GB FIBRE CHANNEL GOV" u="1"/>
        <s v="PARTNER STANDARD 12 MONTHS RENEWAL FOR NETBACKUP APPLIANCE 5230 APPLIANCE 28TB WITH 4 1GB ETHERNET - 4 10GB ETHERNET - 8 8GB FIBRE CHANNEL GOV" u="1"/>
        <s v="PARTNER STANDARD 12 MONTHS RENEWAL FOR NETBACKUP APPLIANCE 5230 APPLIANCE 40TB WITH 4 1GB ETHERNET - 4 10GB ETHERNET - 8 8GB FIBRE CHANNEL GOV" u="1"/>
        <s v="PARTNER STANDARD 12 MONTHS RENEWAL FOR NETBACKUP APPLIANCE 5230 APPLIANCE 76TB WITH 4 1GB ETHERNET - 4 10GB ETHERNET - 8 8GB FIBRE CHANNEL GOV" u="1"/>
        <s v="FLEX APPLIANCE 5150 15TB 4 1GB ETHERNET STANDARD APPLIANCE KIT CORPORATE" u="1"/>
        <s v="FLEX APPLIANCE 5150 15TB 8 1GB ETHERNET STANDARD APPLIANCE KIT CORPORATE" u="1"/>
        <s v="STANDARD 48 MONTHS INITIAL FOR NETBACKUP APPLIANCE 5340HA 120TB WITH 4TB DRIVES 4 1GB ETHERNET - 10 10GB ETHERNET STANDARD APPLIANCE ACD" u="1"/>
        <s v="STANDARD 48 MONTHS INITIAL FOR NETBACKUP APPLIANCE 5340HA 240TB WITH 4TB DRIVES 4 1GB ETHERNET - 10 10GB ETHERNET STANDARD APPLIANCE ACD" u="1"/>
        <s v="STANDARD 48 MONTHS INITIAL FOR NETBACKUP APPLIANCE 5340HA 240TB WITH 8TB DRIVES 4 1GB ETHERNET - 10 10GB ETHERNET STANDARD APPLIANCE ACD" u="1"/>
        <s v="STANDARD 48 MONTHS INITIAL FOR NETBACKUP APPLIANCE 5340HA 360TB WITH 4TB DRIVES 4 1GB ETHERNET - 10 10GB ETHERNET STANDARD APPLIANCE ACD" u="1"/>
        <s v="STANDARD 48 MONTHS INITIAL FOR NETBACKUP APPLIANCE 5340HA 480TB WITH 4TB DRIVES 4 1GB ETHERNET - 10 10GB ETHERNET STANDARD APPLIANCE ACD" u="1"/>
        <s v="STANDARD 48 MONTHS INITIAL FOR NETBACKUP APPLIANCE 5340HA 480TB WITH 8TB DRIVES 4 1GB ETHERNET - 10 10GB ETHERNET STANDARD APPLIANCE ACD" u="1"/>
        <s v="STANDARD 48 MONTHS INITIAL FOR NETBACKUP APPLIANCE 5340HA 600TB WITH 4TB DRIVES 4 1GB ETHERNET - 10 10GB ETHERNET STANDARD APPLIANCE ACD" u="1"/>
        <s v="STANDARD 48 MONTHS INITIAL FOR NETBACKUP APPLIANCE 5340HA 720TB WITH 4TB DRIVES 4 1GB ETHERNET - 10 10GB ETHERNET STANDARD APPLIANCE ACD" u="1"/>
        <s v="STANDARD 48 MONTHS INITIAL FOR NETBACKUP APPLIANCE 5340HA 720TB WITH 8TB DRIVES 4 1GB ETHERNET - 10 10GB ETHERNET STANDARD APPLIANCE ACD" u="1"/>
        <s v="STANDARD 48 MONTHS INITIAL FOR NETBACKUP APPLIANCE 5340HA 840TB WITH 4TB DRIVES 4 1GB ETHERNET - 10 10GB ETHERNET STANDARD APPLIANCE ACD" u="1"/>
        <s v="STANDARD 48 MONTHS INITIAL FOR NETBACKUP APPLIANCE 5340HA 960TB WITH 4TB DRIVES 4 1GB ETHERNET - 10 10GB ETHERNET STANDARD APPLIANCE ACD" u="1"/>
        <s v="STANDARD 48 MONTHS INITIAL FOR NETBACKUP APPLIANCE 5340HA 960TB WITH 8TB DRIVES 4 1GB ETHERNET - 10 10GB ETHERNET STANDARD APPLIANCE ACD" u="1"/>
        <s v="STANDARD 36 MONTHS RENEWAL FOR NETBACKUP APPLIANCE 5240 14TB 4 1GB ETHERNET - 2 10GBT CU ETHERNET - 2 8GB FIBRE CHANNEL STANDARD APPLIANCE GOV" u="1"/>
        <s v="STANDARD 36 MONTHS RENEWAL FOR NETBACKUP APPLIANCE 5240 14TB 8 1GB ETHERNET - 2 10GBT CU ETHERNET - 2 8GB FIBRE CHANNEL STANDARD APPLIANCE GOV" u="1"/>
        <s v="STANDARD 36 MONTHS RENEWAL FOR NETBACKUP APPLIANCE 5240 27TB 4 1GB ETHERNET - 2 10GBT CU ETHERNET - 2 8GB FIBRE CHANNEL STANDARD APPLIANCE GOV" u="1"/>
        <s v="STANDARD 36 MONTHS RENEWAL FOR NETBACKUP APPLIANCE 5240 27TB 8 1GB ETHERNET - 2 10GBT CU ETHERNET - 2 8GB FIBRE CHANNEL STANDARD APPLIANCE GOV" u="1"/>
        <s v="STANDARD 36 MONTHS RENEWAL FOR NETBACKUP APPLIANCE 5240 4TB 4 1GB ETHERNET - 2 10GBT CU ETHERNET - 10 8GB FIBRE CHANNEL STANDARD APPLIANCE GOV" u="1"/>
        <s v="STANDARD 36 MONTHS RENEWAL FOR NETBACKUP APPLIANCE 5240 53TB 4 1GB ETHERNET - 2 10GBT CU ETHERNET - 2 8GB FIBRE CHANNEL STANDARD APPLIANCE GOV" u="1"/>
        <s v="STANDARD 36 MONTHS RENEWAL FOR NETBACKUP APPLIANCE 5240 53TB 8 1GB ETHERNET - 2 10GBT CU ETHERNET - 2 8GB FIBRE CHANNEL STANDARD APPLIANCE GOV" u="1"/>
        <s v="STANDARD 36 MONTHS RENEWAL FOR NETBACKUP APPLIANCE 5330HA 1145TB 4 1GB ETHERNET - 2 10GB ETHERNET - 8 8GB FIBRE CHANNEL STANDARD APPLIANCE GOV" u="1"/>
        <s v="STANDARD 36 MONTHS RENEWAL FOR NETBACKUP APPLIANCE 5330HA 1145TB 4 1GB ETHERNET - 4 10GB ETHERNET - 6 8GB FIBRE CHANNEL STANDARD APPLIANCE GOV" u="1"/>
        <s v="STANDARD 36 MONTHS RENEWAL FOR NETBACKUP APPLIANCE 5330HA 1145TB 4 1GB ETHERNET - 6 10GB ETHERNET - 4 8GB FIBRE CHANNEL STANDARD APPLIANCE GOV" u="1"/>
        <s v="STANDARD 36 MONTHS RENEWAL FOR NETBACKUP APPLIANCE 5330HA 1145TB 4 1GB ETHERNET - 8 10GB ETHERNET - 2 8GB FIBRE CHANNEL STANDARD APPLIANCE GOV" u="1"/>
        <s v="STANDARD 36 MONTHS RENEWAL FOR NETBACKUP APPLIANCE 5330HA 1374TB 4 1GB ETHERNET - 2 10GB ETHERNET - 8 8GB FIBRE CHANNEL STANDARD APPLIANCE GOV" u="1"/>
        <s v="STANDARD 36 MONTHS RENEWAL FOR NETBACKUP APPLIANCE 5330HA 1374TB 4 1GB ETHERNET - 4 10GB ETHERNET - 6 8GB FIBRE CHANNEL STANDARD APPLIANCE GOV" u="1"/>
        <s v="STANDARD 36 MONTHS RENEWAL FOR NETBACKUP APPLIANCE 5330HA 1374TB 4 1GB ETHERNET - 6 10GB ETHERNET - 4 8GB FIBRE CHANNEL STANDARD APPLIANCE GOV" u="1"/>
        <s v="STANDARD 36 MONTHS RENEWAL FOR NETBACKUP APPLIANCE 5330HA 1374TB 4 1GB ETHERNET - 8 10GB ETHERNET - 2 8GB FIBRE CHANNEL STANDARD APPLIANCE GOV" u="1"/>
        <s v="FLEX APPLIANCE 5X50 NIC INTEL X540-T2 10GBASE-T PCI-E DUAL PORT UPG APPLIANCE + INSTALL SERVICE BUNDLE CORPORATE" u="1"/>
        <s v="NETBACKUP APPLIANCE 5330 114TB STORAGE SHELF EXTENDED APPLIANCE SUPPORT INITIAL 12MO GOV" u="1"/>
        <s v="NETBACKUP APPLIANCE 5330 229TB STORAGE SHELF EXTENDED APPLIANCE SUPPORT INITIAL 12MO GOV" u="1"/>
        <s v="APTARE IT ANALYTICS COMPLETE SHARED SERVICES EDITION WIN/LX 1 RAW TB ONPREMISE STANDARD SUBSCRIPTION + ESSENTIAL MAINTENANCE LICENSE INITIAL 12MO CORPORATE" u="1"/>
        <s v="STANDARD 24 MONTHS RENEWAL FOR NETBACKUP APPLIANCE 5330 APPLIANCE 114TB WITH 4 1GB ETHERNET - 10 10GB ETHERNET CORPORATE" u="1"/>
        <s v="STANDARD 24 MONTHS RENEWAL FOR NETBACKUP APPLIANCE 5330 APPLIANCE 229TB WITH 4 1GB ETHERNET - 10 10GB ETHERNET CORPORATE" u="1"/>
        <s v="STANDARD 24 MONTHS RENEWAL FOR NETBACKUP APPLIANCE 5330 APPLIANCE 458TB WITH 4 1GB ETHERNET - 10 10GB ETHERNET CORPORATE" u="1"/>
        <s v="ACCESS 3340 APPLIANCE LNX 1 TB ONPREMISE STANDARD LICENSE + ESSENTIAL MAINTENANCE BUNDLE INITIAL 24MO GOV" u="1"/>
        <s v="ESSENTIAL 60 MONTHS INITIAL FOR NETBACKUP APPLIANCE 5340 120TB WITH 4TB DRIVES 4 1GB ETHERNET - 2 10GB ETHERNET - 8 16GB FIBRE CHANNEL GL STANDARD APPLIANCE KIT CORPORATE" u="1"/>
        <s v="ESSENTIAL 60 MONTHS INITIAL FOR NETBACKUP APPLIANCE 5340 120TB WITH 4TB DRIVES 4 1GB ETHERNET - 4 10GB ETHERNET - 6 16GB FIBRE CHANNEL GL STANDARD APPLIANCE KIT CORPORATE" u="1"/>
        <s v="ESSENTIAL 60 MONTHS INITIAL FOR NETBACKUP APPLIANCE 5340 120TB WITH 4TB DRIVES 4 1GB ETHERNET - 6 10GB ETHERNET - 4 16GB FIBRE CHANNEL GL STANDARD APPLIANCE KIT CORPORATE" u="1"/>
        <s v="ESSENTIAL 60 MONTHS INITIAL FOR NETBACKUP APPLIANCE 5340 120TB WITH 4TB DRIVES 4 1GB ETHERNET - 8 10GB ETHERNET - 2 16GB FIBRE CHANNEL GL STANDARD APPLIANCE KIT CORPORATE" u="1"/>
        <s v="ESSENTIAL 60 MONTHS INITIAL FOR NETBACKUP APPLIANCE 5340 240TB WITH 4TB DRIVES 4 1GB ETHERNET - 2 10GB ETHERNET - 8 16GB FIBRE CHANNEL GL STANDARD APPLIANCE KIT CORPORATE" u="1"/>
        <s v="ESSENTIAL 60 MONTHS INITIAL FOR NETBACKUP APPLIANCE 5340 240TB WITH 4TB DRIVES 4 1GB ETHERNET - 4 10GB ETHERNET - 6 16GB FIBRE CHANNEL GL STANDARD APPLIANCE KIT CORPORATE" u="1"/>
        <s v="ESSENTIAL 60 MONTHS INITIAL FOR NETBACKUP APPLIANCE 5340 240TB WITH 4TB DRIVES 4 1GB ETHERNET - 6 10GB ETHERNET - 4 16GB FIBRE CHANNEL GL STANDARD APPLIANCE KIT CORPORATE" u="1"/>
        <s v="ESSENTIAL 60 MONTHS INITIAL FOR NETBACKUP APPLIANCE 5340 240TB WITH 4TB DRIVES 4 1GB ETHERNET - 8 10GB ETHERNET - 2 16GB FIBRE CHANNEL GL STANDARD APPLIANCE KIT CORPORATE" u="1"/>
        <s v="ESSENTIAL 60 MONTHS INITIAL FOR NETBACKUP APPLIANCE 5340 240TB WITH 8TB DRIVES 4 1GB ETHERNET - 2 10GB ETHERNET - 8 16GB FIBRE CHANNEL GL STANDARD APPLIANCE KIT CORPORATE" u="1"/>
        <s v="ESSENTIAL 60 MONTHS INITIAL FOR NETBACKUP APPLIANCE 5340 240TB WITH 8TB DRIVES 4 1GB ETHERNET - 4 10GB ETHERNET - 6 16GB FIBRE CHANNEL GL STANDARD APPLIANCE KIT CORPORATE" u="1"/>
        <s v="ESSENTIAL 60 MONTHS INITIAL FOR NETBACKUP APPLIANCE 5340 240TB WITH 8TB DRIVES 4 1GB ETHERNET - 6 10GB ETHERNET - 4 16GB FIBRE CHANNEL GL STANDARD APPLIANCE KIT CORPORATE" u="1"/>
        <s v="ESSENTIAL 60 MONTHS INITIAL FOR NETBACKUP APPLIANCE 5340 240TB WITH 8TB DRIVES 4 1GB ETHERNET - 8 10GB ETHERNET - 2 16GB FIBRE CHANNEL GL STANDARD APPLIANCE KIT CORPORATE" u="1"/>
        <s v="ESSENTIAL 60 MONTHS INITIAL FOR NETBACKUP APPLIANCE 5340 360TB WITH 4TB DRIVES 4 1GB ETHERNET - 2 10GB ETHERNET - 8 16GB FIBRE CHANNEL GL STANDARD APPLIANCE KIT CORPORATE" u="1"/>
        <s v="ESSENTIAL 60 MONTHS INITIAL FOR NETBACKUP APPLIANCE 5340 360TB WITH 4TB DRIVES 4 1GB ETHERNET - 4 10GB ETHERNET - 6 16GB FIBRE CHANNEL GL STANDARD APPLIANCE KIT CORPORATE" u="1"/>
        <s v="ESSENTIAL 60 MONTHS INITIAL FOR NETBACKUP APPLIANCE 5340 360TB WITH 4TB DRIVES 4 1GB ETHERNET - 6 10GB ETHERNET - 4 16GB FIBRE CHANNEL GL STANDARD APPLIANCE KIT CORPORATE" u="1"/>
        <s v="ESSENTIAL 60 MONTHS INITIAL FOR NETBACKUP APPLIANCE 5340 360TB WITH 4TB DRIVES 4 1GB ETHERNET - 8 10GB ETHERNET - 2 16GB FIBRE CHANNEL GL STANDARD APPLIANCE KIT CORPORATE" u="1"/>
        <s v="ESSENTIAL 60 MONTHS INITIAL FOR NETBACKUP APPLIANCE 5340 480TB WITH 4TB DRIVES 4 1GB ETHERNET - 2 10GB ETHERNET - 8 16GB FIBRE CHANNEL GL STANDARD APPLIANCE KIT CORPORATE" u="1"/>
        <s v="ESSENTIAL 60 MONTHS INITIAL FOR NETBACKUP APPLIANCE 5340 480TB WITH 4TB DRIVES 4 1GB ETHERNET - 4 10GB ETHERNET - 6 16GB FIBRE CHANNEL GL STANDARD APPLIANCE KIT CORPORATE" u="1"/>
        <s v="ESSENTIAL 60 MONTHS INITIAL FOR NETBACKUP APPLIANCE 5340 480TB WITH 4TB DRIVES 4 1GB ETHERNET - 6 10GB ETHERNET - 4 16GB FIBRE CHANNEL GL STANDARD APPLIANCE KIT CORPORATE" u="1"/>
        <s v="ESSENTIAL 60 MONTHS INITIAL FOR NETBACKUP APPLIANCE 5340 480TB WITH 4TB DRIVES 4 1GB ETHERNET - 8 10GB ETHERNET - 2 16GB FIBRE CHANNEL GL STANDARD APPLIANCE KIT CORPORATE" u="1"/>
        <s v="ESSENTIAL 60 MONTHS INITIAL FOR NETBACKUP APPLIANCE 5340 480TB WITH 8TB DRIVES 4 1GB ETHERNET - 2 10GB ETHERNET - 8 16GB FIBRE CHANNEL GL STANDARD APPLIANCE KIT CORPORATE" u="1"/>
        <s v="ESSENTIAL 60 MONTHS INITIAL FOR NETBACKUP APPLIANCE 5340 480TB WITH 8TB DRIVES 4 1GB ETHERNET - 4 10GB ETHERNET - 6 16GB FIBRE CHANNEL GL STANDARD APPLIANCE KIT CORPORATE" u="1"/>
        <s v="ESSENTIAL 60 MONTHS INITIAL FOR NETBACKUP APPLIANCE 5340 480TB WITH 8TB DRIVES 4 1GB ETHERNET - 6 10GB ETHERNET - 4 16GB FIBRE CHANNEL GL STANDARD APPLIANCE KIT CORPORATE" u="1"/>
        <s v="ESSENTIAL 60 MONTHS INITIAL FOR NETBACKUP APPLIANCE 5340 480TB WITH 8TB DRIVES 4 1GB ETHERNET - 8 10GB ETHERNET - 2 16GB FIBRE CHANNEL GL STANDARD APPLIANCE KIT CORPORATE" u="1"/>
        <s v="ESSENTIAL 60 MONTHS INITIAL FOR NETBACKUP APPLIANCE 5340 600TB WITH 4TB DRIVES 4 1GB ETHERNET - 2 10GB ETHERNET - 8 16GB FIBRE CHANNEL GL STANDARD APPLIANCE KIT CORPORATE" u="1"/>
        <s v="ESSENTIAL 60 MONTHS INITIAL FOR NETBACKUP APPLIANCE 5340 600TB WITH 4TB DRIVES 4 1GB ETHERNET - 4 10GB ETHERNET - 6 16GB FIBRE CHANNEL GL STANDARD APPLIANCE KIT CORPORATE" u="1"/>
        <s v="ESSENTIAL 60 MONTHS INITIAL FOR NETBACKUP APPLIANCE 5340 600TB WITH 4TB DRIVES 4 1GB ETHERNET - 6 10GB ETHERNET - 4 16GB FIBRE CHANNEL GL STANDARD APPLIANCE KIT CORPORATE" u="1"/>
        <s v="ESSENTIAL 60 MONTHS INITIAL FOR NETBACKUP APPLIANCE 5340 600TB WITH 4TB DRIVES 4 1GB ETHERNET - 8 10GB ETHERNET - 2 16GB FIBRE CHANNEL GL STANDARD APPLIANCE KIT CORPORATE" u="1"/>
        <s v="ESSENTIAL 60 MONTHS INITIAL FOR NETBACKUP APPLIANCE 5340 720TB WITH 4TB DRIVES 4 1GB ETHERNET - 2 10GB ETHERNET - 8 16GB FIBRE CHANNEL GL STANDARD APPLIANCE KIT CORPORATE" u="1"/>
        <s v="ESSENTIAL 60 MONTHS INITIAL FOR NETBACKUP APPLIANCE 5340 720TB WITH 4TB DRIVES 4 1GB ETHERNET - 4 10GB ETHERNET - 6 16GB FIBRE CHANNEL GL STANDARD APPLIANCE KIT CORPORATE" u="1"/>
        <s v="ESSENTIAL 60 MONTHS INITIAL FOR NETBACKUP APPLIANCE 5340 720TB WITH 4TB DRIVES 4 1GB ETHERNET - 6 10GB ETHERNET - 4 16GB FIBRE CHANNEL GL STANDARD APPLIANCE KIT CORPORATE" u="1"/>
        <s v="ESSENTIAL 60 MONTHS INITIAL FOR NETBACKUP APPLIANCE 5340 720TB WITH 4TB DRIVES 4 1GB ETHERNET - 8 10GB ETHERNET - 2 16GB FIBRE CHANNEL GL STANDARD APPLIANCE KIT CORPORATE" u="1"/>
        <s v="ESSENTIAL 60 MONTHS INITIAL FOR NETBACKUP APPLIANCE 5340 720TB WITH 8TB DRIVES 4 1GB ETHERNET - 2 10GB ETHERNET - 8 16GB FIBRE CHANNEL GL STANDARD APPLIANCE KIT CORPORATE" u="1"/>
        <s v="ESSENTIAL 60 MONTHS INITIAL FOR NETBACKUP APPLIANCE 5340 720TB WITH 8TB DRIVES 4 1GB ETHERNET - 4 10GB ETHERNET - 6 16GB FIBRE CHANNEL GL STANDARD APPLIANCE KIT CORPORATE" u="1"/>
        <s v="ESSENTIAL 60 MONTHS INITIAL FOR NETBACKUP APPLIANCE 5340 720TB WITH 8TB DRIVES 4 1GB ETHERNET - 6 10GB ETHERNET - 4 16GB FIBRE CHANNEL GL STANDARD APPLIANCE KIT CORPORATE" u="1"/>
        <s v="ESSENTIAL 60 MONTHS INITIAL FOR NETBACKUP APPLIANCE 5340 720TB WITH 8TB DRIVES 4 1GB ETHERNET - 8 10GB ETHERNET - 2 16GB FIBRE CHANNEL GL STANDARD APPLIANCE KIT CORPORATE" u="1"/>
        <s v="ESSENTIAL 60 MONTHS INITIAL FOR NETBACKUP APPLIANCE 5340 840TB WITH 4TB DRIVES 4 1GB ETHERNET - 2 10GB ETHERNET - 8 16GB FIBRE CHANNEL GL STANDARD APPLIANCE KIT CORPORATE" u="1"/>
        <s v="ESSENTIAL 60 MONTHS INITIAL FOR NETBACKUP APPLIANCE 5340 840TB WITH 4TB DRIVES 4 1GB ETHERNET - 4 10GB ETHERNET - 6 16GB FIBRE CHANNEL GL STANDARD APPLIANCE KIT CORPORATE" u="1"/>
        <s v="ESSENTIAL 60 MONTHS INITIAL FOR NETBACKUP APPLIANCE 5340 840TB WITH 4TB DRIVES 4 1GB ETHERNET - 6 10GB ETHERNET - 4 16GB FIBRE CHANNEL GL STANDARD APPLIANCE KIT CORPORATE" u="1"/>
        <s v="ESSENTIAL 60 MONTHS INITIAL FOR NETBACKUP APPLIANCE 5340 840TB WITH 4TB DRIVES 4 1GB ETHERNET - 8 10GB ETHERNET - 2 16GB FIBRE CHANNEL GL STANDARD APPLIANCE KIT CORPORATE" u="1"/>
        <s v="ESSENTIAL 60 MONTHS INITIAL FOR NETBACKUP APPLIANCE 5340 960TB WITH 4TB DRIVES 4 1GB ETHERNET - 2 10GB ETHERNET - 8 16GB FIBRE CHANNEL GL STANDARD APPLIANCE KIT CORPORATE" u="1"/>
        <s v="ESSENTIAL 60 MONTHS INITIAL FOR NETBACKUP APPLIANCE 5340 960TB WITH 4TB DRIVES 4 1GB ETHERNET - 4 10GB ETHERNET - 6 16GB FIBRE CHANNEL GL STANDARD APPLIANCE KIT CORPORATE" u="1"/>
        <s v="ESSENTIAL 60 MONTHS INITIAL FOR NETBACKUP APPLIANCE 5340 960TB WITH 4TB DRIVES 4 1GB ETHERNET - 6 10GB ETHERNET - 4 16GB FIBRE CHANNEL GL STANDARD APPLIANCE KIT CORPORATE" u="1"/>
        <s v="ESSENTIAL 60 MONTHS INITIAL FOR NETBACKUP APPLIANCE 5340 960TB WITH 4TB DRIVES 4 1GB ETHERNET - 8 10GB ETHERNET - 2 16GB FIBRE CHANNEL GL STANDARD APPLIANCE KIT CORPORATE" u="1"/>
        <s v="ESSENTIAL 60 MONTHS INITIAL FOR NETBACKUP APPLIANCE 5340 960TB WITH 8TB DRIVES 4 1GB ETHERNET - 2 10GB ETHERNET - 8 16GB FIBRE CHANNEL GL STANDARD APPLIANCE KIT CORPORATE" u="1"/>
        <s v="ESSENTIAL 60 MONTHS INITIAL FOR NETBACKUP APPLIANCE 5340 960TB WITH 8TB DRIVES 4 1GB ETHERNET - 4 10GB ETHERNET - 6 16GB FIBRE CHANNEL GL STANDARD APPLIANCE KIT CORPORATE" u="1"/>
        <s v="ESSENTIAL 60 MONTHS INITIAL FOR NETBACKUP APPLIANCE 5340 960TB WITH 8TB DRIVES 4 1GB ETHERNET - 6 10GB ETHERNET - 4 16GB FIBRE CHANNEL GL STANDARD APPLIANCE KIT CORPORATE" u="1"/>
        <s v="ESSENTIAL 60 MONTHS INITIAL FOR NETBACKUP APPLIANCE 5340 960TB WITH 8TB DRIVES 4 1GB ETHERNET - 8 10GB ETHERNET - 2 16GB FIBRE CHANNEL GL STANDARD APPLIANCE KIT CORPORATE" u="1"/>
        <s v="ESSENTIAL 24 MONTHS INITIAL FOR NETBACKUP APPLIANCE 5250 140TB 4 1GB ENET - 2 25-10GB ENET - 2 16GB FC STANDARD APPLIANCE KIT CORPORATE" u="1"/>
        <s v="ESSENTIAL 24 MONTHS INITIAL FOR NETBACKUP APPLIANCE 5250 140TB 4 1GB ENET - 2 25-10GB ENET - 8 16GB FC STANDARD APPLIANCE KIT CORPORATE" u="1"/>
        <s v="ESSENTIAL 24 MONTHS INITIAL FOR NETBACKUP APPLIANCE 5250 140TB 4 1GB ENET - 4 25-10GB ENET - 6 16GB FC STANDARD APPLIANCE KIT CORPORATE" u="1"/>
        <s v="ESSENTIAL 24 MONTHS INITIAL FOR NETBACKUP APPLIANCE 5250 140TB 4 1GB ENET - 6 25-10GB ENET - 4 16GB FC STANDARD APPLIANCE KIT CORPORATE" u="1"/>
        <s v="ESSENTIAL 24 MONTHS INITIAL FOR NETBACKUP APPLIANCE 5250 206TB 4 1GB ENET - 2 25-10GB ENET - 2 16GB FC STANDARD APPLIANCE KIT CORPORATE" u="1"/>
        <s v="ESSENTIAL 24 MONTHS INITIAL FOR NETBACKUP APPLIANCE 5250 206TB 4 1GB ENET - 2 25-10GB ENET - 8 16GB FC STANDARD APPLIANCE KIT CORPORATE" u="1"/>
        <s v="ESSENTIAL 24 MONTHS INITIAL FOR NETBACKUP APPLIANCE 5250 206TB 4 1GB ENET - 4 25-10GB ENET - 6 16GB FC STANDARD APPLIANCE KIT CORPORATE" u="1"/>
        <s v="ESSENTIAL 24 MONTHS INITIAL FOR NETBACKUP APPLIANCE 5250 206TB 4 1GB ENET - 6 25-10GB ENET - 4 16GB FC STANDARD APPLIANCE KIT CORPORATE" u="1"/>
        <s v="ESSENTIAL 24 MONTHS INITIAL FOR NETBACKUP APPLIANCE 5250 271TB 4 1GB ENET - 2 25-10GB ENET - 2 16GB FC STANDARD APPLIANCE KIT CORPORATE" u="1"/>
        <s v="ESSENTIAL 24 MONTHS INITIAL FOR NETBACKUP APPLIANCE 5250 271TB 4 1GB ENET - 2 25-10GB ENET - 8 16GB FC STANDARD APPLIANCE KIT CORPORATE" u="1"/>
        <s v="ESSENTIAL 24 MONTHS INITIAL FOR NETBACKUP APPLIANCE 5250 271TB 4 1GB ENET - 4 25-10GB ENET - 6 16GB FC STANDARD APPLIANCE KIT CORPORATE" u="1"/>
        <s v="ESSENTIAL 24 MONTHS INITIAL FOR NETBACKUP APPLIANCE 5250 271TB 4 1GB ENET - 6 25-10GB ENET - 4 16GB FC STANDARD APPLIANCE KIT CORPORATE" u="1"/>
        <s v="ESSENTIAL 24 MONTHS RENEWAL FOR NETBACKUP APPLIANCE 5250 140TB 4 1GB ENET - 2 25-10GB ENET - 2 16GB FC STANDARD APPLIANCE KIT CORPORATE" u="1"/>
        <s v="ESSENTIAL 24 MONTHS RENEWAL FOR NETBACKUP APPLIANCE 5250 140TB 4 1GB ENET - 2 25-10GB ENET - 8 16GB FC STANDARD APPLIANCE KIT CORPORATE" u="1"/>
        <s v="ESSENTIAL 24 MONTHS RENEWAL FOR NETBACKUP APPLIANCE 5250 140TB 4 1GB ENET - 4 25-10GB ENET - 6 16GB FC STANDARD APPLIANCE KIT CORPORATE" u="1"/>
        <s v="ESSENTIAL 24 MONTHS RENEWAL FOR NETBACKUP APPLIANCE 5250 140TB 4 1GB ENET - 6 25-10GB ENET - 4 16GB FC STANDARD APPLIANCE KIT CORPORATE" u="1"/>
        <s v="ESSENTIAL 24 MONTHS RENEWAL FOR NETBACKUP APPLIANCE 5250 206TB 4 1GB ENET - 2 25-10GB ENET - 2 16GB FC STANDARD APPLIANCE KIT CORPORATE" u="1"/>
        <s v="ESSENTIAL 24 MONTHS RENEWAL FOR NETBACKUP APPLIANCE 5250 206TB 4 1GB ENET - 2 25-10GB ENET - 8 16GB FC STANDARD APPLIANCE KIT CORPORATE" u="1"/>
        <s v="ESSENTIAL 24 MONTHS RENEWAL FOR NETBACKUP APPLIANCE 5250 206TB 4 1GB ENET - 4 25-10GB ENET - 6 16GB FC STANDARD APPLIANCE KIT CORPORATE" u="1"/>
        <s v="ESSENTIAL 24 MONTHS RENEWAL FOR NETBACKUP APPLIANCE 5250 206TB 4 1GB ENET - 6 25-10GB ENET - 4 16GB FC STANDARD APPLIANCE KIT CORPORATE" u="1"/>
        <s v="ESSENTIAL 24 MONTHS RENEWAL FOR NETBACKUP APPLIANCE 5250 271TB 4 1GB ENET - 2 25-10GB ENET - 2 16GB FC STANDARD APPLIANCE KIT CORPORATE" u="1"/>
        <s v="ESSENTIAL 24 MONTHS RENEWAL FOR NETBACKUP APPLIANCE 5250 271TB 4 1GB ENET - 2 25-10GB ENET - 8 16GB FC STANDARD APPLIANCE KIT CORPORATE" u="1"/>
        <s v="ESSENTIAL 24 MONTHS RENEWAL FOR NETBACKUP APPLIANCE 5250 271TB 4 1GB ENET - 4 25-10GB ENET - 6 16GB FC STANDARD APPLIANCE KIT CORPORATE" u="1"/>
        <s v="ESSENTIAL 24 MONTHS RENEWAL FOR NETBACKUP APPLIANCE 5250 271TB 4 1GB ENET - 6 25-10GB ENET - 4 16GB FC STANDARD APPLIANCE KIT CORPORATE" u="1"/>
        <s v="FLEX APPLIANCE 5340HA 4 1GB ETHERNET - 10 10GB ETHERNET SERVER NODE UPG APPLIANCE + ESSENTIAL MAINTENANCE + INSTALL SERVICE BUNDLE INITIAL 48MO CORPORATE" u="1"/>
        <s v="FLEX APPLIANCE 5340HA 4 1GB ETHERNET - 10 10GB ETHERNET SERVER NODE UPG APPLIANCE + ESSENTIAL MAINTENANCE + INSTALL SERVICE BUNDLE INITIAL 36MO GOV" u="1"/>
        <s v="ESSENTIAL 24 MONTHS INITIAL FOR FLEX APPLIANCE 5340HA 4 1GB ENET - 10 10GB ENET - 1.5TB - 64GB DIMM SERVER NODE UPG APPLIANCE KIT CORPORATE" u="1"/>
        <s v="ESSENTIAL 24 MONTHS RENEWAL FOR FLEX APPLIANCE 5340HA 4 1GB ENET - 10 10GB ENET - 1.5TB - 64GB DIMM SERVER NODE UPG APPLIANCE KIT CORPORATE" u="1"/>
        <s v="PARTNER STANDARD 12 MONTHS INITIAL FOR FLEX APPLIANCE 5340 1200TB WITH 8TB DRIVES 4 1GB ETHERNET - 10 10GB ETHERNET STANDARD APPLIANCE ACD" u="1"/>
        <s v="PARTNER STANDARD 12 MONTHS INITIAL FOR FLEX APPLIANCE 5340 1440TB WITH 8TB DRIVES 4 1GB ETHERNET - 10 10GB ETHERNET STANDARD APPLIANCE ACD" u="1"/>
        <s v="PARTNER STANDARD 12 MONTHS INITIAL FOR FLEX APPLIANCE 5340 1680TB WITH 8TB DRIVES 4 1GB ETHERNET - 10 10GB ETHERNET STANDARD APPLIANCE ACD" u="1"/>
        <s v="PARTNER STANDARD 12 MONTHS INITIAL FOR FLEX APPLIANCE 5340 1920TB WITH 8TB DRIVES 4 1GB ETHERNET - 10 10GB ETHERNET STANDARD APPLIANCE ACD" u="1"/>
        <s v="PARTNER STANDARD 12 MONTHS RENEWAL FOR FLEX APPLIANCE 5340 1200TB WITH 8TB DRIVES 4 1GB ETHERNET - 10 10GB ETHERNET STANDARD APPLIANCE ACD" u="1"/>
        <s v="PARTNER STANDARD 12 MONTHS RENEWAL FOR FLEX APPLIANCE 5340 1440TB WITH 8TB DRIVES 4 1GB ETHERNET - 10 10GB ETHERNET STANDARD APPLIANCE ACD" u="1"/>
        <s v="PARTNER STANDARD 12 MONTHS RENEWAL FOR FLEX APPLIANCE 5340 1680TB WITH 8TB DRIVES 4 1GB ETHERNET - 10 10GB ETHERNET STANDARD APPLIANCE ACD" u="1"/>
        <s v="PARTNER STANDARD 12 MONTHS RENEWAL FOR FLEX APPLIANCE 5340 1920TB WITH 8TB DRIVES 4 1GB ETHERNET - 10 10GB ETHERNET STANDARD APPLIANCE ACD" u="1"/>
        <s v="NETBACKUP APPLIANCE 5250 9TB 4 1GB ENET - 2 25-10GB ENET - 2 16GB FC STANDARD APPLIANCE + STANDARD MAINTENANCE BUNDLE INITIAL 24MO GOV" u="1"/>
        <s v="NETBACKUP APPLIANCE 5250 9TB 4 1GB ENET - 2 25-10GB ENET - 8 16GB FC STANDARD APPLIANCE + STANDARD MAINTENANCE BUNDLE INITIAL 24MO GOV" u="1"/>
        <s v="NETBACKUP APPLIANCE 5250 9TB 4 1GB ENET - 4 25-10GB ENET - 6 16GB FC STANDARD APPLIANCE + STANDARD MAINTENANCE BUNDLE INITIAL 24MO GOV" u="1"/>
        <s v="NETBACKUP APPLIANCE 5250 9TB 4 1GB ENET - 6 25-10GB ENET - 4 16GB FC STANDARD APPLIANCE + STANDARD MAINTENANCE BUNDLE INITIAL 24MO GOV" u="1"/>
        <s v="PARTNER STANDARD 24 MONTHS INITIAL FOR FLEX APPLIANCE 5340 1200TB WITH 8TB DRIVES 4 1GB ETHERNET - 10 10GB ETHERNET STANDARD APPLIANCE ACD" u="1"/>
        <s v="PARTNER STANDARD 24 MONTHS INITIAL FOR FLEX APPLIANCE 5340 1440TB WITH 8TB DRIVES 4 1GB ETHERNET - 10 10GB ETHERNET STANDARD APPLIANCE ACD" u="1"/>
        <s v="PARTNER STANDARD 24 MONTHS INITIAL FOR FLEX APPLIANCE 5340 1680TB WITH 8TB DRIVES 4 1GB ETHERNET - 10 10GB ETHERNET STANDARD APPLIANCE ACD" u="1"/>
        <s v="PARTNER STANDARD 24 MONTHS INITIAL FOR FLEX APPLIANCE 5340 1920TB WITH 8TB DRIVES 4 1GB ETHERNET - 10 10GB ETHERNET STANDARD APPLIANCE ACD" u="1"/>
        <s v="PARTNER STANDARD 24 MONTHS RENEWAL FOR FLEX APPLIANCE 5340 1200TB WITH 8TB DRIVES 4 1GB ETHERNET - 10 10GB ETHERNET STANDARD APPLIANCE ACD" u="1"/>
        <s v="PARTNER STANDARD 24 MONTHS RENEWAL FOR FLEX APPLIANCE 5340 1440TB WITH 8TB DRIVES 4 1GB ETHERNET - 10 10GB ETHERNET STANDARD APPLIANCE ACD" u="1"/>
        <s v="PARTNER STANDARD 24 MONTHS RENEWAL FOR FLEX APPLIANCE 5340 1680TB WITH 8TB DRIVES 4 1GB ETHERNET - 10 10GB ETHERNET STANDARD APPLIANCE ACD" u="1"/>
        <s v="PARTNER STANDARD 24 MONTHS RENEWAL FOR FLEX APPLIANCE 5340 1920TB WITH 8TB DRIVES 4 1GB ETHERNET - 10 10GB ETHERNET STANDARD APPLIANCE ACD" u="1"/>
        <s v="PARTNER STANDARD 36 MONTHS INITIAL FOR FLEX APPLIANCE 5340 1200TB WITH 8TB DRIVES 4 1GB ETHERNET - 10 10GB ETHERNET STANDARD APPLIANCE ACD" u="1"/>
        <s v="PARTNER STANDARD 36 MONTHS INITIAL FOR FLEX APPLIANCE 5340 1440TB WITH 8TB DRIVES 4 1GB ETHERNET - 10 10GB ETHERNET STANDARD APPLIANCE ACD" u="1"/>
        <s v="PARTNER STANDARD 36 MONTHS INITIAL FOR FLEX APPLIANCE 5340 1680TB WITH 8TB DRIVES 4 1GB ETHERNET - 10 10GB ETHERNET STANDARD APPLIANCE ACD" u="1"/>
        <s v="PARTNER STANDARD 36 MONTHS INITIAL FOR FLEX APPLIANCE 5340 1920TB WITH 8TB DRIVES 4 1GB ETHERNET - 10 10GB ETHERNET STANDARD APPLIANCE ACD" u="1"/>
        <s v="PARTNER STANDARD 36 MONTHS RENEWAL FOR FLEX APPLIANCE 5340 1200TB WITH 8TB DRIVES 4 1GB ETHERNET - 10 10GB ETHERNET STANDARD APPLIANCE ACD" u="1"/>
        <s v="PARTNER STANDARD 36 MONTHS RENEWAL FOR FLEX APPLIANCE 5340 1440TB WITH 8TB DRIVES 4 1GB ETHERNET - 10 10GB ETHERNET STANDARD APPLIANCE ACD" u="1"/>
        <s v="PARTNER STANDARD 36 MONTHS RENEWAL FOR FLEX APPLIANCE 5340 1680TB WITH 8TB DRIVES 4 1GB ETHERNET - 10 10GB ETHERNET STANDARD APPLIANCE ACD" u="1"/>
        <s v="PARTNER STANDARD 36 MONTHS RENEWAL FOR FLEX APPLIANCE 5340 1920TB WITH 8TB DRIVES 4 1GB ETHERNET - 10 10GB ETHERNET STANDARD APPLIANCE ACD" u="1"/>
        <s v="PARTNER STANDARD 48 MONTHS INITIAL FOR FLEX APPLIANCE 5340 1200TB WITH 8TB DRIVES 4 1GB ETHERNET - 10 10GB ETHERNET STANDARD APPLIANCE ACD" u="1"/>
        <s v="PARTNER STANDARD 48 MONTHS INITIAL FOR FLEX APPLIANCE 5340 1440TB WITH 8TB DRIVES 4 1GB ETHERNET - 10 10GB ETHERNET STANDARD APPLIANCE ACD" u="1"/>
        <s v="PARTNER STANDARD 48 MONTHS INITIAL FOR FLEX APPLIANCE 5340 1680TB WITH 8TB DRIVES 4 1GB ETHERNET - 10 10GB ETHERNET STANDARD APPLIANCE ACD" u="1"/>
        <s v="PARTNER STANDARD 48 MONTHS INITIAL FOR FLEX APPLIANCE 5340 1920TB WITH 8TB DRIVES 4 1GB ETHERNET - 10 10GB ETHERNET STANDARD APPLIANCE ACD" u="1"/>
        <s v="PARTNER STANDARD 60 MONTHS INITIAL FOR FLEX APPLIANCE 5340 1200TB WITH 8TB DRIVES 4 1GB ETHERNET - 10 10GB ETHERNET STANDARD APPLIANCE ACD" u="1"/>
        <s v="PARTNER STANDARD 60 MONTHS INITIAL FOR FLEX APPLIANCE 5340 1440TB WITH 8TB DRIVES 4 1GB ETHERNET - 10 10GB ETHERNET STANDARD APPLIANCE ACD" u="1"/>
        <s v="PARTNER STANDARD 60 MONTHS INITIAL FOR FLEX APPLIANCE 5340 1680TB WITH 8TB DRIVES 4 1GB ETHERNET - 10 10GB ETHERNET STANDARD APPLIANCE ACD" u="1"/>
        <s v="PARTNER STANDARD 60 MONTHS INITIAL FOR FLEX APPLIANCE 5340 1920TB WITH 8TB DRIVES 4 1GB ETHERNET - 10 10GB ETHERNET STANDARD APPLIANCE ACD" u="1"/>
        <s v="ESSENTIAL 24 MONTHS INITIAL FOR NETBACKUP APPLIANCE 5340HA 1200TB WITH 8TB DRIVES 4 1GB ETHERNET - 2 10GB ETHERNET - 8 16GB FIBRE CHANNEL GL STANDARD APPLIANCE KIT CORPORATE" u="1"/>
        <s v="ESSENTIAL 24 MONTHS INITIAL FOR NETBACKUP APPLIANCE 5340HA 1200TB WITH 8TB DRIVES 4 1GB ETHERNET - 4 10GB ETHERNET - 6 16GB FIBRE CHANNEL GL STANDARD APPLIANCE KIT CORPORATE" u="1"/>
        <s v="ESSENTIAL 24 MONTHS INITIAL FOR NETBACKUP APPLIANCE 5340HA 1200TB WITH 8TB DRIVES 4 1GB ETHERNET - 6 10GB ETHERNET - 4 16GB FIBRE CHANNEL GL STANDARD APPLIANCE KIT CORPORATE" u="1"/>
        <s v="ESSENTIAL 24 MONTHS INITIAL FOR NETBACKUP APPLIANCE 5340HA 1200TB WITH 8TB DRIVES 4 1GB ETHERNET - 8 10GB ETHERNET - 2 16GB FIBRE CHANNEL GL STANDARD APPLIANCE KIT CORPORATE" u="1"/>
        <s v="ESSENTIAL 24 MONTHS INITIAL FOR NETBACKUP APPLIANCE 5340HA 1440TB WITH 8TB DRIVES 4 1GB ETHERNET - 2 10GB ETHERNET - 8 16GB FIBRE CHANNEL GL STANDARD APPLIANCE KIT CORPORATE" u="1"/>
        <s v="ESSENTIAL 24 MONTHS INITIAL FOR NETBACKUP APPLIANCE 5340HA 1440TB WITH 8TB DRIVES 4 1GB ETHERNET - 4 10GB ETHERNET - 6 16GB FIBRE CHANNEL GL STANDARD APPLIANCE KIT CORPORATE" u="1"/>
        <s v="ESSENTIAL 24 MONTHS INITIAL FOR NETBACKUP APPLIANCE 5340HA 1440TB WITH 8TB DRIVES 4 1GB ETHERNET - 6 10GB ETHERNET - 4 16GB FIBRE CHANNEL GL STANDARD APPLIANCE KIT CORPORATE" u="1"/>
        <s v="ESSENTIAL 24 MONTHS INITIAL FOR NETBACKUP APPLIANCE 5340HA 1440TB WITH 8TB DRIVES 4 1GB ETHERNET - 8 10GB ETHERNET - 2 16GB FIBRE CHANNEL GL STANDARD APPLIANCE KIT CORPORATE" u="1"/>
        <s v="ESSENTIAL 24 MONTHS INITIAL FOR NETBACKUP APPLIANCE 5340HA 1680TB WITH 8TB DRIVES 4 1GB ETHERNET - 2 10GB ETHERNET - 8 16GB FIBRE CHANNEL GL STANDARD APPLIANCE KIT CORPORATE" u="1"/>
        <s v="ESSENTIAL 24 MONTHS INITIAL FOR NETBACKUP APPLIANCE 5340HA 1680TB WITH 8TB DRIVES 4 1GB ETHERNET - 4 10GB ETHERNET - 6 16GB FIBRE CHANNEL GL STANDARD APPLIANCE KIT CORPORATE" u="1"/>
        <s v="ESSENTIAL 24 MONTHS INITIAL FOR NETBACKUP APPLIANCE 5340HA 1680TB WITH 8TB DRIVES 4 1GB ETHERNET - 6 10GB ETHERNET - 4 16GB FIBRE CHANNEL GL STANDARD APPLIANCE KIT CORPORATE" u="1"/>
        <s v="ESSENTIAL 24 MONTHS INITIAL FOR NETBACKUP APPLIANCE 5340HA 1680TB WITH 8TB DRIVES 4 1GB ETHERNET - 8 10GB ETHERNET - 2 16GB FIBRE CHANNEL GL STANDARD APPLIANCE KIT CORPORATE" u="1"/>
        <s v="ESSENTIAL 24 MONTHS INITIAL FOR NETBACKUP APPLIANCE 5340HA 1920TB WITH 8TB DRIVES 4 1GB ETHERNET - 2 10GB ETHERNET - 8 16GB FIBRE CHANNEL GL STANDARD APPLIANCE KIT CORPORATE" u="1"/>
        <s v="ESSENTIAL 24 MONTHS INITIAL FOR NETBACKUP APPLIANCE 5340HA 1920TB WITH 8TB DRIVES 4 1GB ETHERNET - 4 10GB ETHERNET - 6 16GB FIBRE CHANNEL GL STANDARD APPLIANCE KIT CORPORATE" u="1"/>
        <s v="ESSENTIAL 24 MONTHS INITIAL FOR NETBACKUP APPLIANCE 5340HA 1920TB WITH 8TB DRIVES 4 1GB ETHERNET - 6 10GB ETHERNET - 4 16GB FIBRE CHANNEL GL STANDARD APPLIANCE KIT CORPORATE" u="1"/>
        <s v="ESSENTIAL 24 MONTHS INITIAL FOR NETBACKUP APPLIANCE 5340HA 1920TB WITH 8TB DRIVES 4 1GB ETHERNET - 8 10GB ETHERNET - 2 16GB FIBRE CHANNEL GL STANDARD APPLIANCE KIT CORPORATE" u="1"/>
        <s v="ESSENTIAL 24 MONTHS RENEWAL FOR NETBACKUP APPLIANCE 5340HA 1200TB WITH 8TB DRIVES 4 1GB ETHERNET - 2 10GB ETHERNET - 8 16GB FIBRE CHANNEL GL STANDARD APPLIANCE KIT CORPORATE" u="1"/>
        <s v="ESSENTIAL 24 MONTHS RENEWAL FOR NETBACKUP APPLIANCE 5340HA 1200TB WITH 8TB DRIVES 4 1GB ETHERNET - 4 10GB ETHERNET - 6 16GB FIBRE CHANNEL GL STANDARD APPLIANCE KIT CORPORATE" u="1"/>
        <s v="ESSENTIAL 24 MONTHS RENEWAL FOR NETBACKUP APPLIANCE 5340HA 1200TB WITH 8TB DRIVES 4 1GB ETHERNET - 6 10GB ETHERNET - 4 16GB FIBRE CHANNEL GL STANDARD APPLIANCE KIT CORPORATE" u="1"/>
        <s v="ESSENTIAL 24 MONTHS RENEWAL FOR NETBACKUP APPLIANCE 5340HA 1200TB WITH 8TB DRIVES 4 1GB ETHERNET - 8 10GB ETHERNET - 2 16GB FIBRE CHANNEL GL STANDARD APPLIANCE KIT CORPORATE" u="1"/>
        <s v="ESSENTIAL 24 MONTHS RENEWAL FOR NETBACKUP APPLIANCE 5340HA 1440TB WITH 8TB DRIVES 4 1GB ETHERNET - 2 10GB ETHERNET - 8 16GB FIBRE CHANNEL GL STANDARD APPLIANCE KIT CORPORATE" u="1"/>
        <s v="ESSENTIAL 24 MONTHS RENEWAL FOR NETBACKUP APPLIANCE 5340HA 1440TB WITH 8TB DRIVES 4 1GB ETHERNET - 4 10GB ETHERNET - 6 16GB FIBRE CHANNEL GL STANDARD APPLIANCE KIT CORPORATE" u="1"/>
        <s v="ESSENTIAL 24 MONTHS RENEWAL FOR NETBACKUP APPLIANCE 5340HA 1440TB WITH 8TB DRIVES 4 1GB ETHERNET - 6 10GB ETHERNET - 4 16GB FIBRE CHANNEL GL STANDARD APPLIANCE KIT CORPORATE" u="1"/>
        <s v="ESSENTIAL 24 MONTHS RENEWAL FOR NETBACKUP APPLIANCE 5340HA 1440TB WITH 8TB DRIVES 4 1GB ETHERNET - 8 10GB ETHERNET - 2 16GB FIBRE CHANNEL GL STANDARD APPLIANCE KIT CORPORATE" u="1"/>
        <s v="ESSENTIAL 24 MONTHS RENEWAL FOR NETBACKUP APPLIANCE 5340HA 1680TB WITH 8TB DRIVES 4 1GB ETHERNET - 2 10GB ETHERNET - 8 16GB FIBRE CHANNEL GL STANDARD APPLIANCE KIT CORPORATE" u="1"/>
        <s v="ESSENTIAL 24 MONTHS RENEWAL FOR NETBACKUP APPLIANCE 5340HA 1680TB WITH 8TB DRIVES 4 1GB ETHERNET - 4 10GB ETHERNET - 6 16GB FIBRE CHANNEL GL STANDARD APPLIANCE KIT CORPORATE" u="1"/>
        <s v="ESSENTIAL 24 MONTHS RENEWAL FOR NETBACKUP APPLIANCE 5340HA 1680TB WITH 8TB DRIVES 4 1GB ETHERNET - 6 10GB ETHERNET - 4 16GB FIBRE CHANNEL GL STANDARD APPLIANCE KIT CORPORATE" u="1"/>
        <s v="ESSENTIAL 24 MONTHS RENEWAL FOR NETBACKUP APPLIANCE 5340HA 1680TB WITH 8TB DRIVES 4 1GB ETHERNET - 8 10GB ETHERNET - 2 16GB FIBRE CHANNEL GL STANDARD APPLIANCE KIT CORPORATE" u="1"/>
        <s v="ESSENTIAL 24 MONTHS RENEWAL FOR NETBACKUP APPLIANCE 5340HA 1920TB WITH 8TB DRIVES 4 1GB ETHERNET - 2 10GB ETHERNET - 8 16GB FIBRE CHANNEL GL STANDARD APPLIANCE KIT CORPORATE" u="1"/>
        <s v="ESSENTIAL 24 MONTHS RENEWAL FOR NETBACKUP APPLIANCE 5340HA 1920TB WITH 8TB DRIVES 4 1GB ETHERNET - 4 10GB ETHERNET - 6 16GB FIBRE CHANNEL GL STANDARD APPLIANCE KIT CORPORATE" u="1"/>
        <s v="ESSENTIAL 24 MONTHS RENEWAL FOR NETBACKUP APPLIANCE 5340HA 1920TB WITH 8TB DRIVES 4 1GB ETHERNET - 6 10GB ETHERNET - 4 16GB FIBRE CHANNEL GL STANDARD APPLIANCE KIT CORPORATE" u="1"/>
        <s v="ESSENTIAL 24 MONTHS RENEWAL FOR NETBACKUP APPLIANCE 5340HA 1920TB WITH 8TB DRIVES 4 1GB ETHERNET - 8 10GB ETHERNET - 2 16GB FIBRE CHANNEL GL STANDARD APPLIANCE KIT CORPORATE" u="1"/>
        <s v="STANDARD 36 MONTHS RENEWAL FOR NETBACKUP 5330 APPLIANCE 458TB WITH 4 1GB ETHERNET - 2 10GB ETHERNET - 8 8GB FIBRE CHANNEL GOV" u="1"/>
        <s v="FLEX APPLIANCE 5340 120TB WITH 4TB DRIVES STORAGE DISK DRIVE UPG APPLIANCE + STANDARD MAINTENANCE BUNDLE INITIAL 60MO GOV" u="1"/>
        <s v="FLEX APPLIANCE 5340 240TB WITH 8TB DRIVES STORAGE DISK DRIVE UPG APPLIANCE + STANDARD MAINTENANCE BUNDLE INITIAL 60MO GOV" u="1"/>
        <s v="STANDARD 36 MONTHS RENEWAL FOR NETBACKUP APPLIANCE 5240 103TB 4 1GB ETHERNET - 2 10GBT CU ETHERNET STANDARD APPLIANCE ACD" u="1"/>
        <s v="STANDARD 36 MONTHS RENEWAL FOR NETBACKUP APPLIANCE 5240 152TB 4 1GB ETHERNET - 2 10GBT CU ETHERNET STANDARD APPLIANCE ACD" u="1"/>
        <s v="STANDARD 36 MONTHS RENEWAL FOR NETBACKUP APPLIANCE 5240 201TB 4 1GB ETHERNET - 2 10GBT CU ETHERNET STANDARD APPLIANCE ACD" u="1"/>
        <s v="STANDARD 36 MONTHS RENEWAL FOR NETBACKUP APPLIANCE 5240 250TB 4 1GB ETHERNET - 2 10GBT CU ETHERNET STANDARD APPLIANCE ACD" u="1"/>
        <s v="STANDARD 36 MONTHS RENEWAL FOR NETBACKUP APPLIANCE 5240 299TB 4 1GB ETHERNET - 2 10GBT CU ETHERNET STANDARD APPLIANCE ACD" u="1"/>
        <s v="STANDARD 36 MONTHS RENEWAL FOR NETBACKUP APPLIANCE 5330HA 1145TB 4 1GB ETHERNET - 10 10GB ETHERNET STANDARD APPLIANCE ACD" u="1"/>
        <s v="STANDARD 36 MONTHS RENEWAL FOR NETBACKUP APPLIANCE 5330HA 1374TB 4 1GB ETHERNET - 10 10GB ETHERNET STANDARD APPLIANCE ACD" u="1"/>
        <s v="ESSENTIAL 12 MONTHS RENEWAL FOR NETBACKUP APPLIANCE 5240 4TB 4 1GB ETHERNET - 2 10GBT CU ETHERNET - 2 8GB FIBRE CHANNEL STANDARD APPLIANCE ACD" u="1"/>
        <s v="ESSENTIAL 12 MONTHS RENEWAL FOR NETBACKUP APPLIANCE 5240 4TB 8 1GB ETHERNET - 2 10GBT CU ETHERNET - 2 8GB FIBRE CHANNEL STANDARD APPLIANCE ACD" u="1"/>
        <s v="ESSENTIAL 12 MONTHS RENEWAL FOR NETBACKUP APPLIANCE 5330HA 229TB 4 1GB ETHERNET - 2 10GB ETHERNET - 8 8GB FIBRE CHANNEL STANDARD APPLIANCE ACD" u="1"/>
        <s v="ESSENTIAL 12 MONTHS RENEWAL FOR NETBACKUP APPLIANCE 5330HA 229TB 4 1GB ETHERNET - 4 10GB ETHERNET - 6 8GB FIBRE CHANNEL STANDARD APPLIANCE ACD" u="1"/>
        <s v="ESSENTIAL 12 MONTHS RENEWAL FOR NETBACKUP APPLIANCE 5330HA 229TB 4 1GB ETHERNET - 6 10GB ETHERNET - 4 8GB FIBRE CHANNEL STANDARD APPLIANCE ACD" u="1"/>
        <s v="ESSENTIAL 12 MONTHS RENEWAL FOR NETBACKUP APPLIANCE 5330HA 229TB 4 1GB ETHERNET - 8 10GB ETHERNET - 2 8GB FIBRE CHANNEL STANDARD APPLIANCE ACD" u="1"/>
        <s v="ESSENTIAL 12 MONTHS RENEWAL FOR NETBACKUP APPLIANCE 5330HA 458TB 4 1GB ETHERNET - 2 10GB ETHERNET - 8 8GB FIBRE CHANNEL STANDARD APPLIANCE ACD" u="1"/>
        <s v="ESSENTIAL 12 MONTHS RENEWAL FOR NETBACKUP APPLIANCE 5330HA 458TB 4 1GB ETHERNET - 4 10GB ETHERNET - 6 8GB FIBRE CHANNEL STANDARD APPLIANCE ACD" u="1"/>
        <s v="ESSENTIAL 12 MONTHS RENEWAL FOR NETBACKUP APPLIANCE 5330HA 458TB 4 1GB ETHERNET - 6 10GB ETHERNET - 4 8GB FIBRE CHANNEL STANDARD APPLIANCE ACD" u="1"/>
        <s v="ESSENTIAL 12 MONTHS RENEWAL FOR NETBACKUP APPLIANCE 5330HA 458TB 4 1GB ETHERNET - 8 10GB ETHERNET - 2 8GB FIBRE CHANNEL STANDARD APPLIANCE ACD" u="1"/>
        <s v="ESSENTIAL 12 MONTHS RENEWAL FOR NETBACKUP APPLIANCE 5330HA 687TB 4 1GB ETHERNET - 2 10GB ETHERNET - 8 8GB FIBRE CHANNEL STANDARD APPLIANCE ACD" u="1"/>
        <s v="ESSENTIAL 12 MONTHS RENEWAL FOR NETBACKUP APPLIANCE 5330HA 687TB 4 1GB ETHERNET - 4 10GB ETHERNET - 6 8GB FIBRE CHANNEL STANDARD APPLIANCE ACD" u="1"/>
        <s v="ESSENTIAL 12 MONTHS RENEWAL FOR NETBACKUP APPLIANCE 5330HA 687TB 4 1GB ETHERNET - 6 10GB ETHERNET - 4 8GB FIBRE CHANNEL STANDARD APPLIANCE ACD" u="1"/>
        <s v="ESSENTIAL 12 MONTHS RENEWAL FOR NETBACKUP APPLIANCE 5330HA 687TB 4 1GB ETHERNET - 8 10GB ETHERNET - 2 8GB FIBRE CHANNEL STANDARD APPLIANCE ACD" u="1"/>
        <s v="ESSENTIAL 12 MONTHS RENEWAL FOR NETBACKUP APPLIANCE 5330HA 916TB 4 1GB ETHERNET - 2 10GB ETHERNET - 8 8GB FIBRE CHANNEL STANDARD APPLIANCE ACD" u="1"/>
        <s v="ESSENTIAL 12 MONTHS RENEWAL FOR NETBACKUP APPLIANCE 5330HA 916TB 4 1GB ETHERNET - 4 10GB ETHERNET - 6 8GB FIBRE CHANNEL STANDARD APPLIANCE ACD" u="1"/>
        <s v="ESSENTIAL 12 MONTHS RENEWAL FOR NETBACKUP APPLIANCE 5330HA 916TB 4 1GB ETHERNET - 6 10GB ETHERNET - 4 8GB FIBRE CHANNEL STANDARD APPLIANCE ACD" u="1"/>
        <s v="ESSENTIAL 12 MONTHS RENEWAL FOR NETBACKUP APPLIANCE 5330HA 916TB 4 1GB ETHERNET - 8 10GB ETHERNET - 2 8GB FIBRE CHANNEL STANDARD APPLIANCE ACD" u="1"/>
        <s v="NETBACKUP APPLIANCE 5340 2TB 3.5 HDD CRU DRIVE CARRIER/SLED APPLIANCE GOV" u="1"/>
        <s v="STANDARD 24 MONTHS INITIAL FOR FLEX APPLIANCE 5150 15TB 4 1GB ETHERNET - 2 10GBASET ETHERNET STANDARD APPLIANCE KIT CORPORATE" u="1"/>
        <s v="STANDARD 24 MONTHS RENEWAL FOR FLEX APPLIANCE 5150 15TB 4 1GB ETHERNET - 2 10GBASET ETHERNET STANDARD APPLIANCE KIT CORPORATE" u="1"/>
        <s v="FLEX SOFTWARE 5340HA 1200 TB ONPREMISE STANDARD LICENSE + ESSENTIAL MAINTENANCE BUNDLE INITIAL 24MO GOV" u="1"/>
        <s v="FLEX SOFTWARE 5340HA 1440 TB ONPREMISE STANDARD LICENSE + ESSENTIAL MAINTENANCE BUNDLE INITIAL 24MO GOV" u="1"/>
        <s v="FLEX SOFTWARE 5340HA 1680 TB ONPREMISE STANDARD LICENSE + ESSENTIAL MAINTENANCE BUNDLE INITIAL 24MO GOV" u="1"/>
        <s v="FLEX SOFTWARE 5340HA 1920 TB ONPREMISE STANDARD LICENSE + ESSENTIAL MAINTENANCE BUNDLE INITIAL 24MO GOV" u="1"/>
        <s v="STANDARD 36 MONTHS INITIAL FOR NETBACKUP APPLIANCE 5340HA 120TB WITH 4TB DRIVES 4 1GB ETHERNET - 2 10GB ETHERNET - 8 8GB FIBRE CHANNEL STANDARD APPLIANCE ACD" u="1"/>
        <s v="STANDARD 36 MONTHS INITIAL FOR NETBACKUP APPLIANCE 5340HA 120TB WITH 4TB DRIVES 4 1GB ETHERNET - 4 10GB ETHERNET - 6 8GB FIBRE CHANNEL STANDARD APPLIANCE ACD" u="1"/>
        <s v="STANDARD 36 MONTHS INITIAL FOR NETBACKUP APPLIANCE 5340HA 120TB WITH 4TB DRIVES 4 1GB ETHERNET - 6 10GB ETHERNET - 4 8GB FIBRE CHANNEL STANDARD APPLIANCE ACD" u="1"/>
        <s v="STANDARD 36 MONTHS INITIAL FOR NETBACKUP APPLIANCE 5340HA 120TB WITH 4TB DRIVES 4 1GB ETHERNET - 8 10GB ETHERNET - 2 8GB FIBRE CHANNEL STANDARD APPLIANCE ACD" u="1"/>
        <s v="STANDARD 36 MONTHS INITIAL FOR NETBACKUP APPLIANCE 5340HA 240TB WITH 4TB DRIVES 4 1GB ETHERNET - 2 10GB ETHERNET - 8 8GB FIBRE CHANNEL STANDARD APPLIANCE ACD" u="1"/>
        <s v="STANDARD 36 MONTHS INITIAL FOR NETBACKUP APPLIANCE 5340HA 240TB WITH 4TB DRIVES 4 1GB ETHERNET - 4 10GB ETHERNET - 6 8GB FIBRE CHANNEL STANDARD APPLIANCE ACD" u="1"/>
        <s v="STANDARD 36 MONTHS INITIAL FOR NETBACKUP APPLIANCE 5340HA 240TB WITH 4TB DRIVES 4 1GB ETHERNET - 6 10GB ETHERNET - 4 8GB FIBRE CHANNEL STANDARD APPLIANCE ACD" u="1"/>
        <s v="STANDARD 36 MONTHS INITIAL FOR NETBACKUP APPLIANCE 5340HA 240TB WITH 4TB DRIVES 4 1GB ETHERNET - 8 10GB ETHERNET - 2 8GB FIBRE CHANNEL STANDARD APPLIANCE ACD" u="1"/>
        <s v="STANDARD 36 MONTHS INITIAL FOR NETBACKUP APPLIANCE 5340HA 240TB WITH 8TB DRIVES 4 1GB ETHERNET - 2 10GB ETHERNET - 8 8GB FIBRE CHANNEL STANDARD APPLIANCE ACD" u="1"/>
        <s v="STANDARD 36 MONTHS INITIAL FOR NETBACKUP APPLIANCE 5340HA 240TB WITH 8TB DRIVES 4 1GB ETHERNET - 4 10GB ETHERNET - 6 8GB FIBRE CHANNEL STANDARD APPLIANCE ACD" u="1"/>
        <s v="STANDARD 36 MONTHS INITIAL FOR NETBACKUP APPLIANCE 5340HA 240TB WITH 8TB DRIVES 4 1GB ETHERNET - 6 10GB ETHERNET - 4 8GB FIBRE CHANNEL STANDARD APPLIANCE ACD" u="1"/>
        <s v="STANDARD 36 MONTHS INITIAL FOR NETBACKUP APPLIANCE 5340HA 240TB WITH 8TB DRIVES 4 1GB ETHERNET - 8 10GB ETHERNET - 2 8GB FIBRE CHANNEL STANDARD APPLIANCE ACD" u="1"/>
        <s v="STANDARD 36 MONTHS INITIAL FOR NETBACKUP APPLIANCE 5340HA 360TB WITH 4TB DRIVES 4 1GB ETHERNET - 2 10GB ETHERNET - 8 8GB FIBRE CHANNEL STANDARD APPLIANCE ACD" u="1"/>
        <s v="STANDARD 36 MONTHS INITIAL FOR NETBACKUP APPLIANCE 5340HA 360TB WITH 4TB DRIVES 4 1GB ETHERNET - 4 10GB ETHERNET - 6 8GB FIBRE CHANNEL STANDARD APPLIANCE ACD" u="1"/>
        <s v="STANDARD 36 MONTHS INITIAL FOR NETBACKUP APPLIANCE 5340HA 360TB WITH 4TB DRIVES 4 1GB ETHERNET - 6 10GB ETHERNET - 4 8GB FIBRE CHANNEL STANDARD APPLIANCE ACD" u="1"/>
        <s v="STANDARD 36 MONTHS INITIAL FOR NETBACKUP APPLIANCE 5340HA 360TB WITH 4TB DRIVES 4 1GB ETHERNET - 8 10GB ETHERNET - 2 8GB FIBRE CHANNEL STANDARD APPLIANCE ACD" u="1"/>
        <s v="STANDARD 36 MONTHS INITIAL FOR NETBACKUP APPLIANCE 5340HA 480TB WITH 4TB DRIVES 4 1GB ETHERNET - 2 10GB ETHERNET - 8 8GB FIBRE CHANNEL STANDARD APPLIANCE ACD" u="1"/>
        <s v="STANDARD 36 MONTHS INITIAL FOR NETBACKUP APPLIANCE 5340HA 480TB WITH 4TB DRIVES 4 1GB ETHERNET - 4 10GB ETHERNET - 6 8GB FIBRE CHANNEL STANDARD APPLIANCE ACD" u="1"/>
        <s v="STANDARD 36 MONTHS INITIAL FOR NETBACKUP APPLIANCE 5340HA 480TB WITH 4TB DRIVES 4 1GB ETHERNET - 6 10GB ETHERNET - 4 8GB FIBRE CHANNEL STANDARD APPLIANCE ACD" u="1"/>
        <s v="STANDARD 36 MONTHS INITIAL FOR NETBACKUP APPLIANCE 5340HA 480TB WITH 4TB DRIVES 4 1GB ETHERNET - 8 10GB ETHERNET - 2 8GB FIBRE CHANNEL STANDARD APPLIANCE ACD" u="1"/>
        <s v="STANDARD 36 MONTHS INITIAL FOR NETBACKUP APPLIANCE 5340HA 480TB WITH 8TB DRIVES 4 1GB ETHERNET - 2 10GB ETHERNET - 8 8GB FIBRE CHANNEL STANDARD APPLIANCE ACD" u="1"/>
        <s v="STANDARD 36 MONTHS INITIAL FOR NETBACKUP APPLIANCE 5340HA 480TB WITH 8TB DRIVES 4 1GB ETHERNET - 4 10GB ETHERNET - 6 8GB FIBRE CHANNEL STANDARD APPLIANCE ACD" u="1"/>
        <s v="STANDARD 36 MONTHS INITIAL FOR NETBACKUP APPLIANCE 5340HA 480TB WITH 8TB DRIVES 4 1GB ETHERNET - 6 10GB ETHERNET - 4 8GB FIBRE CHANNEL STANDARD APPLIANCE ACD" u="1"/>
        <s v="STANDARD 36 MONTHS INITIAL FOR NETBACKUP APPLIANCE 5340HA 480TB WITH 8TB DRIVES 4 1GB ETHERNET - 8 10GB ETHERNET - 2 8GB FIBRE CHANNEL STANDARD APPLIANCE ACD" u="1"/>
        <s v="STANDARD 36 MONTHS INITIAL FOR NETBACKUP APPLIANCE 5340HA 600TB WITH 4TB DRIVES 4 1GB ETHERNET - 2 10GB ETHERNET - 8 8GB FIBRE CHANNEL STANDARD APPLIANCE ACD" u="1"/>
        <s v="STANDARD 36 MONTHS INITIAL FOR NETBACKUP APPLIANCE 5340HA 600TB WITH 4TB DRIVES 4 1GB ETHERNET - 4 10GB ETHERNET - 6 8GB FIBRE CHANNEL STANDARD APPLIANCE ACD" u="1"/>
        <s v="STANDARD 36 MONTHS INITIAL FOR NETBACKUP APPLIANCE 5340HA 600TB WITH 4TB DRIVES 4 1GB ETHERNET - 6 10GB ETHERNET - 4 8GB FIBRE CHANNEL STANDARD APPLIANCE ACD" u="1"/>
        <s v="STANDARD 36 MONTHS INITIAL FOR NETBACKUP APPLIANCE 5340HA 600TB WITH 4TB DRIVES 4 1GB ETHERNET - 8 10GB ETHERNET - 2 8GB FIBRE CHANNEL STANDARD APPLIANCE ACD" u="1"/>
        <s v="STANDARD 36 MONTHS INITIAL FOR NETBACKUP APPLIANCE 5340HA 720TB WITH 4TB DRIVES 4 1GB ETHERNET - 2 10GB ETHERNET - 8 8GB FIBRE CHANNEL STANDARD APPLIANCE ACD" u="1"/>
        <s v="STANDARD 36 MONTHS INITIAL FOR NETBACKUP APPLIANCE 5340HA 720TB WITH 4TB DRIVES 4 1GB ETHERNET - 4 10GB ETHERNET - 6 8GB FIBRE CHANNEL STANDARD APPLIANCE ACD" u="1"/>
        <s v="STANDARD 36 MONTHS INITIAL FOR NETBACKUP APPLIANCE 5340HA 720TB WITH 4TB DRIVES 4 1GB ETHERNET - 6 10GB ETHERNET - 4 8GB FIBRE CHANNEL STANDARD APPLIANCE ACD" u="1"/>
        <s v="STANDARD 36 MONTHS INITIAL FOR NETBACKUP APPLIANCE 5340HA 720TB WITH 4TB DRIVES 4 1GB ETHERNET - 8 10GB ETHERNET - 2 8GB FIBRE CHANNEL STANDARD APPLIANCE ACD" u="1"/>
        <s v="STANDARD 36 MONTHS INITIAL FOR NETBACKUP APPLIANCE 5340HA 720TB WITH 8TB DRIVES 4 1GB ETHERNET - 2 10GB ETHERNET - 8 8GB FIBRE CHANNEL STANDARD APPLIANCE ACD" u="1"/>
        <s v="STANDARD 36 MONTHS INITIAL FOR NETBACKUP APPLIANCE 5340HA 720TB WITH 8TB DRIVES 4 1GB ETHERNET - 4 10GB ETHERNET - 6 8GB FIBRE CHANNEL STANDARD APPLIANCE ACD" u="1"/>
        <s v="STANDARD 36 MONTHS INITIAL FOR NETBACKUP APPLIANCE 5340HA 720TB WITH 8TB DRIVES 4 1GB ETHERNET - 6 10GB ETHERNET - 4 8GB FIBRE CHANNEL STANDARD APPLIANCE ACD" u="1"/>
        <s v="STANDARD 36 MONTHS INITIAL FOR NETBACKUP APPLIANCE 5340HA 720TB WITH 8TB DRIVES 4 1GB ETHERNET - 8 10GB ETHERNET - 2 8GB FIBRE CHANNEL STANDARD APPLIANCE ACD" u="1"/>
        <s v="STANDARD 36 MONTHS INITIAL FOR NETBACKUP APPLIANCE 5340HA 840TB WITH 4TB DRIVES 4 1GB ETHERNET - 2 10GB ETHERNET - 8 8GB FIBRE CHANNEL STANDARD APPLIANCE ACD" u="1"/>
        <s v="STANDARD 36 MONTHS INITIAL FOR NETBACKUP APPLIANCE 5340HA 840TB WITH 4TB DRIVES 4 1GB ETHERNET - 4 10GB ETHERNET - 6 8GB FIBRE CHANNEL STANDARD APPLIANCE ACD" u="1"/>
        <s v="STANDARD 36 MONTHS INITIAL FOR NETBACKUP APPLIANCE 5340HA 840TB WITH 4TB DRIVES 4 1GB ETHERNET - 6 10GB ETHERNET - 4 8GB FIBRE CHANNEL STANDARD APPLIANCE ACD" u="1"/>
        <s v="STANDARD 36 MONTHS INITIAL FOR NETBACKUP APPLIANCE 5340HA 840TB WITH 4TB DRIVES 4 1GB ETHERNET - 8 10GB ETHERNET - 2 8GB FIBRE CHANNEL STANDARD APPLIANCE ACD" u="1"/>
        <s v="STANDARD 36 MONTHS INITIAL FOR NETBACKUP APPLIANCE 5340HA 960TB WITH 4TB DRIVES 4 1GB ETHERNET - 2 10GB ETHERNET - 8 8GB FIBRE CHANNEL STANDARD APPLIANCE ACD" u="1"/>
        <s v="STANDARD 36 MONTHS INITIAL FOR NETBACKUP APPLIANCE 5340HA 960TB WITH 4TB DRIVES 4 1GB ETHERNET - 4 10GB ETHERNET - 6 8GB FIBRE CHANNEL STANDARD APPLIANCE ACD" u="1"/>
        <s v="STANDARD 36 MONTHS INITIAL FOR NETBACKUP APPLIANCE 5340HA 960TB WITH 4TB DRIVES 4 1GB ETHERNET - 6 10GB ETHERNET - 4 8GB FIBRE CHANNEL STANDARD APPLIANCE ACD" u="1"/>
        <s v="STANDARD 36 MONTHS INITIAL FOR NETBACKUP APPLIANCE 5340HA 960TB WITH 4TB DRIVES 4 1GB ETHERNET - 8 10GB ETHERNET - 2 8GB FIBRE CHANNEL STANDARD APPLIANCE ACD" u="1"/>
        <s v="STANDARD 36 MONTHS INITIAL FOR NETBACKUP APPLIANCE 5340HA 960TB WITH 8TB DRIVES 4 1GB ETHERNET - 2 10GB ETHERNET - 8 8GB FIBRE CHANNEL STANDARD APPLIANCE ACD" u="1"/>
        <s v="STANDARD 36 MONTHS INITIAL FOR NETBACKUP APPLIANCE 5340HA 960TB WITH 8TB DRIVES 4 1GB ETHERNET - 4 10GB ETHERNET - 6 8GB FIBRE CHANNEL STANDARD APPLIANCE ACD" u="1"/>
        <s v="STANDARD 36 MONTHS INITIAL FOR NETBACKUP APPLIANCE 5340HA 960TB WITH 8TB DRIVES 4 1GB ETHERNET - 6 10GB ETHERNET - 4 8GB FIBRE CHANNEL STANDARD APPLIANCE ACD" u="1"/>
        <s v="STANDARD 36 MONTHS INITIAL FOR NETBACKUP APPLIANCE 5340HA 960TB WITH 8TB DRIVES 4 1GB ETHERNET - 8 10GB ETHERNET - 2 8GB FIBRE CHANNEL STANDARD APPLIANCE ACD" u="1"/>
        <s v="STANDARD 36 MONTHS RENEWAL FOR NETBACKUP APPLIANCE 5340HA 120TB WITH 4TB DRIVES 4 1GB ETHERNET - 2 10GB ETHERNET - 8 8GB FIBRE CHANNEL STANDARD APPLIANCE ACD" u="1"/>
        <s v="STANDARD 36 MONTHS RENEWAL FOR NETBACKUP APPLIANCE 5340HA 120TB WITH 4TB DRIVES 4 1GB ETHERNET - 4 10GB ETHERNET - 6 8GB FIBRE CHANNEL STANDARD APPLIANCE ACD" u="1"/>
        <s v="STANDARD 36 MONTHS RENEWAL FOR NETBACKUP APPLIANCE 5340HA 120TB WITH 4TB DRIVES 4 1GB ETHERNET - 6 10GB ETHERNET - 4 8GB FIBRE CHANNEL STANDARD APPLIANCE ACD" u="1"/>
        <s v="STANDARD 36 MONTHS RENEWAL FOR NETBACKUP APPLIANCE 5340HA 120TB WITH 4TB DRIVES 4 1GB ETHERNET - 8 10GB ETHERNET - 2 8GB FIBRE CHANNEL STANDARD APPLIANCE ACD" u="1"/>
        <s v="STANDARD 36 MONTHS RENEWAL FOR NETBACKUP APPLIANCE 5340HA 240TB WITH 4TB DRIVES 4 1GB ETHERNET - 2 10GB ETHERNET - 8 8GB FIBRE CHANNEL STANDARD APPLIANCE ACD" u="1"/>
        <s v="STANDARD 36 MONTHS RENEWAL FOR NETBACKUP APPLIANCE 5340HA 240TB WITH 4TB DRIVES 4 1GB ETHERNET - 4 10GB ETHERNET - 6 8GB FIBRE CHANNEL STANDARD APPLIANCE ACD" u="1"/>
        <s v="STANDARD 36 MONTHS RENEWAL FOR NETBACKUP APPLIANCE 5340HA 240TB WITH 4TB DRIVES 4 1GB ETHERNET - 6 10GB ETHERNET - 4 8GB FIBRE CHANNEL STANDARD APPLIANCE ACD" u="1"/>
        <s v="STANDARD 36 MONTHS RENEWAL FOR NETBACKUP APPLIANCE 5340HA 240TB WITH 4TB DRIVES 4 1GB ETHERNET - 8 10GB ETHERNET - 2 8GB FIBRE CHANNEL STANDARD APPLIANCE ACD" u="1"/>
        <s v="STANDARD 36 MONTHS RENEWAL FOR NETBACKUP APPLIANCE 5340HA 240TB WITH 8TB DRIVES 4 1GB ETHERNET - 2 10GB ETHERNET - 8 8GB FIBRE CHANNEL STANDARD APPLIANCE ACD" u="1"/>
        <s v="STANDARD 36 MONTHS RENEWAL FOR NETBACKUP APPLIANCE 5340HA 240TB WITH 8TB DRIVES 4 1GB ETHERNET - 4 10GB ETHERNET - 6 8GB FIBRE CHANNEL STANDARD APPLIANCE ACD" u="1"/>
        <s v="STANDARD 36 MONTHS RENEWAL FOR NETBACKUP APPLIANCE 5340HA 240TB WITH 8TB DRIVES 4 1GB ETHERNET - 6 10GB ETHERNET - 4 8GB FIBRE CHANNEL STANDARD APPLIANCE ACD" u="1"/>
        <s v="STANDARD 36 MONTHS RENEWAL FOR NETBACKUP APPLIANCE 5340HA 240TB WITH 8TB DRIVES 4 1GB ETHERNET - 8 10GB ETHERNET - 2 8GB FIBRE CHANNEL STANDARD APPLIANCE ACD" u="1"/>
        <s v="STANDARD 36 MONTHS RENEWAL FOR NETBACKUP APPLIANCE 5340HA 360TB WITH 4TB DRIVES 4 1GB ETHERNET - 2 10GB ETHERNET - 8 8GB FIBRE CHANNEL STANDARD APPLIANCE ACD" u="1"/>
        <s v="STANDARD 36 MONTHS RENEWAL FOR NETBACKUP APPLIANCE 5340HA 360TB WITH 4TB DRIVES 4 1GB ETHERNET - 4 10GB ETHERNET - 6 8GB FIBRE CHANNEL STANDARD APPLIANCE ACD" u="1"/>
        <s v="STANDARD 36 MONTHS RENEWAL FOR NETBACKUP APPLIANCE 5340HA 360TB WITH 4TB DRIVES 4 1GB ETHERNET - 6 10GB ETHERNET - 4 8GB FIBRE CHANNEL STANDARD APPLIANCE ACD" u="1"/>
        <s v="STANDARD 36 MONTHS RENEWAL FOR NETBACKUP APPLIANCE 5340HA 360TB WITH 4TB DRIVES 4 1GB ETHERNET - 8 10GB ETHERNET - 2 8GB FIBRE CHANNEL STANDARD APPLIANCE ACD" u="1"/>
        <s v="STANDARD 36 MONTHS RENEWAL FOR NETBACKUP APPLIANCE 5340HA 480TB WITH 4TB DRIVES 4 1GB ETHERNET - 2 10GB ETHERNET - 8 8GB FIBRE CHANNEL STANDARD APPLIANCE ACD" u="1"/>
        <s v="STANDARD 36 MONTHS RENEWAL FOR NETBACKUP APPLIANCE 5340HA 480TB WITH 4TB DRIVES 4 1GB ETHERNET - 4 10GB ETHERNET - 6 8GB FIBRE CHANNEL STANDARD APPLIANCE ACD" u="1"/>
        <s v="STANDARD 36 MONTHS RENEWAL FOR NETBACKUP APPLIANCE 5340HA 480TB WITH 4TB DRIVES 4 1GB ETHERNET - 6 10GB ETHERNET - 4 8GB FIBRE CHANNEL STANDARD APPLIANCE ACD" u="1"/>
        <s v="STANDARD 36 MONTHS RENEWAL FOR NETBACKUP APPLIANCE 5340HA 480TB WITH 4TB DRIVES 4 1GB ETHERNET - 8 10GB ETHERNET - 2 8GB FIBRE CHANNEL STANDARD APPLIANCE ACD" u="1"/>
        <s v="STANDARD 36 MONTHS RENEWAL FOR NETBACKUP APPLIANCE 5340HA 480TB WITH 8TB DRIVES 4 1GB ETHERNET - 2 10GB ETHERNET - 8 8GB FIBRE CHANNEL STANDARD APPLIANCE ACD" u="1"/>
        <s v="STANDARD 36 MONTHS RENEWAL FOR NETBACKUP APPLIANCE 5340HA 480TB WITH 8TB DRIVES 4 1GB ETHERNET - 4 10GB ETHERNET - 6 8GB FIBRE CHANNEL STANDARD APPLIANCE ACD" u="1"/>
        <s v="STANDARD 36 MONTHS RENEWAL FOR NETBACKUP APPLIANCE 5340HA 480TB WITH 8TB DRIVES 4 1GB ETHERNET - 6 10GB ETHERNET - 4 8GB FIBRE CHANNEL STANDARD APPLIANCE ACD" u="1"/>
        <s v="STANDARD 36 MONTHS RENEWAL FOR NETBACKUP APPLIANCE 5340HA 480TB WITH 8TB DRIVES 4 1GB ETHERNET - 8 10GB ETHERNET - 2 8GB FIBRE CHANNEL STANDARD APPLIANCE ACD" u="1"/>
        <s v="STANDARD 36 MONTHS RENEWAL FOR NETBACKUP APPLIANCE 5340HA 600TB WITH 4TB DRIVES 4 1GB ETHERNET - 2 10GB ETHERNET - 8 8GB FIBRE CHANNEL STANDARD APPLIANCE ACD" u="1"/>
        <s v="STANDARD 36 MONTHS RENEWAL FOR NETBACKUP APPLIANCE 5340HA 600TB WITH 4TB DRIVES 4 1GB ETHERNET - 4 10GB ETHERNET - 6 8GB FIBRE CHANNEL STANDARD APPLIANCE ACD" u="1"/>
        <s v="STANDARD 36 MONTHS RENEWAL FOR NETBACKUP APPLIANCE 5340HA 600TB WITH 4TB DRIVES 4 1GB ETHERNET - 6 10GB ETHERNET - 4 8GB FIBRE CHANNEL STANDARD APPLIANCE ACD" u="1"/>
        <s v="STANDARD 36 MONTHS RENEWAL FOR NETBACKUP APPLIANCE 5340HA 600TB WITH 4TB DRIVES 4 1GB ETHERNET - 8 10GB ETHERNET - 2 8GB FIBRE CHANNEL STANDARD APPLIANCE ACD" u="1"/>
        <s v="STANDARD 36 MONTHS RENEWAL FOR NETBACKUP APPLIANCE 5340HA 720TB WITH 4TB DRIVES 4 1GB ETHERNET - 2 10GB ETHERNET - 8 8GB FIBRE CHANNEL STANDARD APPLIANCE ACD" u="1"/>
        <s v="STANDARD 36 MONTHS RENEWAL FOR NETBACKUP APPLIANCE 5340HA 720TB WITH 4TB DRIVES 4 1GB ETHERNET - 4 10GB ETHERNET - 6 8GB FIBRE CHANNEL STANDARD APPLIANCE ACD" u="1"/>
        <s v="STANDARD 36 MONTHS RENEWAL FOR NETBACKUP APPLIANCE 5340HA 720TB WITH 4TB DRIVES 4 1GB ETHERNET - 6 10GB ETHERNET - 4 8GB FIBRE CHANNEL STANDARD APPLIANCE ACD" u="1"/>
        <s v="STANDARD 36 MONTHS RENEWAL FOR NETBACKUP APPLIANCE 5340HA 720TB WITH 4TB DRIVES 4 1GB ETHERNET - 8 10GB ETHERNET - 2 8GB FIBRE CHANNEL STANDARD APPLIANCE ACD" u="1"/>
        <s v="STANDARD 36 MONTHS RENEWAL FOR NETBACKUP APPLIANCE 5340HA 720TB WITH 8TB DRIVES 4 1GB ETHERNET - 2 10GB ETHERNET - 8 8GB FIBRE CHANNEL STANDARD APPLIANCE ACD" u="1"/>
        <s v="STANDARD 36 MONTHS RENEWAL FOR NETBACKUP APPLIANCE 5340HA 720TB WITH 8TB DRIVES 4 1GB ETHERNET - 4 10GB ETHERNET - 6 8GB FIBRE CHANNEL STANDARD APPLIANCE ACD" u="1"/>
        <s v="STANDARD 36 MONTHS RENEWAL FOR NETBACKUP APPLIANCE 5340HA 720TB WITH 8TB DRIVES 4 1GB ETHERNET - 6 10GB ETHERNET - 4 8GB FIBRE CHANNEL STANDARD APPLIANCE ACD" u="1"/>
        <s v="STANDARD 36 MONTHS RENEWAL FOR NETBACKUP APPLIANCE 5340HA 720TB WITH 8TB DRIVES 4 1GB ETHERNET - 8 10GB ETHERNET - 2 8GB FIBRE CHANNEL STANDARD APPLIANCE ACD" u="1"/>
        <s v="STANDARD 36 MONTHS RENEWAL FOR NETBACKUP APPLIANCE 5340HA 840TB WITH 4TB DRIVES 4 1GB ETHERNET - 2 10GB ETHERNET - 8 8GB FIBRE CHANNEL STANDARD APPLIANCE ACD" u="1"/>
        <s v="STANDARD 36 MONTHS RENEWAL FOR NETBACKUP APPLIANCE 5340HA 840TB WITH 4TB DRIVES 4 1GB ETHERNET - 4 10GB ETHERNET - 6 8GB FIBRE CHANNEL STANDARD APPLIANCE ACD" u="1"/>
        <s v="STANDARD 36 MONTHS RENEWAL FOR NETBACKUP APPLIANCE 5340HA 840TB WITH 4TB DRIVES 4 1GB ETHERNET - 6 10GB ETHERNET - 4 8GB FIBRE CHANNEL STANDARD APPLIANCE ACD" u="1"/>
        <s v="STANDARD 36 MONTHS RENEWAL FOR NETBACKUP APPLIANCE 5340HA 840TB WITH 4TB DRIVES 4 1GB ETHERNET - 8 10GB ETHERNET - 2 8GB FIBRE CHANNEL STANDARD APPLIANCE ACD" u="1"/>
        <s v="STANDARD 36 MONTHS RENEWAL FOR NETBACKUP APPLIANCE 5340HA 960TB WITH 4TB DRIVES 4 1GB ETHERNET - 2 10GB ETHERNET - 8 8GB FIBRE CHANNEL STANDARD APPLIANCE ACD" u="1"/>
        <s v="STANDARD 36 MONTHS RENEWAL FOR NETBACKUP APPLIANCE 5340HA 960TB WITH 4TB DRIVES 4 1GB ETHERNET - 4 10GB ETHERNET - 6 8GB FIBRE CHANNEL STANDARD APPLIANCE ACD" u="1"/>
        <s v="STANDARD 36 MONTHS RENEWAL FOR NETBACKUP APPLIANCE 5340HA 960TB WITH 4TB DRIVES 4 1GB ETHERNET - 6 10GB ETHERNET - 4 8GB FIBRE CHANNEL STANDARD APPLIANCE ACD" u="1"/>
        <s v="STANDARD 36 MONTHS RENEWAL FOR NETBACKUP APPLIANCE 5340HA 960TB WITH 4TB DRIVES 4 1GB ETHERNET - 8 10GB ETHERNET - 2 8GB FIBRE CHANNEL STANDARD APPLIANCE ACD" u="1"/>
        <s v="STANDARD 36 MONTHS RENEWAL FOR NETBACKUP APPLIANCE 5340HA 960TB WITH 8TB DRIVES 4 1GB ETHERNET - 2 10GB ETHERNET - 8 8GB FIBRE CHANNEL STANDARD APPLIANCE ACD" u="1"/>
        <s v="STANDARD 36 MONTHS RENEWAL FOR NETBACKUP APPLIANCE 5340HA 960TB WITH 8TB DRIVES 4 1GB ETHERNET - 4 10GB ETHERNET - 6 8GB FIBRE CHANNEL STANDARD APPLIANCE ACD" u="1"/>
        <s v="STANDARD 36 MONTHS RENEWAL FOR NETBACKUP APPLIANCE 5340HA 960TB WITH 8TB DRIVES 4 1GB ETHERNET - 6 10GB ETHERNET - 4 8GB FIBRE CHANNEL STANDARD APPLIANCE ACD" u="1"/>
        <s v="STANDARD 36 MONTHS RENEWAL FOR NETBACKUP APPLIANCE 5340HA 960TB WITH 8TB DRIVES 4 1GB ETHERNET - 8 10GB ETHERNET - 2 8GB FIBRE CHANNEL STANDARD APPLIANCE ACD" u="1"/>
        <s v="FLEX APPLIANCE 5150 15TB 4 1GB ETHERNET - 2 10GB ETHERNET STANDARD APPLIANCE + STANDARD MAINTENANCE BUNDLE INITIAL 36MO GOV" u="1"/>
        <s v="ACCESS 3340 APPLIANCE LNX 1 TB ONPREMISE STANDARD LICENSE + ESSENTIAL MAINTENANCE BUNDLE INITIAL 36MO GOV" u="1"/>
        <s v="STANDARD 24 MONTHS INITIAL FOR FLEX APPLIANCE 5340HA 120TB WITH 4TB DRIVES 4 1GB ETHERNET - 4 10GB ETHERNET - 6 16GB FIBRE CHANNEL STANDARD APPLIANCE KIT CORPORATE" u="1"/>
        <s v="STANDARD 24 MONTHS INITIAL FOR FLEX APPLIANCE 5340HA 120TB WITH 4TB DRIVES 4 1GB ETHERNET - 6 10GB ETHERNET - 4 16GB FIBRE CHANNEL STANDARD APPLIANCE KIT CORPORATE" u="1"/>
        <s v="STANDARD 24 MONTHS INITIAL FOR FLEX APPLIANCE 5340HA 240TB WITH 4TB DRIVES 4 1GB ETHERNET - 4 10GB ETHERNET - 6 16GB FIBRE CHANNEL STANDARD APPLIANCE KIT CORPORATE" u="1"/>
        <s v="STANDARD 24 MONTHS INITIAL FOR FLEX APPLIANCE 5340HA 240TB WITH 4TB DRIVES 4 1GB ETHERNET - 6 10GB ETHERNET - 4 16GB FIBRE CHANNEL STANDARD APPLIANCE KIT CORPORATE" u="1"/>
        <s v="STANDARD 24 MONTHS INITIAL FOR FLEX APPLIANCE 5340HA 240TB WITH 8TB DRIVES 4 1GB ETHERNET - 4 10GB ETHERNET - 6 16GB FIBRE CHANNEL STANDARD APPLIANCE KIT CORPORATE" u="1"/>
        <s v="STANDARD 24 MONTHS INITIAL FOR FLEX APPLIANCE 5340HA 240TB WITH 8TB DRIVES 4 1GB ETHERNET - 6 10GB ETHERNET - 4 16GB FIBRE CHANNEL STANDARD APPLIANCE KIT CORPORATE" u="1"/>
        <s v="STANDARD 24 MONTHS INITIAL FOR FLEX APPLIANCE 5340HA 360TB WITH 4TB DRIVES 4 1GB ETHERNET - 4 10GB ETHERNET - 6 16GB FIBRE CHANNEL STANDARD APPLIANCE KIT CORPORATE" u="1"/>
        <s v="STANDARD 24 MONTHS INITIAL FOR FLEX APPLIANCE 5340HA 360TB WITH 4TB DRIVES 4 1GB ETHERNET - 6 10GB ETHERNET - 4 16GB FIBRE CHANNEL STANDARD APPLIANCE KIT CORPORATE" u="1"/>
        <s v="STANDARD 24 MONTHS INITIAL FOR FLEX APPLIANCE 5340HA 480TB WITH 4TB DRIVES 4 1GB ETHERNET - 4 10GB ETHERNET - 6 16GB FIBRE CHANNEL STANDARD APPLIANCE KIT CORPORATE" u="1"/>
        <s v="STANDARD 24 MONTHS INITIAL FOR FLEX APPLIANCE 5340HA 480TB WITH 4TB DRIVES 4 1GB ETHERNET - 6 10GB ETHERNET - 4 16GB FIBRE CHANNEL STANDARD APPLIANCE KIT CORPORATE" u="1"/>
        <s v="STANDARD 24 MONTHS INITIAL FOR FLEX APPLIANCE 5340HA 480TB WITH 8TB DRIVES 4 1GB ETHERNET - 4 10GB ETHERNET - 6 16GB FIBRE CHANNEL STANDARD APPLIANCE KIT CORPORATE" u="1"/>
        <s v="STANDARD 24 MONTHS INITIAL FOR FLEX APPLIANCE 5340HA 480TB WITH 8TB DRIVES 4 1GB ETHERNET - 6 10GB ETHERNET - 4 16GB FIBRE CHANNEL STANDARD APPLIANCE KIT CORPORATE" u="1"/>
        <s v="STANDARD 24 MONTHS INITIAL FOR FLEX APPLIANCE 5340HA 600TB WITH 4TB DRIVES 4 1GB ETHERNET - 4 10GB ETHERNET - 6 16GB FIBRE CHANNEL STANDARD APPLIANCE KIT CORPORATE" u="1"/>
        <s v="STANDARD 24 MONTHS INITIAL FOR FLEX APPLIANCE 5340HA 600TB WITH 4TB DRIVES 4 1GB ETHERNET - 6 10GB ETHERNET - 4 16GB FIBRE CHANNEL STANDARD APPLIANCE KIT CORPORATE" u="1"/>
        <s v="STANDARD 24 MONTHS INITIAL FOR FLEX APPLIANCE 5340HA 720TB WITH 4TB DRIVES 4 1GB ETHERNET - 4 10GB ETHERNET - 6 16GB FIBRE CHANNEL STANDARD APPLIANCE KIT CORPORATE" u="1"/>
        <s v="STANDARD 24 MONTHS INITIAL FOR FLEX APPLIANCE 5340HA 720TB WITH 4TB DRIVES 4 1GB ETHERNET - 6 10GB ETHERNET - 4 16GB FIBRE CHANNEL STANDARD APPLIANCE KIT CORPORATE" u="1"/>
        <s v="STANDARD 24 MONTHS INITIAL FOR FLEX APPLIANCE 5340HA 720TB WITH 8TB DRIVES 4 1GB ETHERNET - 4 10GB ETHERNET - 6 16GB FIBRE CHANNEL STANDARD APPLIANCE KIT CORPORATE" u="1"/>
        <s v="STANDARD 24 MONTHS INITIAL FOR FLEX APPLIANCE 5340HA 720TB WITH 8TB DRIVES 4 1GB ETHERNET - 6 10GB ETHERNET - 4 16GB FIBRE CHANNEL STANDARD APPLIANCE KIT CORPORATE" u="1"/>
        <s v="STANDARD 24 MONTHS INITIAL FOR FLEX APPLIANCE 5340HA 840TB WITH 4TB DRIVES 4 1GB ETHERNET - 4 10GB ETHERNET - 6 16GB FIBRE CHANNEL STANDARD APPLIANCE KIT CORPORATE" u="1"/>
        <s v="STANDARD 24 MONTHS INITIAL FOR FLEX APPLIANCE 5340HA 840TB WITH 4TB DRIVES 4 1GB ETHERNET - 6 10GB ETHERNET - 4 16GB FIBRE CHANNEL STANDARD APPLIANCE KIT CORPORATE" u="1"/>
        <s v="STANDARD 24 MONTHS INITIAL FOR FLEX APPLIANCE 5340HA 960TB WITH 4TB DRIVES 4 1GB ETHERNET - 4 10GB ETHERNET - 6 16GB FIBRE CHANNEL STANDARD APPLIANCE KIT CORPORATE" u="1"/>
        <s v="STANDARD 24 MONTHS INITIAL FOR FLEX APPLIANCE 5340HA 960TB WITH 4TB DRIVES 4 1GB ETHERNET - 6 10GB ETHERNET - 4 16GB FIBRE CHANNEL STANDARD APPLIANCE KIT CORPORATE" u="1"/>
        <s v="STANDARD 24 MONTHS INITIAL FOR FLEX APPLIANCE 5340HA 960TB WITH 8TB DRIVES 4 1GB ETHERNET - 4 10GB ETHERNET - 6 16GB FIBRE CHANNEL STANDARD APPLIANCE KIT CORPORATE" u="1"/>
        <s v="STANDARD 24 MONTHS INITIAL FOR FLEX APPLIANCE 5340HA 960TB WITH 8TB DRIVES 4 1GB ETHERNET - 6 10GB ETHERNET - 4 16GB FIBRE CHANNEL STANDARD APPLIANCE KIT CORPORATE" u="1"/>
        <s v="STANDARD 24 MONTHS RENEWAL FOR FLEX APPLIANCE 5340HA 120TB WITH 4TB DRIVES 4 1GB ETHERNET - 4 10GB ETHERNET - 6 16GB FIBRE CHANNEL STANDARD APPLIANCE KIT CORPORATE" u="1"/>
        <s v="STANDARD 24 MONTHS RENEWAL FOR FLEX APPLIANCE 5340HA 120TB WITH 4TB DRIVES 4 1GB ETHERNET - 6 10GB ETHERNET - 4 16GB FIBRE CHANNEL STANDARD APPLIANCE KIT CORPORATE" u="1"/>
        <s v="STANDARD 24 MONTHS RENEWAL FOR FLEX APPLIANCE 5340HA 240TB WITH 4TB DRIVES 4 1GB ETHERNET - 4 10GB ETHERNET - 6 16GB FIBRE CHANNEL STANDARD APPLIANCE KIT CORPORATE" u="1"/>
        <s v="STANDARD 24 MONTHS RENEWAL FOR FLEX APPLIANCE 5340HA 240TB WITH 4TB DRIVES 4 1GB ETHERNET - 6 10GB ETHERNET - 4 16GB FIBRE CHANNEL STANDARD APPLIANCE KIT CORPORATE" u="1"/>
        <s v="STANDARD 24 MONTHS RENEWAL FOR FLEX APPLIANCE 5340HA 240TB WITH 8TB DRIVES 4 1GB ETHERNET - 4 10GB ETHERNET - 6 16GB FIBRE CHANNEL STANDARD APPLIANCE KIT CORPORATE" u="1"/>
        <s v="STANDARD 24 MONTHS RENEWAL FOR FLEX APPLIANCE 5340HA 240TB WITH 8TB DRIVES 4 1GB ETHERNET - 6 10GB ETHERNET - 4 16GB FIBRE CHANNEL STANDARD APPLIANCE KIT CORPORATE" u="1"/>
        <s v="STANDARD 24 MONTHS RENEWAL FOR FLEX APPLIANCE 5340HA 360TB WITH 4TB DRIVES 4 1GB ETHERNET - 4 10GB ETHERNET - 6 16GB FIBRE CHANNEL STANDARD APPLIANCE KIT CORPORATE" u="1"/>
        <s v="STANDARD 24 MONTHS RENEWAL FOR FLEX APPLIANCE 5340HA 360TB WITH 4TB DRIVES 4 1GB ETHERNET - 6 10GB ETHERNET - 4 16GB FIBRE CHANNEL STANDARD APPLIANCE KIT CORPORATE" u="1"/>
        <s v="STANDARD 24 MONTHS RENEWAL FOR FLEX APPLIANCE 5340HA 480TB WITH 4TB DRIVES 4 1GB ETHERNET - 4 10GB ETHERNET - 6 16GB FIBRE CHANNEL STANDARD APPLIANCE KIT CORPORATE" u="1"/>
        <s v="STANDARD 24 MONTHS RENEWAL FOR FLEX APPLIANCE 5340HA 480TB WITH 4TB DRIVES 4 1GB ETHERNET - 6 10GB ETHERNET - 4 16GB FIBRE CHANNEL STANDARD APPLIANCE KIT CORPORATE" u="1"/>
        <s v="STANDARD 24 MONTHS RENEWAL FOR FLEX APPLIANCE 5340HA 480TB WITH 8TB DRIVES 4 1GB ETHERNET - 4 10GB ETHERNET - 6 16GB FIBRE CHANNEL STANDARD APPLIANCE KIT CORPORATE" u="1"/>
        <s v="STANDARD 24 MONTHS RENEWAL FOR FLEX APPLIANCE 5340HA 480TB WITH 8TB DRIVES 4 1GB ETHERNET - 6 10GB ETHERNET - 4 16GB FIBRE CHANNEL STANDARD APPLIANCE KIT CORPORATE" u="1"/>
        <s v="STANDARD 24 MONTHS RENEWAL FOR FLEX APPLIANCE 5340HA 600TB WITH 4TB DRIVES 4 1GB ETHERNET - 4 10GB ETHERNET - 6 16GB FIBRE CHANNEL STANDARD APPLIANCE KIT CORPORATE" u="1"/>
        <s v="STANDARD 24 MONTHS RENEWAL FOR FLEX APPLIANCE 5340HA 600TB WITH 4TB DRIVES 4 1GB ETHERNET - 6 10GB ETHERNET - 4 16GB FIBRE CHANNEL STANDARD APPLIANCE KIT CORPORATE" u="1"/>
        <s v="STANDARD 24 MONTHS RENEWAL FOR FLEX APPLIANCE 5340HA 720TB WITH 4TB DRIVES 4 1GB ETHERNET - 4 10GB ETHERNET - 6 16GB FIBRE CHANNEL STANDARD APPLIANCE KIT CORPORATE" u="1"/>
        <s v="STANDARD 24 MONTHS RENEWAL FOR FLEX APPLIANCE 5340HA 720TB WITH 4TB DRIVES 4 1GB ETHERNET - 6 10GB ETHERNET - 4 16GB FIBRE CHANNEL STANDARD APPLIANCE KIT CORPORATE" u="1"/>
        <s v="STANDARD 24 MONTHS RENEWAL FOR FLEX APPLIANCE 5340HA 720TB WITH 8TB DRIVES 4 1GB ETHERNET - 4 10GB ETHERNET - 6 16GB FIBRE CHANNEL STANDARD APPLIANCE KIT CORPORATE" u="1"/>
        <s v="STANDARD 24 MONTHS RENEWAL FOR FLEX APPLIANCE 5340HA 720TB WITH 8TB DRIVES 4 1GB ETHERNET - 6 10GB ETHERNET - 4 16GB FIBRE CHANNEL STANDARD APPLIANCE KIT CORPORATE" u="1"/>
        <s v="STANDARD 24 MONTHS RENEWAL FOR FLEX APPLIANCE 5340HA 840TB WITH 4TB DRIVES 4 1GB ETHERNET - 4 10GB ETHERNET - 6 16GB FIBRE CHANNEL STANDARD APPLIANCE KIT CORPORATE" u="1"/>
        <s v="STANDARD 24 MONTHS RENEWAL FOR FLEX APPLIANCE 5340HA 840TB WITH 4TB DRIVES 4 1GB ETHERNET - 6 10GB ETHERNET - 4 16GB FIBRE CHANNEL STANDARD APPLIANCE KIT CORPORATE" u="1"/>
        <s v="STANDARD 24 MONTHS RENEWAL FOR FLEX APPLIANCE 5340HA 960TB WITH 4TB DRIVES 4 1GB ETHERNET - 4 10GB ETHERNET - 6 16GB FIBRE CHANNEL STANDARD APPLIANCE KIT CORPORATE" u="1"/>
        <s v="STANDARD 24 MONTHS RENEWAL FOR FLEX APPLIANCE 5340HA 960TB WITH 4TB DRIVES 4 1GB ETHERNET - 6 10GB ETHERNET - 4 16GB FIBRE CHANNEL STANDARD APPLIANCE KIT CORPORATE" u="1"/>
        <s v="STANDARD 24 MONTHS RENEWAL FOR FLEX APPLIANCE 5340HA 960TB WITH 8TB DRIVES 4 1GB ETHERNET - 4 10GB ETHERNET - 6 16GB FIBRE CHANNEL STANDARD APPLIANCE KIT CORPORATE" u="1"/>
        <s v="STANDARD 24 MONTHS RENEWAL FOR FLEX APPLIANCE 5340HA 960TB WITH 8TB DRIVES 4 1GB ETHERNET - 6 10GB ETHERNET - 4 16GB FIBRE CHANNEL STANDARD APPLIANCE KIT CORPORATE" u="1"/>
        <s v="FLEX APPLIANCE 5340 5U84 DRAWER LOCK/UNLOCK DEVICE T20 SCREWDRIVER CRU STANDARD APPLIANCE GOV" u="1"/>
        <s v="STANDARD 12 MONTHS RENEWAL FOR NETBACKUP APPLIANCE 5240 14TB 4 1GB ETHERNET - 2 10GBT CU ETHERNET STANDARD APPLIANCE ACD" u="1"/>
        <s v="STANDARD 12 MONTHS RENEWAL FOR NETBACKUP APPLIANCE 5240 27TB 4 1GB ETHERNET - 2 10GBT CU ETHERNET STANDARD APPLIANCE ACD" u="1"/>
        <s v="STANDARD 12 MONTHS RENEWAL FOR NETBACKUP APPLIANCE 5240 53TB 4 1GB ETHERNET - 2 10GBT CU ETHERNET STANDARD APPLIANCE ACD" u="1"/>
        <s v="STANDARD 12 MONTHS RENEWAL FOR NETBACKUP APPLIANCE 5330HA 229TB 4 1GB ETHERNET - 10 10GB ETHERNET STANDARD APPLIANCE ACD" u="1"/>
        <s v="STANDARD 12 MONTHS RENEWAL FOR NETBACKUP APPLIANCE 5330HA 458TB 4 1GB ETHERNET - 10 10GB ETHERNET STANDARD APPLIANCE ACD" u="1"/>
        <s v="STANDARD 12 MONTHS RENEWAL FOR NETBACKUP APPLIANCE 5330HA 687TB 4 1GB ETHERNET - 10 10GB ETHERNET STANDARD APPLIANCE ACD" u="1"/>
        <s v="STANDARD 12 MONTHS RENEWAL FOR NETBACKUP APPLIANCE 5330HA 916TB 4 1GB ETHERNET - 10 10GB ETHERNET STANDARD APPLIANCE ACD" u="1"/>
        <s v="STANDARD 24 MONTHS INITIAL FOR FLEX APPLIANCE 5150 15TB 4 1GB ETHERNET - 2 10GB ETHERNET STANDARD APPLIANCE KIT GOV" u="1"/>
        <s v="STANDARD 24 MONTHS RENEWAL FOR FLEX APPLIANCE 5150 15TB 4 1GB ETHERNET - 2 10GB ETHERNET STANDARD APPLIANCE KIT GOV" u="1"/>
        <s v="STANDARD 48 MONTHS INITIAL FOR NETBACKUP APPLIANCE 5250 65TB 2ND/3RD/4TH/6TH STORAGE SHELF APPLIANCE KIT ACD" u="1"/>
        <s v="NETBACKUP APPLIANCE 5230 MEMORY KIT FIELD INSTALLATION SERVICE ONE TIME FEE CORPORATE" u="1"/>
        <s v="PARTNER ESSENTIAL 12 MONTHS INITIAL FOR NETBACKUP APPLIANCE 5340 120TB WITH 4TB DRIVES STORAGE DISK DRIVE UPGRADE APPLIANCE GOV" u="1"/>
        <s v="PARTNER ESSENTIAL 12 MONTHS INITIAL FOR NETBACKUP APPLIANCE 5340 240TB WITH 8TB DRIVES STORAGE DISK DRIVE UPGRADE APPLIANCE GOV" u="1"/>
        <s v="PARTNER ESSENTIAL 12 MONTHS RENEWAL FOR NETBACKUP APPLIANCE 5340 120TB WITH 4TB DRIVES STORAGE DISK DRIVE UPGRADE APPLIANCE GOV" u="1"/>
        <s v="PARTNER ESSENTIAL 12 MONTHS RENEWAL FOR NETBACKUP APPLIANCE 5340 240TB WITH 8TB DRIVES STORAGE DISK DRIVE UPGRADE APPLIANCE GOV" u="1"/>
        <s v="PARTNER ESSENTIAL 24 MONTHS INITIAL FOR NETBACKUP APPLIANCE 5340 120TB WITH 4TB DRIVES STORAGE DISK DRIVE UPGRADE APPLIANCE GOV" u="1"/>
        <s v="PARTNER ESSENTIAL 24 MONTHS INITIAL FOR NETBACKUP APPLIANCE 5340 240TB WITH 8TB DRIVES STORAGE DISK DRIVE UPGRADE APPLIANCE GOV" u="1"/>
        <s v="PARTNER ESSENTIAL 24 MONTHS RENEWAL FOR NETBACKUP APPLIANCE 5340 120TB WITH 4TB DRIVES STORAGE DISK DRIVE UPGRADE APPLIANCE GOV" u="1"/>
        <s v="PARTNER ESSENTIAL 24 MONTHS RENEWAL FOR NETBACKUP APPLIANCE 5340 240TB WITH 8TB DRIVES STORAGE DISK DRIVE UPGRADE APPLIANCE GOV" u="1"/>
        <s v="PARTNER ESSENTIAL 36 MONTHS INITIAL FOR NETBACKUP APPLIANCE 5340 120TB WITH 4TB DRIVES STORAGE DISK DRIVE UPGRADE APPLIANCE GOV" u="1"/>
        <s v="PARTNER ESSENTIAL 36 MONTHS INITIAL FOR NETBACKUP APPLIANCE 5340 240TB WITH 8TB DRIVES STORAGE DISK DRIVE UPGRADE APPLIANCE GOV" u="1"/>
        <s v="PARTNER ESSENTIAL 36 MONTHS RENEWAL FOR NETBACKUP APPLIANCE 5340 120TB WITH 4TB DRIVES STORAGE DISK DRIVE UPGRADE APPLIANCE GOV" u="1"/>
        <s v="PARTNER ESSENTIAL 36 MONTHS RENEWAL FOR NETBACKUP APPLIANCE 5340 240TB WITH 8TB DRIVES STORAGE DISK DRIVE UPGRADE APPLIANCE GOV" u="1"/>
        <s v="PARTNER ESSENTIAL 48 MONTHS INITIAL FOR NETBACKUP APPLIANCE 5340 120TB WITH 4TB DRIVES STORAGE DISK DRIVE UPGRADE APPLIANCE GOV" u="1"/>
        <s v="PARTNER ESSENTIAL 48 MONTHS INITIAL FOR NETBACKUP APPLIANCE 5340 240TB WITH 8TB DRIVES STORAGE DISK DRIVE UPGRADE APPLIANCE GOV" u="1"/>
        <s v="PARTNER ESSENTIAL 60 MONTHS INITIAL FOR NETBACKUP APPLIANCE 5340 120TB WITH 4TB DRIVES STORAGE DISK DRIVE UPGRADE APPLIANCE GOV" u="1"/>
        <s v="PARTNER ESSENTIAL 60 MONTHS INITIAL FOR NETBACKUP APPLIANCE 5340 240TB WITH 8TB DRIVES STORAGE DISK DRIVE UPGRADE APPLIANCE GOV" u="1"/>
        <s v="FLEX APPLIANCE 5340 120TB NRD OPTION SERVICE RENEWAL 12MO CORPORATE" u="1"/>
        <s v="FLEX APPLIANCE 5340 240TB NRD OPTION SERVICE RENEWAL 12MO CORPORATE" u="1"/>
        <s v="FLEX APPLIANCE 5340 360TB NRD OPTION SERVICE RENEWAL 12MO CORPORATE" u="1"/>
        <s v="FLEX APPLIANCE 5340 480TB NRD OPTION SERVICE RENEWAL 12MO CORPORATE" u="1"/>
        <s v="FLEX APPLIANCE 5340 600TB NRD OPTION SERVICE RENEWAL 12MO CORPORATE" u="1"/>
        <s v="FLEX APPLIANCE 5340 720TB NRD OPTION SERVICE RENEWAL 12MO CORPORATE" u="1"/>
        <s v="FLEX APPLIANCE 5340 840TB NRD OPTION SERVICE RENEWAL 12MO CORPORATE" u="1"/>
        <s v="FLEX APPLIANCE 5340 960TB NRD OPTION SERVICE RENEWAL 12MO CORPORATE" u="1"/>
        <s v="PARTNER ESSENTIAL 12 MONTHS INITIAL FOR NETBACKUP APPLIANCE 5250 65TB 2ND/3RD/4TH/6TH STORAGE SHELF APPLIANCE KIT CORPORATE" u="1"/>
        <s v="PARTNER ESSENTIAL 12 MONTHS RENEWAL FOR NETBACKUP APPLIANCE 5250 65TB 2ND/3RD/4TH/6TH STORAGE SHELF APPLIANCE KIT CORPORATE" u="1"/>
        <s v="PARTNER ESSENTIAL 24 MONTHS INITIAL FOR NETBACKUP APPLIANCE 5250 65TB 2ND/3RD/4TH/6TH STORAGE SHELF APPLIANCE KIT CORPORATE" u="1"/>
        <s v="PARTNER ESSENTIAL 24 MONTHS RENEWAL FOR NETBACKUP APPLIANCE 5250 65TB 2ND/3RD/4TH/6TH STORAGE SHELF APPLIANCE KIT CORPORATE" u="1"/>
        <s v="PARTNER ESSENTIAL 36 MONTHS INITIAL FOR NETBACKUP APPLIANCE 5250 65TB 2ND/3RD/4TH/6TH STORAGE SHELF APPLIANCE KIT CORPORATE" u="1"/>
        <s v="PARTNER ESSENTIAL 36 MONTHS RENEWAL FOR NETBACKUP APPLIANCE 5250 65TB 2ND/3RD/4TH/6TH STORAGE SHELF APPLIANCE KIT CORPORATE" u="1"/>
        <s v="PARTNER ESSENTIAL 48 MONTHS INITIAL FOR NETBACKUP APPLIANCE 5250 65TB 2ND/3RD/4TH/6TH STORAGE SHELF APPLIANCE KIT CORPORATE" u="1"/>
        <s v="PARTNER ESSENTIAL 60 MONTHS INITIAL FOR NETBACKUP APPLIANCE 5250 65TB 2ND/3RD/4TH/6TH STORAGE SHELF APPLIANCE KIT CORPORATE" u="1"/>
        <s v="ACCESS 3340 APPLIANCE LNX 1 TB ONPREMISE STANDARD LICENSE + ESSENTIAL MAINTENANCE BUNDLE INITIAL 48MO GOV" u="1"/>
        <s v="ESSENTIAL 12 MONTHS INITIAL FOR NETBACKUP APPLIANCE 5340 120TB WITH 4TB DRIVES 4 1GB ETHERNET - 2 10GB ETHERNET - 8 16GB FIBRE CHANNEL GL STANDARD APPLIANCE KIT ACD" u="1"/>
        <s v="ESSENTIAL 12 MONTHS INITIAL FOR NETBACKUP APPLIANCE 5340 120TB WITH 4TB DRIVES 4 1GB ETHERNET - 4 10GB ETHERNET - 6 16GB FIBRE CHANNEL GL STANDARD APPLIANCE KIT ACD" u="1"/>
        <s v="ESSENTIAL 12 MONTHS INITIAL FOR NETBACKUP APPLIANCE 5340 120TB WITH 4TB DRIVES 4 1GB ETHERNET - 6 10GB ETHERNET - 4 16GB FIBRE CHANNEL GL STANDARD APPLIANCE KIT ACD" u="1"/>
        <s v="ESSENTIAL 12 MONTHS INITIAL FOR NETBACKUP APPLIANCE 5340 120TB WITH 4TB DRIVES 4 1GB ETHERNET - 8 10GB ETHERNET - 2 16GB FIBRE CHANNEL GL STANDARD APPLIANCE KIT ACD" u="1"/>
        <s v="ESSENTIAL 12 MONTHS INITIAL FOR NETBACKUP APPLIANCE 5340 240TB WITH 4TB DRIVES 4 1GB ETHERNET - 2 10GB ETHERNET - 8 16GB FIBRE CHANNEL GL STANDARD APPLIANCE KIT ACD" u="1"/>
        <s v="ESSENTIAL 12 MONTHS INITIAL FOR NETBACKUP APPLIANCE 5340 240TB WITH 4TB DRIVES 4 1GB ETHERNET - 4 10GB ETHERNET - 6 16GB FIBRE CHANNEL GL STANDARD APPLIANCE KIT ACD" u="1"/>
        <s v="ESSENTIAL 12 MONTHS INITIAL FOR NETBACKUP APPLIANCE 5340 240TB WITH 4TB DRIVES 4 1GB ETHERNET - 6 10GB ETHERNET - 4 16GB FIBRE CHANNEL GL STANDARD APPLIANCE KIT ACD" u="1"/>
        <s v="ESSENTIAL 12 MONTHS INITIAL FOR NETBACKUP APPLIANCE 5340 240TB WITH 4TB DRIVES 4 1GB ETHERNET - 8 10GB ETHERNET - 2 16GB FIBRE CHANNEL GL STANDARD APPLIANCE KIT ACD" u="1"/>
        <s v="ESSENTIAL 12 MONTHS INITIAL FOR NETBACKUP APPLIANCE 5340 240TB WITH 8TB DRIVES 4 1GB ETHERNET - 2 10GB ETHERNET - 8 16GB FIBRE CHANNEL GL STANDARD APPLIANCE KIT ACD" u="1"/>
        <s v="ESSENTIAL 12 MONTHS INITIAL FOR NETBACKUP APPLIANCE 5340 240TB WITH 8TB DRIVES 4 1GB ETHERNET - 4 10GB ETHERNET - 6 16GB FIBRE CHANNEL GL STANDARD APPLIANCE KIT ACD" u="1"/>
        <s v="ESSENTIAL 12 MONTHS INITIAL FOR NETBACKUP APPLIANCE 5340 240TB WITH 8TB DRIVES 4 1GB ETHERNET - 6 10GB ETHERNET - 4 16GB FIBRE CHANNEL GL STANDARD APPLIANCE KIT ACD" u="1"/>
        <s v="ESSENTIAL 12 MONTHS INITIAL FOR NETBACKUP APPLIANCE 5340 240TB WITH 8TB DRIVES 4 1GB ETHERNET - 8 10GB ETHERNET - 2 16GB FIBRE CHANNEL GL STANDARD APPLIANCE KIT ACD" u="1"/>
        <s v="ESSENTIAL 12 MONTHS INITIAL FOR NETBACKUP APPLIANCE 5340 360TB WITH 4TB DRIVES 4 1GB ETHERNET - 2 10GB ETHERNET - 8 16GB FIBRE CHANNEL GL STANDARD APPLIANCE KIT ACD" u="1"/>
        <s v="ESSENTIAL 12 MONTHS INITIAL FOR NETBACKUP APPLIANCE 5340 360TB WITH 4TB DRIVES 4 1GB ETHERNET - 4 10GB ETHERNET - 6 16GB FIBRE CHANNEL GL STANDARD APPLIANCE KIT ACD" u="1"/>
        <s v="ESSENTIAL 12 MONTHS INITIAL FOR NETBACKUP APPLIANCE 5340 360TB WITH 4TB DRIVES 4 1GB ETHERNET - 6 10GB ETHERNET - 4 16GB FIBRE CHANNEL GL STANDARD APPLIANCE KIT ACD" u="1"/>
        <s v="ESSENTIAL 12 MONTHS INITIAL FOR NETBACKUP APPLIANCE 5340 360TB WITH 4TB DRIVES 4 1GB ETHERNET - 8 10GB ETHERNET - 2 16GB FIBRE CHANNEL GL STANDARD APPLIANCE KIT ACD" u="1"/>
        <s v="ESSENTIAL 12 MONTHS INITIAL FOR NETBACKUP APPLIANCE 5340 480TB WITH 4TB DRIVES 4 1GB ETHERNET - 2 10GB ETHERNET - 8 16GB FIBRE CHANNEL GL STANDARD APPLIANCE KIT ACD" u="1"/>
        <s v="ESSENTIAL 12 MONTHS INITIAL FOR NETBACKUP APPLIANCE 5340 480TB WITH 4TB DRIVES 4 1GB ETHERNET - 4 10GB ETHERNET - 6 16GB FIBRE CHANNEL GL STANDARD APPLIANCE KIT ACD" u="1"/>
        <s v="ESSENTIAL 12 MONTHS INITIAL FOR NETBACKUP APPLIANCE 5340 480TB WITH 4TB DRIVES 4 1GB ETHERNET - 6 10GB ETHERNET - 4 16GB FIBRE CHANNEL GL STANDARD APPLIANCE KIT ACD" u="1"/>
        <s v="ESSENTIAL 12 MONTHS INITIAL FOR NETBACKUP APPLIANCE 5340 480TB WITH 4TB DRIVES 4 1GB ETHERNET - 8 10GB ETHERNET - 2 16GB FIBRE CHANNEL GL STANDARD APPLIANCE KIT ACD" u="1"/>
        <s v="ESSENTIAL 12 MONTHS INITIAL FOR NETBACKUP APPLIANCE 5340 480TB WITH 8TB DRIVES 4 1GB ETHERNET - 2 10GB ETHERNET - 8 16GB FIBRE CHANNEL GL STANDARD APPLIANCE KIT ACD" u="1"/>
        <s v="ESSENTIAL 12 MONTHS INITIAL FOR NETBACKUP APPLIANCE 5340 480TB WITH 8TB DRIVES 4 1GB ETHERNET - 4 10GB ETHERNET - 6 16GB FIBRE CHANNEL GL STANDARD APPLIANCE KIT ACD" u="1"/>
        <s v="ESSENTIAL 12 MONTHS INITIAL FOR NETBACKUP APPLIANCE 5340 480TB WITH 8TB DRIVES 4 1GB ETHERNET - 6 10GB ETHERNET - 4 16GB FIBRE CHANNEL GL STANDARD APPLIANCE KIT ACD" u="1"/>
        <s v="ESSENTIAL 12 MONTHS INITIAL FOR NETBACKUP APPLIANCE 5340 480TB WITH 8TB DRIVES 4 1GB ETHERNET - 8 10GB ETHERNET - 2 16GB FIBRE CHANNEL GL STANDARD APPLIANCE KIT ACD" u="1"/>
        <s v="ESSENTIAL 12 MONTHS INITIAL FOR NETBACKUP APPLIANCE 5340 600TB WITH 4TB DRIVES 4 1GB ETHERNET - 2 10GB ETHERNET - 8 16GB FIBRE CHANNEL GL STANDARD APPLIANCE KIT ACD" u="1"/>
        <s v="ESSENTIAL 12 MONTHS INITIAL FOR NETBACKUP APPLIANCE 5340 600TB WITH 4TB DRIVES 4 1GB ETHERNET - 4 10GB ETHERNET - 6 16GB FIBRE CHANNEL GL STANDARD APPLIANCE KIT ACD" u="1"/>
        <s v="ESSENTIAL 12 MONTHS INITIAL FOR NETBACKUP APPLIANCE 5340 600TB WITH 4TB DRIVES 4 1GB ETHERNET - 6 10GB ETHERNET - 4 16GB FIBRE CHANNEL GL STANDARD APPLIANCE KIT ACD" u="1"/>
        <s v="ESSENTIAL 12 MONTHS INITIAL FOR NETBACKUP APPLIANCE 5340 600TB WITH 4TB DRIVES 4 1GB ETHERNET - 8 10GB ETHERNET - 2 16GB FIBRE CHANNEL GL STANDARD APPLIANCE KIT ACD" u="1"/>
        <s v="ESSENTIAL 12 MONTHS INITIAL FOR NETBACKUP APPLIANCE 5340 720TB WITH 4TB DRIVES 4 1GB ETHERNET - 2 10GB ETHERNET - 8 16GB FIBRE CHANNEL GL STANDARD APPLIANCE KIT ACD" u="1"/>
        <s v="ESSENTIAL 12 MONTHS INITIAL FOR NETBACKUP APPLIANCE 5340 720TB WITH 4TB DRIVES 4 1GB ETHERNET - 4 10GB ETHERNET - 6 16GB FIBRE CHANNEL GL STANDARD APPLIANCE KIT ACD" u="1"/>
        <s v="ESSENTIAL 12 MONTHS INITIAL FOR NETBACKUP APPLIANCE 5340 720TB WITH 4TB DRIVES 4 1GB ETHERNET - 6 10GB ETHERNET - 4 16GB FIBRE CHANNEL GL STANDARD APPLIANCE KIT ACD" u="1"/>
        <s v="ESSENTIAL 12 MONTHS INITIAL FOR NETBACKUP APPLIANCE 5340 720TB WITH 4TB DRIVES 4 1GB ETHERNET - 8 10GB ETHERNET - 2 16GB FIBRE CHANNEL GL STANDARD APPLIANCE KIT ACD" u="1"/>
        <s v="ESSENTIAL 12 MONTHS INITIAL FOR NETBACKUP APPLIANCE 5340 720TB WITH 8TB DRIVES 4 1GB ETHERNET - 2 10GB ETHERNET - 8 16GB FIBRE CHANNEL GL STANDARD APPLIANCE KIT ACD" u="1"/>
        <s v="ESSENTIAL 12 MONTHS INITIAL FOR NETBACKUP APPLIANCE 5340 720TB WITH 8TB DRIVES 4 1GB ETHERNET - 4 10GB ETHERNET - 6 16GB FIBRE CHANNEL GL STANDARD APPLIANCE KIT ACD" u="1"/>
        <s v="ESSENTIAL 12 MONTHS INITIAL FOR NETBACKUP APPLIANCE 5340 720TB WITH 8TB DRIVES 4 1GB ETHERNET - 6 10GB ETHERNET - 4 16GB FIBRE CHANNEL GL STANDARD APPLIANCE KIT ACD" u="1"/>
        <s v="ESSENTIAL 12 MONTHS INITIAL FOR NETBACKUP APPLIANCE 5340 720TB WITH 8TB DRIVES 4 1GB ETHERNET - 8 10GB ETHERNET - 2 16GB FIBRE CHANNEL GL STANDARD APPLIANCE KIT ACD" u="1"/>
        <s v="ESSENTIAL 12 MONTHS INITIAL FOR NETBACKUP APPLIANCE 5340 840TB WITH 4TB DRIVES 4 1GB ETHERNET - 2 10GB ETHERNET - 8 16GB FIBRE CHANNEL GL STANDARD APPLIANCE KIT ACD" u="1"/>
        <s v="ESSENTIAL 12 MONTHS INITIAL FOR NETBACKUP APPLIANCE 5340 840TB WITH 4TB DRIVES 4 1GB ETHERNET - 4 10GB ETHERNET - 6 16GB FIBRE CHANNEL GL STANDARD APPLIANCE KIT ACD" u="1"/>
        <s v="ESSENTIAL 12 MONTHS INITIAL FOR NETBACKUP APPLIANCE 5340 840TB WITH 4TB DRIVES 4 1GB ETHERNET - 6 10GB ETHERNET - 4 16GB FIBRE CHANNEL GL STANDARD APPLIANCE KIT ACD" u="1"/>
        <s v="ESSENTIAL 12 MONTHS INITIAL FOR NETBACKUP APPLIANCE 5340 840TB WITH 4TB DRIVES 4 1GB ETHERNET - 8 10GB ETHERNET - 2 16GB FIBRE CHANNEL GL STANDARD APPLIANCE KIT ACD" u="1"/>
        <s v="ESSENTIAL 12 MONTHS INITIAL FOR NETBACKUP APPLIANCE 5340 960TB WITH 4TB DRIVES 4 1GB ETHERNET - 2 10GB ETHERNET - 8 16GB FIBRE CHANNEL GL STANDARD APPLIANCE KIT ACD" u="1"/>
        <s v="ESSENTIAL 12 MONTHS INITIAL FOR NETBACKUP APPLIANCE 5340 960TB WITH 4TB DRIVES 4 1GB ETHERNET - 4 10GB ETHERNET - 6 16GB FIBRE CHANNEL GL STANDARD APPLIANCE KIT ACD" u="1"/>
        <s v="ESSENTIAL 12 MONTHS INITIAL FOR NETBACKUP APPLIANCE 5340 960TB WITH 4TB DRIVES 4 1GB ETHERNET - 6 10GB ETHERNET - 4 16GB FIBRE CHANNEL GL STANDARD APPLIANCE KIT ACD" u="1"/>
        <s v="ESSENTIAL 12 MONTHS INITIAL FOR NETBACKUP APPLIANCE 5340 960TB WITH 4TB DRIVES 4 1GB ETHERNET - 8 10GB ETHERNET - 2 16GB FIBRE CHANNEL GL STANDARD APPLIANCE KIT ACD" u="1"/>
        <s v="ESSENTIAL 12 MONTHS INITIAL FOR NETBACKUP APPLIANCE 5340 960TB WITH 8TB DRIVES 4 1GB ETHERNET - 2 10GB ETHERNET - 8 16GB FIBRE CHANNEL GL STANDARD APPLIANCE KIT ACD" u="1"/>
        <s v="ESSENTIAL 12 MONTHS INITIAL FOR NETBACKUP APPLIANCE 5340 960TB WITH 8TB DRIVES 4 1GB ETHERNET - 4 10GB ETHERNET - 6 16GB FIBRE CHANNEL GL STANDARD APPLIANCE KIT ACD" u="1"/>
        <s v="ESSENTIAL 12 MONTHS INITIAL FOR NETBACKUP APPLIANCE 5340 960TB WITH 8TB DRIVES 4 1GB ETHERNET - 6 10GB ETHERNET - 4 16GB FIBRE CHANNEL GL STANDARD APPLIANCE KIT ACD" u="1"/>
        <s v="ESSENTIAL 12 MONTHS INITIAL FOR NETBACKUP APPLIANCE 5340 960TB WITH 8TB DRIVES 4 1GB ETHERNET - 8 10GB ETHERNET - 2 16GB FIBRE CHANNEL GL STANDARD APPLIANCE KIT ACD" u="1"/>
        <s v="ESSENTIAL 12 MONTHS RENEWAL FOR NETBACKUP APPLIANCE 5340 120TB WITH 4TB DRIVES 4 1GB ETHERNET - 2 10GB ETHERNET - 8 16GB FIBRE CHANNEL GL STANDARD APPLIANCE KIT ACD" u="1"/>
        <s v="ESSENTIAL 12 MONTHS RENEWAL FOR NETBACKUP APPLIANCE 5340 120TB WITH 4TB DRIVES 4 1GB ETHERNET - 4 10GB ETHERNET - 6 16GB FIBRE CHANNEL GL STANDARD APPLIANCE KIT ACD" u="1"/>
        <s v="ESSENTIAL 12 MONTHS RENEWAL FOR NETBACKUP APPLIANCE 5340 120TB WITH 4TB DRIVES 4 1GB ETHERNET - 6 10GB ETHERNET - 4 16GB FIBRE CHANNEL GL STANDARD APPLIANCE KIT ACD" u="1"/>
        <s v="ESSENTIAL 12 MONTHS RENEWAL FOR NETBACKUP APPLIANCE 5340 120TB WITH 4TB DRIVES 4 1GB ETHERNET - 8 10GB ETHERNET - 2 16GB FIBRE CHANNEL GL STANDARD APPLIANCE KIT ACD" u="1"/>
        <s v="ESSENTIAL 12 MONTHS RENEWAL FOR NETBACKUP APPLIANCE 5340 240TB WITH 4TB DRIVES 4 1GB ETHERNET - 2 10GB ETHERNET - 8 16GB FIBRE CHANNEL GL STANDARD APPLIANCE KIT ACD" u="1"/>
        <s v="ESSENTIAL 12 MONTHS RENEWAL FOR NETBACKUP APPLIANCE 5340 240TB WITH 4TB DRIVES 4 1GB ETHERNET - 4 10GB ETHERNET - 6 16GB FIBRE CHANNEL GL STANDARD APPLIANCE KIT ACD" u="1"/>
        <s v="ESSENTIAL 12 MONTHS RENEWAL FOR NETBACKUP APPLIANCE 5340 240TB WITH 4TB DRIVES 4 1GB ETHERNET - 6 10GB ETHERNET - 4 16GB FIBRE CHANNEL GL STANDARD APPLIANCE KIT ACD" u="1"/>
        <s v="ESSENTIAL 12 MONTHS RENEWAL FOR NETBACKUP APPLIANCE 5340 240TB WITH 4TB DRIVES 4 1GB ETHERNET - 8 10GB ETHERNET - 2 16GB FIBRE CHANNEL GL STANDARD APPLIANCE KIT ACD" u="1"/>
        <s v="ESSENTIAL 12 MONTHS RENEWAL FOR NETBACKUP APPLIANCE 5340 240TB WITH 8TB DRIVES 4 1GB ETHERNET - 2 10GB ETHERNET - 8 16GB FIBRE CHANNEL GL STANDARD APPLIANCE KIT ACD" u="1"/>
        <s v="ESSENTIAL 12 MONTHS RENEWAL FOR NETBACKUP APPLIANCE 5340 240TB WITH 8TB DRIVES 4 1GB ETHERNET - 4 10GB ETHERNET - 6 16GB FIBRE CHANNEL GL STANDARD APPLIANCE KIT ACD" u="1"/>
        <s v="ESSENTIAL 12 MONTHS RENEWAL FOR NETBACKUP APPLIANCE 5340 240TB WITH 8TB DRIVES 4 1GB ETHERNET - 6 10GB ETHERNET - 4 16GB FIBRE CHANNEL GL STANDARD APPLIANCE KIT ACD" u="1"/>
        <s v="ESSENTIAL 12 MONTHS RENEWAL FOR NETBACKUP APPLIANCE 5340 240TB WITH 8TB DRIVES 4 1GB ETHERNET - 8 10GB ETHERNET - 2 16GB FIBRE CHANNEL GL STANDARD APPLIANCE KIT ACD" u="1"/>
        <s v="ESSENTIAL 12 MONTHS RENEWAL FOR NETBACKUP APPLIANCE 5340 360TB WITH 4TB DRIVES 4 1GB ETHERNET - 2 10GB ETHERNET - 8 16GB FIBRE CHANNEL GL STANDARD APPLIANCE KIT ACD" u="1"/>
        <s v="ESSENTIAL 12 MONTHS RENEWAL FOR NETBACKUP APPLIANCE 5340 360TB WITH 4TB DRIVES 4 1GB ETHERNET - 4 10GB ETHERNET - 6 16GB FIBRE CHANNEL GL STANDARD APPLIANCE KIT ACD" u="1"/>
        <s v="ESSENTIAL 12 MONTHS RENEWAL FOR NETBACKUP APPLIANCE 5340 360TB WITH 4TB DRIVES 4 1GB ETHERNET - 6 10GB ETHERNET - 4 16GB FIBRE CHANNEL GL STANDARD APPLIANCE KIT ACD" u="1"/>
        <s v="ESSENTIAL 12 MONTHS RENEWAL FOR NETBACKUP APPLIANCE 5340 360TB WITH 4TB DRIVES 4 1GB ETHERNET - 8 10GB ETHERNET - 2 16GB FIBRE CHANNEL GL STANDARD APPLIANCE KIT ACD" u="1"/>
        <s v="ESSENTIAL 12 MONTHS RENEWAL FOR NETBACKUP APPLIANCE 5340 480TB WITH 4TB DRIVES 4 1GB ETHERNET - 2 10GB ETHERNET - 8 16GB FIBRE CHANNEL GL STANDARD APPLIANCE KIT ACD" u="1"/>
        <s v="ESSENTIAL 12 MONTHS RENEWAL FOR NETBACKUP APPLIANCE 5340 480TB WITH 4TB DRIVES 4 1GB ETHERNET - 4 10GB ETHERNET - 6 16GB FIBRE CHANNEL GL STANDARD APPLIANCE KIT ACD" u="1"/>
        <s v="ESSENTIAL 12 MONTHS RENEWAL FOR NETBACKUP APPLIANCE 5340 480TB WITH 4TB DRIVES 4 1GB ETHERNET - 6 10GB ETHERNET - 4 16GB FIBRE CHANNEL GL STANDARD APPLIANCE KIT ACD" u="1"/>
        <s v="ESSENTIAL 12 MONTHS RENEWAL FOR NETBACKUP APPLIANCE 5340 480TB WITH 4TB DRIVES 4 1GB ETHERNET - 8 10GB ETHERNET - 2 16GB FIBRE CHANNEL GL STANDARD APPLIANCE KIT ACD" u="1"/>
        <s v="ESSENTIAL 12 MONTHS RENEWAL FOR NETBACKUP APPLIANCE 5340 480TB WITH 8TB DRIVES 4 1GB ETHERNET - 2 10GB ETHERNET - 8 16GB FIBRE CHANNEL GL STANDARD APPLIANCE KIT ACD" u="1"/>
        <s v="ESSENTIAL 12 MONTHS RENEWAL FOR NETBACKUP APPLIANCE 5340 480TB WITH 8TB DRIVES 4 1GB ETHERNET - 4 10GB ETHERNET - 6 16GB FIBRE CHANNEL GL STANDARD APPLIANCE KIT ACD" u="1"/>
        <s v="ESSENTIAL 12 MONTHS RENEWAL FOR NETBACKUP APPLIANCE 5340 480TB WITH 8TB DRIVES 4 1GB ETHERNET - 6 10GB ETHERNET - 4 16GB FIBRE CHANNEL GL STANDARD APPLIANCE KIT ACD" u="1"/>
        <s v="ESSENTIAL 12 MONTHS RENEWAL FOR NETBACKUP APPLIANCE 5340 480TB WITH 8TB DRIVES 4 1GB ETHERNET - 8 10GB ETHERNET - 2 16GB FIBRE CHANNEL GL STANDARD APPLIANCE KIT ACD" u="1"/>
        <s v="ESSENTIAL 12 MONTHS RENEWAL FOR NETBACKUP APPLIANCE 5340 600TB WITH 4TB DRIVES 4 1GB ETHERNET - 2 10GB ETHERNET - 8 16GB FIBRE CHANNEL GL STANDARD APPLIANCE KIT ACD" u="1"/>
        <s v="ESSENTIAL 12 MONTHS RENEWAL FOR NETBACKUP APPLIANCE 5340 600TB WITH 4TB DRIVES 4 1GB ETHERNET - 4 10GB ETHERNET - 6 16GB FIBRE CHANNEL GL STANDARD APPLIANCE KIT ACD" u="1"/>
        <s v="ESSENTIAL 12 MONTHS RENEWAL FOR NETBACKUP APPLIANCE 5340 600TB WITH 4TB DRIVES 4 1GB ETHERNET - 6 10GB ETHERNET - 4 16GB FIBRE CHANNEL GL STANDARD APPLIANCE KIT ACD" u="1"/>
        <s v="ESSENTIAL 12 MONTHS RENEWAL FOR NETBACKUP APPLIANCE 5340 600TB WITH 4TB DRIVES 4 1GB ETHERNET - 8 10GB ETHERNET - 2 16GB FIBRE CHANNEL GL STANDARD APPLIANCE KIT ACD" u="1"/>
        <s v="ESSENTIAL 12 MONTHS RENEWAL FOR NETBACKUP APPLIANCE 5340 720TB WITH 4TB DRIVES 4 1GB ETHERNET - 2 10GB ETHERNET - 8 16GB FIBRE CHANNEL GL STANDARD APPLIANCE KIT ACD" u="1"/>
        <s v="ESSENTIAL 12 MONTHS RENEWAL FOR NETBACKUP APPLIANCE 5340 720TB WITH 4TB DRIVES 4 1GB ETHERNET - 4 10GB ETHERNET - 6 16GB FIBRE CHANNEL GL STANDARD APPLIANCE KIT ACD" u="1"/>
        <s v="ESSENTIAL 12 MONTHS RENEWAL FOR NETBACKUP APPLIANCE 5340 720TB WITH 4TB DRIVES 4 1GB ETHERNET - 6 10GB ETHERNET - 4 16GB FIBRE CHANNEL GL STANDARD APPLIANCE KIT ACD" u="1"/>
        <s v="ESSENTIAL 12 MONTHS RENEWAL FOR NETBACKUP APPLIANCE 5340 720TB WITH 4TB DRIVES 4 1GB ETHERNET - 8 10GB ETHERNET - 2 16GB FIBRE CHANNEL GL STANDARD APPLIANCE KIT ACD" u="1"/>
        <s v="ESSENTIAL 12 MONTHS RENEWAL FOR NETBACKUP APPLIANCE 5340 720TB WITH 8TB DRIVES 4 1GB ETHERNET - 2 10GB ETHERNET - 8 16GB FIBRE CHANNEL GL STANDARD APPLIANCE KIT ACD" u="1"/>
        <s v="ESSENTIAL 12 MONTHS RENEWAL FOR NETBACKUP APPLIANCE 5340 720TB WITH 8TB DRIVES 4 1GB ETHERNET - 4 10GB ETHERNET - 6 16GB FIBRE CHANNEL GL STANDARD APPLIANCE KIT ACD" u="1"/>
        <s v="ESSENTIAL 12 MONTHS RENEWAL FOR NETBACKUP APPLIANCE 5340 720TB WITH 8TB DRIVES 4 1GB ETHERNET - 6 10GB ETHERNET - 4 16GB FIBRE CHANNEL GL STANDARD APPLIANCE KIT ACD" u="1"/>
        <s v="ESSENTIAL 12 MONTHS RENEWAL FOR NETBACKUP APPLIANCE 5340 720TB WITH 8TB DRIVES 4 1GB ETHERNET - 8 10GB ETHERNET - 2 16GB FIBRE CHANNEL GL STANDARD APPLIANCE KIT ACD" u="1"/>
        <s v="ESSENTIAL 12 MONTHS RENEWAL FOR NETBACKUP APPLIANCE 5340 840TB WITH 4TB DRIVES 4 1GB ETHERNET - 2 10GB ETHERNET - 8 16GB FIBRE CHANNEL GL STANDARD APPLIANCE KIT ACD" u="1"/>
        <s v="ESSENTIAL 12 MONTHS RENEWAL FOR NETBACKUP APPLIANCE 5340 840TB WITH 4TB DRIVES 4 1GB ETHERNET - 4 10GB ETHERNET - 6 16GB FIBRE CHANNEL GL STANDARD APPLIANCE KIT ACD" u="1"/>
        <s v="ESSENTIAL 12 MONTHS RENEWAL FOR NETBACKUP APPLIANCE 5340 840TB WITH 4TB DRIVES 4 1GB ETHERNET - 6 10GB ETHERNET - 4 16GB FIBRE CHANNEL GL STANDARD APPLIANCE KIT ACD" u="1"/>
        <s v="ESSENTIAL 12 MONTHS RENEWAL FOR NETBACKUP APPLIANCE 5340 840TB WITH 4TB DRIVES 4 1GB ETHERNET - 8 10GB ETHERNET - 2 16GB FIBRE CHANNEL GL STANDARD APPLIANCE KIT ACD" u="1"/>
        <s v="ESSENTIAL 12 MONTHS RENEWAL FOR NETBACKUP APPLIANCE 5340 960TB WITH 4TB DRIVES 4 1GB ETHERNET - 2 10GB ETHERNET - 8 16GB FIBRE CHANNEL GL STANDARD APPLIANCE KIT ACD" u="1"/>
        <s v="ESSENTIAL 12 MONTHS RENEWAL FOR NETBACKUP APPLIANCE 5340 960TB WITH 4TB DRIVES 4 1GB ETHERNET - 4 10GB ETHERNET - 6 16GB FIBRE CHANNEL GL STANDARD APPLIANCE KIT ACD" u="1"/>
        <s v="ESSENTIAL 12 MONTHS RENEWAL FOR NETBACKUP APPLIANCE 5340 960TB WITH 4TB DRIVES 4 1GB ETHERNET - 6 10GB ETHERNET - 4 16GB FIBRE CHANNEL GL STANDARD APPLIANCE KIT ACD" u="1"/>
        <s v="ESSENTIAL 12 MONTHS RENEWAL FOR NETBACKUP APPLIANCE 5340 960TB WITH 4TB DRIVES 4 1GB ETHERNET - 8 10GB ETHERNET - 2 16GB FIBRE CHANNEL GL STANDARD APPLIANCE KIT ACD" u="1"/>
        <s v="ESSENTIAL 12 MONTHS RENEWAL FOR NETBACKUP APPLIANCE 5340 960TB WITH 8TB DRIVES 4 1GB ETHERNET - 2 10GB ETHERNET - 8 16GB FIBRE CHANNEL GL STANDARD APPLIANCE KIT ACD" u="1"/>
        <s v="ESSENTIAL 12 MONTHS RENEWAL FOR NETBACKUP APPLIANCE 5340 960TB WITH 8TB DRIVES 4 1GB ETHERNET - 4 10GB ETHERNET - 6 16GB FIBRE CHANNEL GL STANDARD APPLIANCE KIT ACD" u="1"/>
        <s v="ESSENTIAL 12 MONTHS RENEWAL FOR NETBACKUP APPLIANCE 5340 960TB WITH 8TB DRIVES 4 1GB ETHERNET - 6 10GB ETHERNET - 4 16GB FIBRE CHANNEL GL STANDARD APPLIANCE KIT ACD" u="1"/>
        <s v="ESSENTIAL 12 MONTHS RENEWAL FOR NETBACKUP APPLIANCE 5340 960TB WITH 8TB DRIVES 4 1GB ETHERNET - 8 10GB ETHERNET - 2 16GB FIBRE CHANNEL GL STANDARD APPLIANCE KIT ACD" u="1"/>
        <s v="STANDARD 60 MONTHS INITIAL FOR NETBACKUP APPLIANCE 5340 120TB WITH 4TB DRIVES STORAGE DISK DRIVE UPGRADE APPLIANCE ACD" u="1"/>
        <s v="STANDARD 60 MONTHS INITIAL FOR NETBACKUP APPLIANCE 5340 240TB WITH 8TB DRIVES STORAGE DISK DRIVE UPGRADE APPLIANCE ACD" u="1"/>
        <s v="ENTERPRISE VAULT FILE GOVERNANCE SUITE WIN 1 TB ONPREMISE STANDARD PERPETUAL LICENSE CORPORATE" u="1"/>
        <s v="FLEX APPLIANCE 5340HA 4 1GB ETHERNET - 10 10GB ETHERNET SERVER NODE UPG APPLIANCE + ESSENTIAL MAINTENANCE + INSTALL SERVICE BUNDLE INITIAL 48MO GOV" u="1"/>
        <s v="ESSENTIAL 36 MONTHS RENEWAL FOR 360 DATA MANAGEMENT SUITE BRONZE XPLAT 1 FRONT END TB ONPREMISE 36MO HYBRID SUB GOV" u="1"/>
        <s v="ESSENTIAL 36 MONTHS RENEWAL FOR 360 DATA MANAGEMENT SUITE SILVER XPLAT 1 FRONT END TB ONPREMISE 36MO HYBRID SUB GOV" u="1"/>
        <s v="ESSENTIAL 60 MONTHS INITIAL FOR NETBACKUP APPLIANCE 5340 1200TB WITH 8TB DRIVES 4 1GB ETHERNET - 2 10GB ETHERNET - 8 16GB FIBRE CHANNEL GL STANDARD APPLIANCE KIT GOV" u="1"/>
        <s v="ESSENTIAL 60 MONTHS INITIAL FOR NETBACKUP APPLIANCE 5340 1200TB WITH 8TB DRIVES 4 1GB ETHERNET - 4 10GB ETHERNET - 6 16GB FIBRE CHANNEL GL STANDARD APPLIANCE KIT GOV" u="1"/>
        <s v="ESSENTIAL 60 MONTHS INITIAL FOR NETBACKUP APPLIANCE 5340 1200TB WITH 8TB DRIVES 4 1GB ETHERNET - 6 10GB ETHERNET - 4 16GB FIBRE CHANNEL GL STANDARD APPLIANCE KIT GOV" u="1"/>
        <s v="ESSENTIAL 60 MONTHS INITIAL FOR NETBACKUP APPLIANCE 5340 1200TB WITH 8TB DRIVES 4 1GB ETHERNET - 8 10GB ETHERNET - 2 16GB FIBRE CHANNEL GL STANDARD APPLIANCE KIT GOV" u="1"/>
        <s v="ESSENTIAL 60 MONTHS INITIAL FOR NETBACKUP APPLIANCE 5340 1440TB WITH 8TB DRIVES 4 1GB ETHERNET - 2 10GB ETHERNET - 8 16GB FIBRE CHANNEL GL STANDARD APPLIANCE KIT GOV" u="1"/>
        <s v="ESSENTIAL 60 MONTHS INITIAL FOR NETBACKUP APPLIANCE 5340 1440TB WITH 8TB DRIVES 4 1GB ETHERNET - 4 10GB ETHERNET - 6 16GB FIBRE CHANNEL GL STANDARD APPLIANCE KIT GOV" u="1"/>
        <s v="ESSENTIAL 60 MONTHS INITIAL FOR NETBACKUP APPLIANCE 5340 1440TB WITH 8TB DRIVES 4 1GB ETHERNET - 6 10GB ETHERNET - 4 16GB FIBRE CHANNEL GL STANDARD APPLIANCE KIT GOV" u="1"/>
        <s v="ESSENTIAL 60 MONTHS INITIAL FOR NETBACKUP APPLIANCE 5340 1440TB WITH 8TB DRIVES 4 1GB ETHERNET - 8 10GB ETHERNET - 2 16GB FIBRE CHANNEL GL STANDARD APPLIANCE KIT GOV" u="1"/>
        <s v="ESSENTIAL 60 MONTHS INITIAL FOR NETBACKUP APPLIANCE 5340 1680TB WITH 8TB DRIVES 4 1GB ETHERNET - 2 10GB ETHERNET - 8 16GB FIBRE CHANNEL GL STANDARD APPLIANCE KIT GOV" u="1"/>
        <s v="ESSENTIAL 60 MONTHS INITIAL FOR NETBACKUP APPLIANCE 5340 1680TB WITH 8TB DRIVES 4 1GB ETHERNET - 4 10GB ETHERNET - 6 16GB FIBRE CHANNEL GL STANDARD APPLIANCE KIT GOV" u="1"/>
        <s v="ESSENTIAL 60 MONTHS INITIAL FOR NETBACKUP APPLIANCE 5340 1680TB WITH 8TB DRIVES 4 1GB ETHERNET - 6 10GB ETHERNET - 4 16GB FIBRE CHANNEL GL STANDARD APPLIANCE KIT GOV" u="1"/>
        <s v="ESSENTIAL 60 MONTHS INITIAL FOR NETBACKUP APPLIANCE 5340 1680TB WITH 8TB DRIVES 4 1GB ETHERNET - 8 10GB ETHERNET - 2 16GB FIBRE CHANNEL GL STANDARD APPLIANCE KIT GOV" u="1"/>
        <s v="ESSENTIAL 60 MONTHS INITIAL FOR NETBACKUP APPLIANCE 5340 1920TB WITH 8TB DRIVES 4 1GB ETHERNET - 2 10GB ETHERNET - 8 16GB FIBRE CHANNEL GL STANDARD APPLIANCE KIT GOV" u="1"/>
        <s v="ESSENTIAL 60 MONTHS INITIAL FOR NETBACKUP APPLIANCE 5340 1920TB WITH 8TB DRIVES 4 1GB ETHERNET - 4 10GB ETHERNET - 6 16GB FIBRE CHANNEL GL STANDARD APPLIANCE KIT GOV" u="1"/>
        <s v="ESSENTIAL 60 MONTHS INITIAL FOR NETBACKUP APPLIANCE 5340 1920TB WITH 8TB DRIVES 4 1GB ETHERNET - 6 10GB ETHERNET - 4 16GB FIBRE CHANNEL GL STANDARD APPLIANCE KIT GOV" u="1"/>
        <s v="ESSENTIAL 60 MONTHS INITIAL FOR NETBACKUP APPLIANCE 5340 1920TB WITH 8TB DRIVES 4 1GB ETHERNET - 8 10GB ETHERNET - 2 16GB FIBRE CHANNEL GL STANDARD APPLIANCE KIT GOV" u="1"/>
        <s v="NETBACKUP VIRTUAL APPLIANCE XPLAT 1 TB ONPREMISE STANDARD LICENSE + ESSENTIAL MAINTENANCE BUNDLE INITIAL 12MO GOV" u="1"/>
        <s v="STANDARD 36 MONTHS RENEWAL FOR NETBACKUP APPLIANCE 5240 103TB 4 1GB ETHERNET - 2 10GBT CU ETHERNET - 2 10GB SFP ETHERNET - 2 8GB FIBRE CHANNEL STANDARD APPLIANCE GOV" u="1"/>
        <s v="STANDARD 36 MONTHS RENEWAL FOR NETBACKUP APPLIANCE 5240 103TB 4 1GB ETHERNET - 2 10GBT CU ETHERNET - 2 10GB SFP ETHERNET - 8 8GB FIBRE CHANNEL STANDARD APPLIANCE GOV" u="1"/>
        <s v="STANDARD 36 MONTHS RENEWAL FOR NETBACKUP APPLIANCE 5240 103TB 4 1GB ETHERNET - 2 10GBT CU ETHERNET - 6 10GB SFP ETHERNET - 2 8GB FIBRE CHANNEL STANDARD APPLIANCE GOV" u="1"/>
        <s v="STANDARD 36 MONTHS RENEWAL FOR NETBACKUP APPLIANCE 5240 152TB 4 1GB ETHERNET - 2 10GBT CU ETHERNET - 2 10GB SFP ETHERNET - 2 8GB FIBRE CHANNEL STANDARD APPLIANCE GOV" u="1"/>
        <s v="STANDARD 36 MONTHS RENEWAL FOR NETBACKUP APPLIANCE 5240 152TB 4 1GB ETHERNET - 2 10GBT CU ETHERNET - 2 10GB SFP ETHERNET - 8 8GB FIBRE CHANNEL STANDARD APPLIANCE GOV" u="1"/>
        <s v="STANDARD 36 MONTHS RENEWAL FOR NETBACKUP APPLIANCE 5240 152TB 4 1GB ETHERNET - 2 10GBT CU ETHERNET - 6 10GB SFP ETHERNET - 2 8GB FIBRE CHANNEL STANDARD APPLIANCE GOV" u="1"/>
        <s v="STANDARD 36 MONTHS RENEWAL FOR NETBACKUP APPLIANCE 5240 201TB 4 1GB ETHERNET - 2 10GBT CU ETHERNET - 2 10GB SFP ETHERNET - 2 8GB FIBRE CHANNEL STANDARD APPLIANCE GOV" u="1"/>
        <s v="STANDARD 36 MONTHS RENEWAL FOR NETBACKUP APPLIANCE 5240 201TB 4 1GB ETHERNET - 2 10GBT CU ETHERNET - 2 10GB SFP ETHERNET - 8 8GB FIBRE CHANNEL STANDARD APPLIANCE GOV" u="1"/>
        <s v="STANDARD 36 MONTHS RENEWAL FOR NETBACKUP APPLIANCE 5240 201TB 4 1GB ETHERNET - 2 10GBT CU ETHERNET - 6 10GB SFP ETHERNET - 2 8GB FIBRE CHANNEL STANDARD APPLIANCE GOV" u="1"/>
        <s v="STANDARD 36 MONTHS RENEWAL FOR NETBACKUP APPLIANCE 5240 250TB 4 1GB ETHERNET - 2 10GBT CU ETHERNET - 2 10GB SFP ETHERNET - 2 8GB FIBRE CHANNEL STANDARD APPLIANCE GOV" u="1"/>
        <s v="STANDARD 36 MONTHS RENEWAL FOR NETBACKUP APPLIANCE 5240 250TB 4 1GB ETHERNET - 2 10GBT CU ETHERNET - 2 10GB SFP ETHERNET - 8 8GB FIBRE CHANNEL STANDARD APPLIANCE GOV" u="1"/>
        <s v="STANDARD 36 MONTHS RENEWAL FOR NETBACKUP APPLIANCE 5240 250TB 4 1GB ETHERNET - 2 10GBT CU ETHERNET - 6 10GB SFP ETHERNET - 2 8GB FIBRE CHANNEL STANDARD APPLIANCE GOV" u="1"/>
        <s v="STANDARD 36 MONTHS RENEWAL FOR NETBACKUP APPLIANCE 5240 299TB 4 1GB ETHERNET - 2 10GBT CU ETHERNET - 2 10GB SFP ETHERNET - 2 8GB FIBRE CHANNEL STANDARD APPLIANCE GOV" u="1"/>
        <s v="STANDARD 36 MONTHS RENEWAL FOR NETBACKUP APPLIANCE 5240 299TB 4 1GB ETHERNET - 2 10GBT CU ETHERNET - 2 10GB SFP ETHERNET - 8 8GB FIBRE CHANNEL STANDARD APPLIANCE GOV" u="1"/>
        <s v="STANDARD 36 MONTHS RENEWAL FOR NETBACKUP APPLIANCE 5240 299TB 4 1GB ETHERNET - 2 10GBT CU ETHERNET - 6 10GB SFP ETHERNET - 2 8GB FIBRE CHANNEL STANDARD APPLIANCE GOV" u="1"/>
        <s v="STANDARD 60 MONTHS INITIAL FOR NETBACKUP APPLIANCE 5340HA 120TB WITH 4TB DRIVES 4 1GB ETHERNET - 10 10GB ETHERNET STANDARD APPLIANCE GOV" u="1"/>
        <s v="STANDARD 60 MONTHS INITIAL FOR NETBACKUP APPLIANCE 5340HA 240TB WITH 4TB DRIVES 4 1GB ETHERNET - 10 10GB ETHERNET STANDARD APPLIANCE GOV" u="1"/>
        <s v="STANDARD 60 MONTHS INITIAL FOR NETBACKUP APPLIANCE 5340HA 240TB WITH 8TB DRIVES 4 1GB ETHERNET - 10 10GB ETHERNET STANDARD APPLIANCE GOV" u="1"/>
        <s v="STANDARD 60 MONTHS INITIAL FOR NETBACKUP APPLIANCE 5340HA 360TB WITH 4TB DRIVES 4 1GB ETHERNET - 10 10GB ETHERNET STANDARD APPLIANCE GOV" u="1"/>
        <s v="STANDARD 60 MONTHS INITIAL FOR NETBACKUP APPLIANCE 5340HA 480TB WITH 4TB DRIVES 4 1GB ETHERNET - 10 10GB ETHERNET STANDARD APPLIANCE GOV" u="1"/>
        <s v="STANDARD 60 MONTHS INITIAL FOR NETBACKUP APPLIANCE 5340HA 480TB WITH 8TB DRIVES 4 1GB ETHERNET - 10 10GB ETHERNET STANDARD APPLIANCE GOV" u="1"/>
        <s v="STANDARD 60 MONTHS INITIAL FOR NETBACKUP APPLIANCE 5340HA 600TB WITH 4TB DRIVES 4 1GB ETHERNET - 10 10GB ETHERNET STANDARD APPLIANCE GOV" u="1"/>
        <s v="STANDARD 60 MONTHS INITIAL FOR NETBACKUP APPLIANCE 5340HA 720TB WITH 4TB DRIVES 4 1GB ETHERNET - 10 10GB ETHERNET STANDARD APPLIANCE GOV" u="1"/>
        <s v="STANDARD 60 MONTHS INITIAL FOR NETBACKUP APPLIANCE 5340HA 720TB WITH 8TB DRIVES 4 1GB ETHERNET - 10 10GB ETHERNET STANDARD APPLIANCE GOV" u="1"/>
        <s v="STANDARD 60 MONTHS INITIAL FOR NETBACKUP APPLIANCE 5340HA 840TB WITH 4TB DRIVES 4 1GB ETHERNET - 10 10GB ETHERNET STANDARD APPLIANCE GOV" u="1"/>
        <s v="STANDARD 60 MONTHS INITIAL FOR NETBACKUP APPLIANCE 5340HA 960TB WITH 4TB DRIVES 4 1GB ETHERNET - 10 10GB ETHERNET STANDARD APPLIANCE GOV" u="1"/>
        <s v="STANDARD 60 MONTHS INITIAL FOR NETBACKUP APPLIANCE 5340HA 960TB WITH 8TB DRIVES 4 1GB ETHERNET - 10 10GB ETHERNET STANDARD APPLIANCE GOV" u="1"/>
        <s v="FLEX APPLIANCE 5340HA 4 1GB ETHERNET - 10 10GB ETHERNET SERVER NODE UPG APPLIANCE + STANDARD MAINTENANCE + INSTALL SERVICE BUNDLE INITIAL 12MO CORPORATE" u="1"/>
        <s v="ESSENTIAL 60 MONTHS INITIAL FOR NETBACKUP APPLIANCE 5340HA 4 1GB ENET - 10 10GB ENET - 1.5TB - 64GB DIMM SERVER NODE UPG APPLIANCE KIT ACD" u="1"/>
        <s v="NETBACKUP APPLIANCE 5340HA 4 1GB ENET - 2 10GB ENET - 8 16GB FC - 1.5TB - 64GB DIMM SERVER NODE UPG APPLIANCE KIT GOV" u="1"/>
        <s v="NETBACKUP APPLIANCE 5340HA 4 1GB ENET - 4 10GB ENET - 6 16GB FC - 1.5TB - 64GB DIMM SERVER NODE UPG APPLIANCE KIT GOV" u="1"/>
        <s v="NETBACKUP APPLIANCE 5340HA 4 1GB ENET - 6 10GB ENET - 4 16GB FC - 1.5TB - 64GB DIMM SERVER NODE UPG APPLIANCE KIT GOV" u="1"/>
        <s v="NETBACKUP APPLIANCE 5340HA 4 1GB ENET - 8 10GB ENET - 2 16GB FC - 1.5TB - 64GB DIMM SERVER NODE UPG APPLIANCE KIT GOV" u="1"/>
        <s v="NETBACKUP PLATFORM BASE NDMP ED XPLAT 1 FRONT END TB ONPREMISE STANDARD PERPETUAL LICENSE GOV" u="1"/>
        <s v="FLEX APPLIANCE 5340HA 120TB WITH 4TB DRIVES 4 1GB ETHERNET - 4 10GB ETHERNET - 6 16GB FIBRE CHANNEL STANDARD APPLIANCE + ESSENTIAL MAINTENANCE + INSTALL SERVICE BUNDLE INITIAL 12MO CORPORATE" u="1"/>
        <s v="FLEX APPLIANCE 5340HA 120TB WITH 4TB DRIVES 4 1GB ETHERNET - 6 10GB ETHERNET - 4 16GB FIBRE CHANNEL STANDARD APPLIANCE + ESSENTIAL MAINTENANCE + INSTALL SERVICE BUNDLE INITIAL 12MO CORPORATE" u="1"/>
        <s v="FLEX APPLIANCE 5340HA 240TB WITH 4TB DRIVES 4 1GB ETHERNET - 4 10GB ETHERNET - 6 16GB FIBRE CHANNEL STANDARD APPLIANCE + ESSENTIAL MAINTENANCE + INSTALL SERVICE BUNDLE INITIAL 12MO CORPORATE" u="1"/>
        <s v="FLEX APPLIANCE 5340HA 240TB WITH 4TB DRIVES 4 1GB ETHERNET - 6 10GB ETHERNET - 4 16GB FIBRE CHANNEL STANDARD APPLIANCE + ESSENTIAL MAINTENANCE + INSTALL SERVICE BUNDLE INITIAL 12MO CORPORATE" u="1"/>
        <s v="FLEX APPLIANCE 5340HA 240TB WITH 8TB DRIVES 4 1GB ETHERNET - 4 10GB ETHERNET - 6 16GB FIBRE CHANNEL STANDARD APPLIANCE + ESSENTIAL MAINTENANCE + INSTALL SERVICE BUNDLE INITIAL 12MO CORPORATE" u="1"/>
        <s v="FLEX APPLIANCE 5340HA 240TB WITH 8TB DRIVES 4 1GB ETHERNET - 6 10GB ETHERNET - 4 16GB FIBRE CHANNEL STANDARD APPLIANCE + ESSENTIAL MAINTENANCE + INSTALL SERVICE BUNDLE INITIAL 12MO CORPORATE" u="1"/>
        <s v="FLEX APPLIANCE 5340HA 360TB WITH 4TB DRIVES 4 1GB ETHERNET - 4 10GB ETHERNET - 6 16GB FIBRE CHANNEL STANDARD APPLIANCE + ESSENTIAL MAINTENANCE + INSTALL SERVICE BUNDLE INITIAL 12MO CORPORATE" u="1"/>
        <s v="FLEX APPLIANCE 5340HA 360TB WITH 4TB DRIVES 4 1GB ETHERNET - 6 10GB ETHERNET - 4 16GB FIBRE CHANNEL STANDARD APPLIANCE + ESSENTIAL MAINTENANCE + INSTALL SERVICE BUNDLE INITIAL 12MO CORPORATE" u="1"/>
        <s v="FLEX APPLIANCE 5340HA 480TB WITH 4TB DRIVES 4 1GB ETHERNET - 4 10GB ETHERNET - 6 16GB FIBRE CHANNEL STANDARD APPLIANCE + ESSENTIAL MAINTENANCE + INSTALL SERVICE BUNDLE INITIAL 12MO CORPORATE" u="1"/>
        <s v="FLEX APPLIANCE 5340HA 480TB WITH 4TB DRIVES 4 1GB ETHERNET - 6 10GB ETHERNET - 4 16GB FIBRE CHANNEL STANDARD APPLIANCE + ESSENTIAL MAINTENANCE + INSTALL SERVICE BUNDLE INITIAL 12MO CORPORATE" u="1"/>
        <s v="FLEX APPLIANCE 5340HA 480TB WITH 8TB DRIVES 4 1GB ETHERNET - 4 10GB ETHERNET - 6 16GB FIBRE CHANNEL STANDARD APPLIANCE + ESSENTIAL MAINTENANCE + INSTALL SERVICE BUNDLE INITIAL 12MO CORPORATE" u="1"/>
        <s v="FLEX APPLIANCE 5340HA 480TB WITH 8TB DRIVES 4 1GB ETHERNET - 6 10GB ETHERNET - 4 16GB FIBRE CHANNEL STANDARD APPLIANCE + ESSENTIAL MAINTENANCE + INSTALL SERVICE BUNDLE INITIAL 12MO CORPORATE" u="1"/>
        <s v="FLEX APPLIANCE 5340HA 600TB WITH 4TB DRIVES 4 1GB ETHERNET - 4 10GB ETHERNET - 6 16GB FIBRE CHANNEL STANDARD APPLIANCE + ESSENTIAL MAINTENANCE + INSTALL SERVICE BUNDLE INITIAL 12MO CORPORATE" u="1"/>
        <s v="FLEX APPLIANCE 5340HA 600TB WITH 4TB DRIVES 4 1GB ETHERNET - 6 10GB ETHERNET - 4 16GB FIBRE CHANNEL STANDARD APPLIANCE + ESSENTIAL MAINTENANCE + INSTALL SERVICE BUNDLE INITIAL 12MO CORPORATE" u="1"/>
        <s v="FLEX APPLIANCE 5340HA 720TB WITH 4TB DRIVES 4 1GB ETHERNET - 4 10GB ETHERNET - 6 16GB FIBRE CHANNEL STANDARD APPLIANCE + ESSENTIAL MAINTENANCE + INSTALL SERVICE BUNDLE INITIAL 12MO CORPORATE" u="1"/>
        <s v="FLEX APPLIANCE 5340HA 720TB WITH 4TB DRIVES 4 1GB ETHERNET - 6 10GB ETHERNET - 4 16GB FIBRE CHANNEL STANDARD APPLIANCE + ESSENTIAL MAINTENANCE + INSTALL SERVICE BUNDLE INITIAL 12MO CORPORATE" u="1"/>
        <s v="FLEX APPLIANCE 5340HA 720TB WITH 8TB DRIVES 4 1GB ETHERNET - 4 10GB ETHERNET - 6 16GB FIBRE CHANNEL STANDARD APPLIANCE + ESSENTIAL MAINTENANCE + INSTALL SERVICE BUNDLE INITIAL 12MO CORPORATE" u="1"/>
        <s v="FLEX APPLIANCE 5340HA 720TB WITH 8TB DRIVES 4 1GB ETHERNET - 6 10GB ETHERNET - 4 16GB FIBRE CHANNEL STANDARD APPLIANCE + ESSENTIAL MAINTENANCE + INSTALL SERVICE BUNDLE INITIAL 12MO CORPORATE" u="1"/>
        <s v="FLEX APPLIANCE 5340HA 840TB WITH 4TB DRIVES 4 1GB ETHERNET - 4 10GB ETHERNET - 6 16GB FIBRE CHANNEL STANDARD APPLIANCE + ESSENTIAL MAINTENANCE + INSTALL SERVICE BUNDLE INITIAL 12MO CORPORATE" u="1"/>
        <s v="FLEX APPLIANCE 5340HA 840TB WITH 4TB DRIVES 4 1GB ETHERNET - 6 10GB ETHERNET - 4 16GB FIBRE CHANNEL STANDARD APPLIANCE + ESSENTIAL MAINTENANCE + INSTALL SERVICE BUNDLE INITIAL 12MO CORPORATE" u="1"/>
        <s v="FLEX APPLIANCE 5340HA 960TB WITH 4TB DRIVES 4 1GB ETHERNET - 4 10GB ETHERNET - 6 16GB FIBRE CHANNEL STANDARD APPLIANCE + ESSENTIAL MAINTENANCE + INSTALL SERVICE BUNDLE INITIAL 12MO CORPORATE" u="1"/>
        <s v="FLEX APPLIANCE 5340HA 960TB WITH 4TB DRIVES 4 1GB ETHERNET - 6 10GB ETHERNET - 4 16GB FIBRE CHANNEL STANDARD APPLIANCE + ESSENTIAL MAINTENANCE + INSTALL SERVICE BUNDLE INITIAL 12MO CORPORATE" u="1"/>
        <s v="FLEX APPLIANCE 5340HA 960TB WITH 8TB DRIVES 4 1GB ETHERNET - 4 10GB ETHERNET - 6 16GB FIBRE CHANNEL STANDARD APPLIANCE + ESSENTIAL MAINTENANCE + INSTALL SERVICE BUNDLE INITIAL 12MO CORPORATE" u="1"/>
        <s v="FLEX APPLIANCE 5340HA 960TB WITH 8TB DRIVES 4 1GB ETHERNET - 6 10GB ETHERNET - 4 16GB FIBRE CHANNEL STANDARD APPLIANCE + ESSENTIAL MAINTENANCE + INSTALL SERVICE BUNDLE INITIAL 12MO CORPORATE" u="1"/>
        <s v="STANDARD 12 MONTHS RENEWAL FOR NETBACKUP APPLIANCE 5240 103TB 4 1GB ETHERNET - 2 10GBT CU ETHERNET - 2 8GB FIBRE CHANNEL STANDARD APPLIANCE CORPORATE" u="1"/>
        <s v="STANDARD 12 MONTHS RENEWAL FOR NETBACKUP APPLIANCE 5240 103TB 8 1GB ETHERNET - 2 10GBT CU ETHERNET - 2 8GB FIBRE CHANNEL STANDARD APPLIANCE CORPORATE" u="1"/>
        <s v="STANDARD 12 MONTHS RENEWAL FOR NETBACKUP APPLIANCE 5240 14TB 4 1GB ETHERNET - 2 10GBT CU ETHERNET - 10 8GB FIBRE CHANNEL STANDARD APPLIANCE CORPORATE" u="1"/>
        <s v="STANDARD 12 MONTHS RENEWAL FOR NETBACKUP APPLIANCE 5240 152TB 4 1GB ETHERNET - 2 10GBT CU ETHERNET - 2 8GB FIBRE CHANNEL STANDARD APPLIANCE CORPORATE" u="1"/>
        <s v="STANDARD 12 MONTHS RENEWAL FOR NETBACKUP APPLIANCE 5240 152TB 8 1GB ETHERNET - 2 10GBT CU ETHERNET - 2 8GB FIBRE CHANNEL STANDARD APPLIANCE CORPORATE" u="1"/>
        <s v="STANDARD 12 MONTHS RENEWAL FOR NETBACKUP APPLIANCE 5240 201TB 4 1GB ETHERNET - 2 10GBT CU ETHERNET - 2 8GB FIBRE CHANNEL STANDARD APPLIANCE CORPORATE" u="1"/>
        <s v="STANDARD 12 MONTHS RENEWAL FOR NETBACKUP APPLIANCE 5240 201TB 8 1GB ETHERNET - 2 10GBT CU ETHERNET - 2 8GB FIBRE CHANNEL STANDARD APPLIANCE CORPORATE" u="1"/>
        <s v="STANDARD 12 MONTHS RENEWAL FOR NETBACKUP APPLIANCE 5240 250TB 4 1GB ETHERNET - 2 10GBT CU ETHERNET - 2 8GB FIBRE CHANNEL STANDARD APPLIANCE CORPORATE" u="1"/>
        <s v="STANDARD 12 MONTHS RENEWAL FOR NETBACKUP APPLIANCE 5240 250TB 8 1GB ETHERNET - 2 10GBT CU ETHERNET - 2 8GB FIBRE CHANNEL STANDARD APPLIANCE CORPORATE" u="1"/>
        <s v="STANDARD 12 MONTHS RENEWAL FOR NETBACKUP APPLIANCE 5240 27TB 4 1GB ETHERNET - 2 10GBT CU ETHERNET - 10 8GB FIBRE CHANNEL STANDARD APPLIANCE CORPORATE" u="1"/>
        <s v="STANDARD 12 MONTHS RENEWAL FOR NETBACKUP APPLIANCE 5240 299TB 4 1GB ETHERNET - 2 10GBT CU ETHERNET - 2 8GB FIBRE CHANNEL STANDARD APPLIANCE CORPORATE" u="1"/>
        <s v="STANDARD 12 MONTHS RENEWAL FOR NETBACKUP APPLIANCE 5240 299TB 8 1GB ETHERNET - 2 10GBT CU ETHERNET - 2 8GB FIBRE CHANNEL STANDARD APPLIANCE CORPORATE" u="1"/>
        <s v="STANDARD 12 MONTHS RENEWAL FOR NETBACKUP APPLIANCE 5240 53TB 4 1GB ETHERNET - 2 10GBT CU ETHERNET - 10 8GB FIBRE CHANNEL STANDARD APPLIANCE CORPORATE" u="1"/>
        <s v="NETBACKUP APPLIANCE 5340 120TB WITH 4TB DRIVES EXPANSION STORAGE SHELF APPLIANCE + STANDARD MAINTENANCE + INSTALL SERVICE BUNDLE INITIAL 12MO ACD" u="1"/>
        <s v="NETBACKUP APPLIANCE 5340 240TB WITH 4TB DRIVES EXPANSION STORAGE SHELF APPLIANCE + STANDARD MAINTENANCE + INSTALL SERVICE BUNDLE INITIAL 12MO ACD" u="1"/>
        <s v="NETBACKUP APPLIANCE 5340 240TB WITH 8TB DRIVES EXPANSION STORAGE SHELF APPLIANCE + STANDARD MAINTENANCE + INSTALL SERVICE BUNDLE INITIAL 12MO ACD" u="1"/>
        <s v="NETBACKUP APPLIANCE 5340 480TB WITH 8TB DRIVES EXPANSION STORAGE SHELF APPLIANCE + STANDARD MAINTENANCE + INSTALL SERVICE BUNDLE INITIAL 12MO ACD" u="1"/>
        <s v="ESSENTIAL 12 MONTHS INITIAL FOR NETBACKUP APPLIANCE 5340 120TB WITH 4TB DRIVES 4 1GB ETHERNET - 2 10GB ETHERNET - 8 16GB FIBRE CHANNEL GL STANDARD APPLIANCE KIT CORPORATE" u="1"/>
        <s v="ESSENTIAL 12 MONTHS INITIAL FOR NETBACKUP APPLIANCE 5340 120TB WITH 4TB DRIVES 4 1GB ETHERNET - 4 10GB ETHERNET - 6 16GB FIBRE CHANNEL GL STANDARD APPLIANCE KIT CORPORATE" u="1"/>
        <s v="ESSENTIAL 12 MONTHS INITIAL FOR NETBACKUP APPLIANCE 5340 120TB WITH 4TB DRIVES 4 1GB ETHERNET - 6 10GB ETHERNET - 4 16GB FIBRE CHANNEL GL STANDARD APPLIANCE KIT CORPORATE" u="1"/>
        <s v="ESSENTIAL 12 MONTHS INITIAL FOR NETBACKUP APPLIANCE 5340 120TB WITH 4TB DRIVES 4 1GB ETHERNET - 8 10GB ETHERNET - 2 16GB FIBRE CHANNEL GL STANDARD APPLIANCE KIT CORPORATE" u="1"/>
        <s v="ESSENTIAL 12 MONTHS INITIAL FOR NETBACKUP APPLIANCE 5340 240TB WITH 4TB DRIVES 4 1GB ETHERNET - 2 10GB ETHERNET - 8 16GB FIBRE CHANNEL GL STANDARD APPLIANCE KIT CORPORATE" u="1"/>
        <s v="ESSENTIAL 12 MONTHS INITIAL FOR NETBACKUP APPLIANCE 5340 240TB WITH 4TB DRIVES 4 1GB ETHERNET - 4 10GB ETHERNET - 6 16GB FIBRE CHANNEL GL STANDARD APPLIANCE KIT CORPORATE" u="1"/>
        <s v="ESSENTIAL 12 MONTHS INITIAL FOR NETBACKUP APPLIANCE 5340 240TB WITH 4TB DRIVES 4 1GB ETHERNET - 6 10GB ETHERNET - 4 16GB FIBRE CHANNEL GL STANDARD APPLIANCE KIT CORPORATE" u="1"/>
        <s v="ESSENTIAL 12 MONTHS INITIAL FOR NETBACKUP APPLIANCE 5340 240TB WITH 4TB DRIVES 4 1GB ETHERNET - 8 10GB ETHERNET - 2 16GB FIBRE CHANNEL GL STANDARD APPLIANCE KIT CORPORATE" u="1"/>
        <s v="ESSENTIAL 12 MONTHS INITIAL FOR NETBACKUP APPLIANCE 5340 240TB WITH 8TB DRIVES 4 1GB ETHERNET - 2 10GB ETHERNET - 8 16GB FIBRE CHANNEL GL STANDARD APPLIANCE KIT CORPORATE" u="1"/>
        <s v="ESSENTIAL 12 MONTHS INITIAL FOR NETBACKUP APPLIANCE 5340 240TB WITH 8TB DRIVES 4 1GB ETHERNET - 4 10GB ETHERNET - 6 16GB FIBRE CHANNEL GL STANDARD APPLIANCE KIT CORPORATE" u="1"/>
        <s v="ESSENTIAL 12 MONTHS INITIAL FOR NETBACKUP APPLIANCE 5340 240TB WITH 8TB DRIVES 4 1GB ETHERNET - 6 10GB ETHERNET - 4 16GB FIBRE CHANNEL GL STANDARD APPLIANCE KIT CORPORATE" u="1"/>
        <s v="ESSENTIAL 12 MONTHS INITIAL FOR NETBACKUP APPLIANCE 5340 240TB WITH 8TB DRIVES 4 1GB ETHERNET - 8 10GB ETHERNET - 2 16GB FIBRE CHANNEL GL STANDARD APPLIANCE KIT CORPORATE" u="1"/>
        <s v="ESSENTIAL 12 MONTHS INITIAL FOR NETBACKUP APPLIANCE 5340 360TB WITH 4TB DRIVES 4 1GB ETHERNET - 2 10GB ETHERNET - 8 16GB FIBRE CHANNEL GL STANDARD APPLIANCE KIT CORPORATE" u="1"/>
        <s v="ESSENTIAL 12 MONTHS INITIAL FOR NETBACKUP APPLIANCE 5340 360TB WITH 4TB DRIVES 4 1GB ETHERNET - 4 10GB ETHERNET - 6 16GB FIBRE CHANNEL GL STANDARD APPLIANCE KIT CORPORATE" u="1"/>
        <s v="ESSENTIAL 12 MONTHS INITIAL FOR NETBACKUP APPLIANCE 5340 360TB WITH 4TB DRIVES 4 1GB ETHERNET - 6 10GB ETHERNET - 4 16GB FIBRE CHANNEL GL STANDARD APPLIANCE KIT CORPORATE" u="1"/>
        <s v="ESSENTIAL 12 MONTHS INITIAL FOR NETBACKUP APPLIANCE 5340 360TB WITH 4TB DRIVES 4 1GB ETHERNET - 8 10GB ETHERNET - 2 16GB FIBRE CHANNEL GL STANDARD APPLIANCE KIT CORPORATE" u="1"/>
        <s v="ESSENTIAL 12 MONTHS INITIAL FOR NETBACKUP APPLIANCE 5340 480TB WITH 4TB DRIVES 4 1GB ETHERNET - 2 10GB ETHERNET - 8 16GB FIBRE CHANNEL GL STANDARD APPLIANCE KIT CORPORATE" u="1"/>
        <s v="ESSENTIAL 12 MONTHS INITIAL FOR NETBACKUP APPLIANCE 5340 480TB WITH 4TB DRIVES 4 1GB ETHERNET - 4 10GB ETHERNET - 6 16GB FIBRE CHANNEL GL STANDARD APPLIANCE KIT CORPORATE" u="1"/>
        <s v="ESSENTIAL 12 MONTHS INITIAL FOR NETBACKUP APPLIANCE 5340 480TB WITH 4TB DRIVES 4 1GB ETHERNET - 6 10GB ETHERNET - 4 16GB FIBRE CHANNEL GL STANDARD APPLIANCE KIT CORPORATE" u="1"/>
        <s v="ESSENTIAL 12 MONTHS INITIAL FOR NETBACKUP APPLIANCE 5340 480TB WITH 4TB DRIVES 4 1GB ETHERNET - 8 10GB ETHERNET - 2 16GB FIBRE CHANNEL GL STANDARD APPLIANCE KIT CORPORATE" u="1"/>
        <s v="ESSENTIAL 12 MONTHS INITIAL FOR NETBACKUP APPLIANCE 5340 480TB WITH 8TB DRIVES 4 1GB ETHERNET - 2 10GB ETHERNET - 8 16GB FIBRE CHANNEL GL STANDARD APPLIANCE KIT CORPORATE" u="1"/>
        <s v="ESSENTIAL 12 MONTHS INITIAL FOR NETBACKUP APPLIANCE 5340 480TB WITH 8TB DRIVES 4 1GB ETHERNET - 4 10GB ETHERNET - 6 16GB FIBRE CHANNEL GL STANDARD APPLIANCE KIT CORPORATE" u="1"/>
        <s v="ESSENTIAL 12 MONTHS INITIAL FOR NETBACKUP APPLIANCE 5340 480TB WITH 8TB DRIVES 4 1GB ETHERNET - 6 10GB ETHERNET - 4 16GB FIBRE CHANNEL GL STANDARD APPLIANCE KIT CORPORATE" u="1"/>
        <s v="ESSENTIAL 12 MONTHS INITIAL FOR NETBACKUP APPLIANCE 5340 480TB WITH 8TB DRIVES 4 1GB ETHERNET - 8 10GB ETHERNET - 2 16GB FIBRE CHANNEL GL STANDARD APPLIANCE KIT CORPORATE" u="1"/>
        <s v="ESSENTIAL 12 MONTHS INITIAL FOR NETBACKUP APPLIANCE 5340 600TB WITH 4TB DRIVES 4 1GB ETHERNET - 2 10GB ETHERNET - 8 16GB FIBRE CHANNEL GL STANDARD APPLIANCE KIT CORPORATE" u="1"/>
        <s v="ESSENTIAL 12 MONTHS INITIAL FOR NETBACKUP APPLIANCE 5340 600TB WITH 4TB DRIVES 4 1GB ETHERNET - 4 10GB ETHERNET - 6 16GB FIBRE CHANNEL GL STANDARD APPLIANCE KIT CORPORATE" u="1"/>
        <s v="ESSENTIAL 12 MONTHS INITIAL FOR NETBACKUP APPLIANCE 5340 600TB WITH 4TB DRIVES 4 1GB ETHERNET - 6 10GB ETHERNET - 4 16GB FIBRE CHANNEL GL STANDARD APPLIANCE KIT CORPORATE" u="1"/>
        <s v="ESSENTIAL 12 MONTHS INITIAL FOR NETBACKUP APPLIANCE 5340 600TB WITH 4TB DRIVES 4 1GB ETHERNET - 8 10GB ETHERNET - 2 16GB FIBRE CHANNEL GL STANDARD APPLIANCE KIT CORPORATE" u="1"/>
        <s v="ESSENTIAL 12 MONTHS INITIAL FOR NETBACKUP APPLIANCE 5340 720TB WITH 4TB DRIVES 4 1GB ETHERNET - 2 10GB ETHERNET - 8 16GB FIBRE CHANNEL GL STANDARD APPLIANCE KIT CORPORATE" u="1"/>
        <s v="ESSENTIAL 12 MONTHS INITIAL FOR NETBACKUP APPLIANCE 5340 720TB WITH 4TB DRIVES 4 1GB ETHERNET - 4 10GB ETHERNET - 6 16GB FIBRE CHANNEL GL STANDARD APPLIANCE KIT CORPORATE" u="1"/>
        <s v="ESSENTIAL 12 MONTHS INITIAL FOR NETBACKUP APPLIANCE 5340 720TB WITH 4TB DRIVES 4 1GB ETHERNET - 6 10GB ETHERNET - 4 16GB FIBRE CHANNEL GL STANDARD APPLIANCE KIT CORPORATE" u="1"/>
        <s v="ESSENTIAL 12 MONTHS INITIAL FOR NETBACKUP APPLIANCE 5340 720TB WITH 4TB DRIVES 4 1GB ETHERNET - 8 10GB ETHERNET - 2 16GB FIBRE CHANNEL GL STANDARD APPLIANCE KIT CORPORATE" u="1"/>
        <s v="ESSENTIAL 12 MONTHS INITIAL FOR NETBACKUP APPLIANCE 5340 720TB WITH 8TB DRIVES 4 1GB ETHERNET - 2 10GB ETHERNET - 8 16GB FIBRE CHANNEL GL STANDARD APPLIANCE KIT CORPORATE" u="1"/>
        <s v="ESSENTIAL 12 MONTHS INITIAL FOR NETBACKUP APPLIANCE 5340 720TB WITH 8TB DRIVES 4 1GB ETHERNET - 4 10GB ETHERNET - 6 16GB FIBRE CHANNEL GL STANDARD APPLIANCE KIT CORPORATE" u="1"/>
        <s v="ESSENTIAL 12 MONTHS INITIAL FOR NETBACKUP APPLIANCE 5340 720TB WITH 8TB DRIVES 4 1GB ETHERNET - 6 10GB ETHERNET - 4 16GB FIBRE CHANNEL GL STANDARD APPLIANCE KIT CORPORATE" u="1"/>
        <s v="ESSENTIAL 12 MONTHS INITIAL FOR NETBACKUP APPLIANCE 5340 720TB WITH 8TB DRIVES 4 1GB ETHERNET - 8 10GB ETHERNET - 2 16GB FIBRE CHANNEL GL STANDARD APPLIANCE KIT CORPORATE" u="1"/>
        <s v="ESSENTIAL 12 MONTHS INITIAL FOR NETBACKUP APPLIANCE 5340 840TB WITH 4TB DRIVES 4 1GB ETHERNET - 2 10GB ETHERNET - 8 16GB FIBRE CHANNEL GL STANDARD APPLIANCE KIT CORPORATE" u="1"/>
        <s v="ESSENTIAL 12 MONTHS INITIAL FOR NETBACKUP APPLIANCE 5340 840TB WITH 4TB DRIVES 4 1GB ETHERNET - 4 10GB ETHERNET - 6 16GB FIBRE CHANNEL GL STANDARD APPLIANCE KIT CORPORATE" u="1"/>
        <s v="ESSENTIAL 12 MONTHS INITIAL FOR NETBACKUP APPLIANCE 5340 840TB WITH 4TB DRIVES 4 1GB ETHERNET - 6 10GB ETHERNET - 4 16GB FIBRE CHANNEL GL STANDARD APPLIANCE KIT CORPORATE" u="1"/>
        <s v="ESSENTIAL 12 MONTHS INITIAL FOR NETBACKUP APPLIANCE 5340 840TB WITH 4TB DRIVES 4 1GB ETHERNET - 8 10GB ETHERNET - 2 16GB FIBRE CHANNEL GL STANDARD APPLIANCE KIT CORPORATE" u="1"/>
        <s v="ESSENTIAL 12 MONTHS INITIAL FOR NETBACKUP APPLIANCE 5340 960TB WITH 4TB DRIVES 4 1GB ETHERNET - 2 10GB ETHERNET - 8 16GB FIBRE CHANNEL GL STANDARD APPLIANCE KIT CORPORATE" u="1"/>
        <s v="ESSENTIAL 12 MONTHS INITIAL FOR NETBACKUP APPLIANCE 5340 960TB WITH 4TB DRIVES 4 1GB ETHERNET - 4 10GB ETHERNET - 6 16GB FIBRE CHANNEL GL STANDARD APPLIANCE KIT CORPORATE" u="1"/>
        <s v="ESSENTIAL 12 MONTHS INITIAL FOR NETBACKUP APPLIANCE 5340 960TB WITH 4TB DRIVES 4 1GB ETHERNET - 6 10GB ETHERNET - 4 16GB FIBRE CHANNEL GL STANDARD APPLIANCE KIT CORPORATE" u="1"/>
        <s v="ESSENTIAL 12 MONTHS INITIAL FOR NETBACKUP APPLIANCE 5340 960TB WITH 4TB DRIVES 4 1GB ETHERNET - 8 10GB ETHERNET - 2 16GB FIBRE CHANNEL GL STANDARD APPLIANCE KIT CORPORATE" u="1"/>
        <s v="ESSENTIAL 12 MONTHS INITIAL FOR NETBACKUP APPLIANCE 5340 960TB WITH 8TB DRIVES 4 1GB ETHERNET - 2 10GB ETHERNET - 8 16GB FIBRE CHANNEL GL STANDARD APPLIANCE KIT CORPORATE" u="1"/>
        <s v="ESSENTIAL 12 MONTHS INITIAL FOR NETBACKUP APPLIANCE 5340 960TB WITH 8TB DRIVES 4 1GB ETHERNET - 4 10GB ETHERNET - 6 16GB FIBRE CHANNEL GL STANDARD APPLIANCE KIT CORPORATE" u="1"/>
        <s v="ESSENTIAL 12 MONTHS INITIAL FOR NETBACKUP APPLIANCE 5340 960TB WITH 8TB DRIVES 4 1GB ETHERNET - 6 10GB ETHERNET - 4 16GB FIBRE CHANNEL GL STANDARD APPLIANCE KIT CORPORATE" u="1"/>
        <s v="ESSENTIAL 12 MONTHS INITIAL FOR NETBACKUP APPLIANCE 5340 960TB WITH 8TB DRIVES 4 1GB ETHERNET - 8 10GB ETHERNET - 2 16GB FIBRE CHANNEL GL STANDARD APPLIANCE KIT CORPORATE" u="1"/>
        <s v="ESSENTIAL 12 MONTHS RENEWAL FOR NETBACKUP APPLIANCE 5340 120TB WITH 4TB DRIVES 4 1GB ETHERNET - 2 10GB ETHERNET - 8 16GB FIBRE CHANNEL GL STANDARD APPLIANCE KIT CORPORATE" u="1"/>
        <s v="ESSENTIAL 12 MONTHS RENEWAL FOR NETBACKUP APPLIANCE 5340 120TB WITH 4TB DRIVES 4 1GB ETHERNET - 4 10GB ETHERNET - 6 16GB FIBRE CHANNEL GL STANDARD APPLIANCE KIT CORPORATE" u="1"/>
        <s v="ESSENTIAL 12 MONTHS RENEWAL FOR NETBACKUP APPLIANCE 5340 120TB WITH 4TB DRIVES 4 1GB ETHERNET - 6 10GB ETHERNET - 4 16GB FIBRE CHANNEL GL STANDARD APPLIANCE KIT CORPORATE" u="1"/>
        <s v="ESSENTIAL 12 MONTHS RENEWAL FOR NETBACKUP APPLIANCE 5340 120TB WITH 4TB DRIVES 4 1GB ETHERNET - 8 10GB ETHERNET - 2 16GB FIBRE CHANNEL GL STANDARD APPLIANCE KIT CORPORATE" u="1"/>
        <s v="ESSENTIAL 12 MONTHS RENEWAL FOR NETBACKUP APPLIANCE 5340 240TB WITH 4TB DRIVES 4 1GB ETHERNET - 2 10GB ETHERNET - 8 16GB FIBRE CHANNEL GL STANDARD APPLIANCE KIT CORPORATE" u="1"/>
        <s v="ESSENTIAL 12 MONTHS RENEWAL FOR NETBACKUP APPLIANCE 5340 240TB WITH 4TB DRIVES 4 1GB ETHERNET - 4 10GB ETHERNET - 6 16GB FIBRE CHANNEL GL STANDARD APPLIANCE KIT CORPORATE" u="1"/>
        <s v="ESSENTIAL 12 MONTHS RENEWAL FOR NETBACKUP APPLIANCE 5340 240TB WITH 4TB DRIVES 4 1GB ETHERNET - 6 10GB ETHERNET - 4 16GB FIBRE CHANNEL GL STANDARD APPLIANCE KIT CORPORATE" u="1"/>
        <s v="ESSENTIAL 12 MONTHS RENEWAL FOR NETBACKUP APPLIANCE 5340 240TB WITH 4TB DRIVES 4 1GB ETHERNET - 8 10GB ETHERNET - 2 16GB FIBRE CHANNEL GL STANDARD APPLIANCE KIT CORPORATE" u="1"/>
        <s v="ESSENTIAL 12 MONTHS RENEWAL FOR NETBACKUP APPLIANCE 5340 240TB WITH 8TB DRIVES 4 1GB ETHERNET - 2 10GB ETHERNET - 8 16GB FIBRE CHANNEL GL STANDARD APPLIANCE KIT CORPORATE" u="1"/>
        <s v="ESSENTIAL 12 MONTHS RENEWAL FOR NETBACKUP APPLIANCE 5340 240TB WITH 8TB DRIVES 4 1GB ETHERNET - 4 10GB ETHERNET - 6 16GB FIBRE CHANNEL GL STANDARD APPLIANCE KIT CORPORATE" u="1"/>
        <s v="ESSENTIAL 12 MONTHS RENEWAL FOR NETBACKUP APPLIANCE 5340 240TB WITH 8TB DRIVES 4 1GB ETHERNET - 6 10GB ETHERNET - 4 16GB FIBRE CHANNEL GL STANDARD APPLIANCE KIT CORPORATE" u="1"/>
        <s v="ESSENTIAL 12 MONTHS RENEWAL FOR NETBACKUP APPLIANCE 5340 240TB WITH 8TB DRIVES 4 1GB ETHERNET - 8 10GB ETHERNET - 2 16GB FIBRE CHANNEL GL STANDARD APPLIANCE KIT CORPORATE" u="1"/>
        <s v="ESSENTIAL 12 MONTHS RENEWAL FOR NETBACKUP APPLIANCE 5340 360TB WITH 4TB DRIVES 4 1GB ETHERNET - 2 10GB ETHERNET - 8 16GB FIBRE CHANNEL GL STANDARD APPLIANCE KIT CORPORATE" u="1"/>
        <s v="ESSENTIAL 12 MONTHS RENEWAL FOR NETBACKUP APPLIANCE 5340 360TB WITH 4TB DRIVES 4 1GB ETHERNET - 4 10GB ETHERNET - 6 16GB FIBRE CHANNEL GL STANDARD APPLIANCE KIT CORPORATE" u="1"/>
        <s v="ESSENTIAL 12 MONTHS RENEWAL FOR NETBACKUP APPLIANCE 5340 360TB WITH 4TB DRIVES 4 1GB ETHERNET - 6 10GB ETHERNET - 4 16GB FIBRE CHANNEL GL STANDARD APPLIANCE KIT CORPORATE" u="1"/>
        <s v="ESSENTIAL 12 MONTHS RENEWAL FOR NETBACKUP APPLIANCE 5340 360TB WITH 4TB DRIVES 4 1GB ETHERNET - 8 10GB ETHERNET - 2 16GB FIBRE CHANNEL GL STANDARD APPLIANCE KIT CORPORATE" u="1"/>
        <s v="ESSENTIAL 12 MONTHS RENEWAL FOR NETBACKUP APPLIANCE 5340 480TB WITH 4TB DRIVES 4 1GB ETHERNET - 2 10GB ETHERNET - 8 16GB FIBRE CHANNEL GL STANDARD APPLIANCE KIT CORPORATE" u="1"/>
        <s v="ESSENTIAL 12 MONTHS RENEWAL FOR NETBACKUP APPLIANCE 5340 480TB WITH 4TB DRIVES 4 1GB ETHERNET - 4 10GB ETHERNET - 6 16GB FIBRE CHANNEL GL STANDARD APPLIANCE KIT CORPORATE" u="1"/>
        <s v="ESSENTIAL 12 MONTHS RENEWAL FOR NETBACKUP APPLIANCE 5340 480TB WITH 4TB DRIVES 4 1GB ETHERNET - 6 10GB ETHERNET - 4 16GB FIBRE CHANNEL GL STANDARD APPLIANCE KIT CORPORATE" u="1"/>
        <s v="ESSENTIAL 12 MONTHS RENEWAL FOR NETBACKUP APPLIANCE 5340 480TB WITH 4TB DRIVES 4 1GB ETHERNET - 8 10GB ETHERNET - 2 16GB FIBRE CHANNEL GL STANDARD APPLIANCE KIT CORPORATE" u="1"/>
        <s v="ESSENTIAL 12 MONTHS RENEWAL FOR NETBACKUP APPLIANCE 5340 480TB WITH 8TB DRIVES 4 1GB ETHERNET - 2 10GB ETHERNET - 8 16GB FIBRE CHANNEL GL STANDARD APPLIANCE KIT CORPORATE" u="1"/>
        <s v="ESSENTIAL 12 MONTHS RENEWAL FOR NETBACKUP APPLIANCE 5340 480TB WITH 8TB DRIVES 4 1GB ETHERNET - 4 10GB ETHERNET - 6 16GB FIBRE CHANNEL GL STANDARD APPLIANCE KIT CORPORATE" u="1"/>
        <s v="ESSENTIAL 12 MONTHS RENEWAL FOR NETBACKUP APPLIANCE 5340 480TB WITH 8TB DRIVES 4 1GB ETHERNET - 6 10GB ETHERNET - 4 16GB FIBRE CHANNEL GL STANDARD APPLIANCE KIT CORPORATE" u="1"/>
        <s v="ESSENTIAL 12 MONTHS RENEWAL FOR NETBACKUP APPLIANCE 5340 480TB WITH 8TB DRIVES 4 1GB ETHERNET - 8 10GB ETHERNET - 2 16GB FIBRE CHANNEL GL STANDARD APPLIANCE KIT CORPORATE" u="1"/>
        <s v="ESSENTIAL 12 MONTHS RENEWAL FOR NETBACKUP APPLIANCE 5340 600TB WITH 4TB DRIVES 4 1GB ETHERNET - 2 10GB ETHERNET - 8 16GB FIBRE CHANNEL GL STANDARD APPLIANCE KIT CORPORATE" u="1"/>
        <s v="ESSENTIAL 12 MONTHS RENEWAL FOR NETBACKUP APPLIANCE 5340 600TB WITH 4TB DRIVES 4 1GB ETHERNET - 4 10GB ETHERNET - 6 16GB FIBRE CHANNEL GL STANDARD APPLIANCE KIT CORPORATE" u="1"/>
        <s v="ESSENTIAL 12 MONTHS RENEWAL FOR NETBACKUP APPLIANCE 5340 600TB WITH 4TB DRIVES 4 1GB ETHERNET - 6 10GB ETHERNET - 4 16GB FIBRE CHANNEL GL STANDARD APPLIANCE KIT CORPORATE" u="1"/>
        <s v="ESSENTIAL 12 MONTHS RENEWAL FOR NETBACKUP APPLIANCE 5340 600TB WITH 4TB DRIVES 4 1GB ETHERNET - 8 10GB ETHERNET - 2 16GB FIBRE CHANNEL GL STANDARD APPLIANCE KIT CORPORATE" u="1"/>
        <s v="ESSENTIAL 12 MONTHS RENEWAL FOR NETBACKUP APPLIANCE 5340 720TB WITH 4TB DRIVES 4 1GB ETHERNET - 2 10GB ETHERNET - 8 16GB FIBRE CHANNEL GL STANDARD APPLIANCE KIT CORPORATE" u="1"/>
        <s v="ESSENTIAL 12 MONTHS RENEWAL FOR NETBACKUP APPLIANCE 5340 720TB WITH 4TB DRIVES 4 1GB ETHERNET - 4 10GB ETHERNET - 6 16GB FIBRE CHANNEL GL STANDARD APPLIANCE KIT CORPORATE" u="1"/>
        <s v="ESSENTIAL 12 MONTHS RENEWAL FOR NETBACKUP APPLIANCE 5340 720TB WITH 4TB DRIVES 4 1GB ETHERNET - 6 10GB ETHERNET - 4 16GB FIBRE CHANNEL GL STANDARD APPLIANCE KIT CORPORATE" u="1"/>
        <s v="ESSENTIAL 12 MONTHS RENEWAL FOR NETBACKUP APPLIANCE 5340 720TB WITH 4TB DRIVES 4 1GB ETHERNET - 8 10GB ETHERNET - 2 16GB FIBRE CHANNEL GL STANDARD APPLIANCE KIT CORPORATE" u="1"/>
        <s v="ESSENTIAL 12 MONTHS RENEWAL FOR NETBACKUP APPLIANCE 5340 720TB WITH 8TB DRIVES 4 1GB ETHERNET - 2 10GB ETHERNET - 8 16GB FIBRE CHANNEL GL STANDARD APPLIANCE KIT CORPORATE" u="1"/>
        <s v="ESSENTIAL 12 MONTHS RENEWAL FOR NETBACKUP APPLIANCE 5340 720TB WITH 8TB DRIVES 4 1GB ETHERNET - 4 10GB ETHERNET - 6 16GB FIBRE CHANNEL GL STANDARD APPLIANCE KIT CORPORATE" u="1"/>
        <s v="ESSENTIAL 12 MONTHS RENEWAL FOR NETBACKUP APPLIANCE 5340 720TB WITH 8TB DRIVES 4 1GB ETHERNET - 6 10GB ETHERNET - 4 16GB FIBRE CHANNEL GL STANDARD APPLIANCE KIT CORPORATE" u="1"/>
        <s v="ESSENTIAL 12 MONTHS RENEWAL FOR NETBACKUP APPLIANCE 5340 720TB WITH 8TB DRIVES 4 1GB ETHERNET - 8 10GB ETHERNET - 2 16GB FIBRE CHANNEL GL STANDARD APPLIANCE KIT CORPORATE" u="1"/>
        <s v="ESSENTIAL 12 MONTHS RENEWAL FOR NETBACKUP APPLIANCE 5340 840TB WITH 4TB DRIVES 4 1GB ETHERNET - 2 10GB ETHERNET - 8 16GB FIBRE CHANNEL GL STANDARD APPLIANCE KIT CORPORATE" u="1"/>
        <s v="ESSENTIAL 12 MONTHS RENEWAL FOR NETBACKUP APPLIANCE 5340 840TB WITH 4TB DRIVES 4 1GB ETHERNET - 4 10GB ETHERNET - 6 16GB FIBRE CHANNEL GL STANDARD APPLIANCE KIT CORPORATE" u="1"/>
        <s v="ESSENTIAL 12 MONTHS RENEWAL FOR NETBACKUP APPLIANCE 5340 840TB WITH 4TB DRIVES 4 1GB ETHERNET - 6 10GB ETHERNET - 4 16GB FIBRE CHANNEL GL STANDARD APPLIANCE KIT CORPORATE" u="1"/>
        <s v="ESSENTIAL 12 MONTHS RENEWAL FOR NETBACKUP APPLIANCE 5340 840TB WITH 4TB DRIVES 4 1GB ETHERNET - 8 10GB ETHERNET - 2 16GB FIBRE CHANNEL GL STANDARD APPLIANCE KIT CORPORATE" u="1"/>
        <s v="ESSENTIAL 12 MONTHS RENEWAL FOR NETBACKUP APPLIANCE 5340 960TB WITH 4TB DRIVES 4 1GB ETHERNET - 2 10GB ETHERNET - 8 16GB FIBRE CHANNEL GL STANDARD APPLIANCE KIT CORPORATE" u="1"/>
        <s v="ESSENTIAL 12 MONTHS RENEWAL FOR NETBACKUP APPLIANCE 5340 960TB WITH 4TB DRIVES 4 1GB ETHERNET - 4 10GB ETHERNET - 6 16GB FIBRE CHANNEL GL STANDARD APPLIANCE KIT CORPORATE" u="1"/>
        <s v="ESSENTIAL 12 MONTHS RENEWAL FOR NETBACKUP APPLIANCE 5340 960TB WITH 4TB DRIVES 4 1GB ETHERNET - 6 10GB ETHERNET - 4 16GB FIBRE CHANNEL GL STANDARD APPLIANCE KIT CORPORATE" u="1"/>
        <s v="ESSENTIAL 12 MONTHS RENEWAL FOR NETBACKUP APPLIANCE 5340 960TB WITH 4TB DRIVES 4 1GB ETHERNET - 8 10GB ETHERNET - 2 16GB FIBRE CHANNEL GL STANDARD APPLIANCE KIT CORPORATE" u="1"/>
        <s v="ESSENTIAL 12 MONTHS RENEWAL FOR NETBACKUP APPLIANCE 5340 960TB WITH 8TB DRIVES 4 1GB ETHERNET - 2 10GB ETHERNET - 8 16GB FIBRE CHANNEL GL STANDARD APPLIANCE KIT CORPORATE" u="1"/>
        <s v="ESSENTIAL 12 MONTHS RENEWAL FOR NETBACKUP APPLIANCE 5340 960TB WITH 8TB DRIVES 4 1GB ETHERNET - 4 10GB ETHERNET - 6 16GB FIBRE CHANNEL GL STANDARD APPLIANCE KIT CORPORATE" u="1"/>
        <s v="ESSENTIAL 12 MONTHS RENEWAL FOR NETBACKUP APPLIANCE 5340 960TB WITH 8TB DRIVES 4 1GB ETHERNET - 6 10GB ETHERNET - 4 16GB FIBRE CHANNEL GL STANDARD APPLIANCE KIT CORPORATE" u="1"/>
        <s v="ESSENTIAL 12 MONTHS RENEWAL FOR NETBACKUP APPLIANCE 5340 960TB WITH 8TB DRIVES 4 1GB ETHERNET - 8 10GB ETHERNET - 2 16GB FIBRE CHANNEL GL STANDARD APPLIANCE KIT CORPORATE" u="1"/>
        <s v="PARTNER ESSENTIAL 12 MONTHS RENEWAL FOR NETBACKUP APPLIANCE 5240 14TB 4 1GB ETHERNET - 2 10GBT CU ETHERNET - 2 10GB SFP ETHERNET - 2 8GB FIBRE CHANNEL STANDARD APPLIANCE ACD" u="1"/>
        <s v="PARTNER ESSENTIAL 12 MONTHS RENEWAL FOR NETBACKUP APPLIANCE 5240 14TB 4 1GB ETHERNET - 2 10GBT CU ETHERNET - 2 10GB SFP ETHERNET - 8 8GB FIBRE CHANNEL STANDARD APPLIANCE ACD" u="1"/>
        <s v="PARTNER ESSENTIAL 12 MONTHS RENEWAL FOR NETBACKUP APPLIANCE 5240 14TB 4 1GB ETHERNET - 2 10GBT CU ETHERNET - 6 10GB SFP ETHERNET - 2 8GB FIBRE CHANNEL STANDARD APPLIANCE ACD" u="1"/>
        <s v="PARTNER ESSENTIAL 12 MONTHS RENEWAL FOR NETBACKUP APPLIANCE 5240 27TB 4 1GB ETHERNET - 2 10GBT CU ETHERNET - 2 10GB SFP ETHERNET - 2 8GB FIBRE CHANNEL STANDARD APPLIANCE ACD" u="1"/>
        <s v="PARTNER ESSENTIAL 12 MONTHS RENEWAL FOR NETBACKUP APPLIANCE 5240 27TB 4 1GB ETHERNET - 2 10GBT CU ETHERNET - 2 10GB SFP ETHERNET - 8 8GB FIBRE CHANNEL STANDARD APPLIANCE ACD" u="1"/>
        <s v="PARTNER ESSENTIAL 12 MONTHS RENEWAL FOR NETBACKUP APPLIANCE 5240 27TB 4 1GB ETHERNET - 2 10GBT CU ETHERNET - 6 10GB SFP ETHERNET - 2 8GB FIBRE CHANNEL STANDARD APPLIANCE ACD" u="1"/>
        <s v="PARTNER ESSENTIAL 12 MONTHS RENEWAL FOR NETBACKUP APPLIANCE 5240 53TB 4 1GB ETHERNET - 2 10GBT CU ETHERNET - 2 10GB SFP ETHERNET - 2 8GB FIBRE CHANNEL STANDARD APPLIANCE ACD" u="1"/>
        <s v="PARTNER ESSENTIAL 12 MONTHS RENEWAL FOR NETBACKUP APPLIANCE 5240 53TB 4 1GB ETHERNET - 2 10GBT CU ETHERNET - 2 10GB SFP ETHERNET - 8 8GB FIBRE CHANNEL STANDARD APPLIANCE ACD" u="1"/>
        <s v="PARTNER ESSENTIAL 12 MONTHS RENEWAL FOR NETBACKUP APPLIANCE 5240 53TB 4 1GB ETHERNET - 2 10GBT CU ETHERNET - 6 10GB SFP ETHERNET - 2 8GB FIBRE CHANNEL STANDARD APPLIANCE ACD" u="1"/>
        <s v="PARTNER ESSENTIAL 24 MONTHS RENEWAL FOR NETBACKUP APPLIANCE 5240 14TB 4 1GB ETHERNET - 2 10GBT CU ETHERNET - 2 10GB SFP ETHERNET - 2 8GB FIBRE CHANNEL STANDARD APPLIANCE ACD" u="1"/>
        <s v="PARTNER ESSENTIAL 24 MONTHS RENEWAL FOR NETBACKUP APPLIANCE 5240 14TB 4 1GB ETHERNET - 2 10GBT CU ETHERNET - 2 10GB SFP ETHERNET - 8 8GB FIBRE CHANNEL STANDARD APPLIANCE ACD" u="1"/>
        <s v="PARTNER ESSENTIAL 24 MONTHS RENEWAL FOR NETBACKUP APPLIANCE 5240 14TB 4 1GB ETHERNET - 2 10GBT CU ETHERNET - 6 10GB SFP ETHERNET - 2 8GB FIBRE CHANNEL STANDARD APPLIANCE ACD" u="1"/>
        <s v="PARTNER ESSENTIAL 24 MONTHS RENEWAL FOR NETBACKUP APPLIANCE 5240 27TB 4 1GB ETHERNET - 2 10GBT CU ETHERNET - 2 10GB SFP ETHERNET - 2 8GB FIBRE CHANNEL STANDARD APPLIANCE ACD" u="1"/>
        <s v="PARTNER ESSENTIAL 24 MONTHS RENEWAL FOR NETBACKUP APPLIANCE 5240 27TB 4 1GB ETHERNET - 2 10GBT CU ETHERNET - 2 10GB SFP ETHERNET - 8 8GB FIBRE CHANNEL STANDARD APPLIANCE ACD" u="1"/>
        <s v="PARTNER ESSENTIAL 24 MONTHS RENEWAL FOR NETBACKUP APPLIANCE 5240 27TB 4 1GB ETHERNET - 2 10GBT CU ETHERNET - 6 10GB SFP ETHERNET - 2 8GB FIBRE CHANNEL STANDARD APPLIANCE ACD" u="1"/>
        <s v="PARTNER ESSENTIAL 24 MONTHS RENEWAL FOR NETBACKUP APPLIANCE 5240 53TB 4 1GB ETHERNET - 2 10GBT CU ETHERNET - 2 10GB SFP ETHERNET - 2 8GB FIBRE CHANNEL STANDARD APPLIANCE ACD" u="1"/>
        <s v="PARTNER ESSENTIAL 24 MONTHS RENEWAL FOR NETBACKUP APPLIANCE 5240 53TB 4 1GB ETHERNET - 2 10GBT CU ETHERNET - 2 10GB SFP ETHERNET - 8 8GB FIBRE CHANNEL STANDARD APPLIANCE ACD" u="1"/>
        <s v="PARTNER ESSENTIAL 24 MONTHS RENEWAL FOR NETBACKUP APPLIANCE 5240 53TB 4 1GB ETHERNET - 2 10GBT CU ETHERNET - 6 10GB SFP ETHERNET - 2 8GB FIBRE CHANNEL STANDARD APPLIANCE ACD" u="1"/>
        <s v="PARTNER ESSENTIAL 36 MONTHS RENEWAL FOR NETBACKUP APPLIANCE 5240 14TB 4 1GB ETHERNET - 2 10GBT CU ETHERNET - 2 10GB SFP ETHERNET - 2 8GB FIBRE CHANNEL STANDARD APPLIANCE ACD" u="1"/>
        <s v="PARTNER ESSENTIAL 36 MONTHS RENEWAL FOR NETBACKUP APPLIANCE 5240 14TB 4 1GB ETHERNET - 2 10GBT CU ETHERNET - 2 10GB SFP ETHERNET - 8 8GB FIBRE CHANNEL STANDARD APPLIANCE ACD" u="1"/>
        <s v="PARTNER ESSENTIAL 36 MONTHS RENEWAL FOR NETBACKUP APPLIANCE 5240 14TB 4 1GB ETHERNET - 2 10GBT CU ETHERNET - 6 10GB SFP ETHERNET - 2 8GB FIBRE CHANNEL STANDARD APPLIANCE ACD" u="1"/>
        <s v="PARTNER ESSENTIAL 36 MONTHS RENEWAL FOR NETBACKUP APPLIANCE 5240 27TB 4 1GB ETHERNET - 2 10GBT CU ETHERNET - 2 10GB SFP ETHERNET - 2 8GB FIBRE CHANNEL STANDARD APPLIANCE ACD" u="1"/>
        <s v="PARTNER ESSENTIAL 36 MONTHS RENEWAL FOR NETBACKUP APPLIANCE 5240 27TB 4 1GB ETHERNET - 2 10GBT CU ETHERNET - 2 10GB SFP ETHERNET - 8 8GB FIBRE CHANNEL STANDARD APPLIANCE ACD" u="1"/>
        <s v="PARTNER ESSENTIAL 36 MONTHS RENEWAL FOR NETBACKUP APPLIANCE 5240 27TB 4 1GB ETHERNET - 2 10GBT CU ETHERNET - 6 10GB SFP ETHERNET - 2 8GB FIBRE CHANNEL STANDARD APPLIANCE ACD" u="1"/>
        <s v="PARTNER ESSENTIAL 36 MONTHS RENEWAL FOR NETBACKUP APPLIANCE 5240 53TB 4 1GB ETHERNET - 2 10GBT CU ETHERNET - 2 10GB SFP ETHERNET - 2 8GB FIBRE CHANNEL STANDARD APPLIANCE ACD" u="1"/>
        <s v="PARTNER ESSENTIAL 36 MONTHS RENEWAL FOR NETBACKUP APPLIANCE 5240 53TB 4 1GB ETHERNET - 2 10GBT CU ETHERNET - 2 10GB SFP ETHERNET - 8 8GB FIBRE CHANNEL STANDARD APPLIANCE ACD" u="1"/>
        <s v="PARTNER ESSENTIAL 36 MONTHS RENEWAL FOR NETBACKUP APPLIANCE 5240 53TB 4 1GB ETHERNET - 2 10GBT CU ETHERNET - 6 10GB SFP ETHERNET - 2 8GB FIBRE CHANNEL STANDARD APPLIANCE ACD" u="1"/>
        <s v="NETBACKUP APPLIANCE 5340 120TB WITH 4TB DRIVES 4 1GB ETHERNET - 10 10GB ETHERNET STANDARD APPLIANCE + STANDARD MAINTENANCE + INSTALL SERVICE BUNDLE INITIAL 12MO ACD" u="1"/>
        <s v="NETBACKUP APPLIANCE 5340 240TB WITH 4TB DRIVES 4 1GB ETHERNET - 10 10GB ETHERNET STANDARD APPLIANCE + STANDARD MAINTENANCE + INSTALL SERVICE BUNDLE INITIAL 12MO ACD" u="1"/>
        <s v="NETBACKUP APPLIANCE 5340 240TB WITH 8TB DRIVES 4 1GB ETHERNET - 10 10GB ETHERNET STANDARD APPLIANCE + STANDARD MAINTENANCE + INSTALL SERVICE BUNDLE INITIAL 12MO ACD" u="1"/>
        <s v="NETBACKUP APPLIANCE 5340 360TB WITH 4TB DRIVES 4 1GB ETHERNET - 10 10GB ETHERNET STANDARD APPLIANCE + STANDARD MAINTENANCE + INSTALL SERVICE BUNDLE INITIAL 12MO ACD" u="1"/>
        <s v="NETBACKUP APPLIANCE 5340 480TB WITH 4TB DRIVES 4 1GB ETHERNET - 10 10GB ETHERNET STANDARD APPLIANCE + STANDARD MAINTENANCE + INSTALL SERVICE BUNDLE INITIAL 12MO ACD" u="1"/>
        <s v="NETBACKUP APPLIANCE 5340 480TB WITH 8TB DRIVES 4 1GB ETHERNET - 10 10GB ETHERNET STANDARD APPLIANCE + STANDARD MAINTENANCE + INSTALL SERVICE BUNDLE INITIAL 12MO ACD" u="1"/>
        <s v="NETBACKUP APPLIANCE 5340 600TB WITH 4TB DRIVES 4 1GB ETHERNET - 10 10GB ETHERNET STANDARD APPLIANCE + STANDARD MAINTENANCE + INSTALL SERVICE BUNDLE INITIAL 12MO ACD" u="1"/>
        <s v="NETBACKUP APPLIANCE 5340 720TB WITH 4TB DRIVES 4 1GB ETHERNET - 10 10GB ETHERNET STANDARD APPLIANCE + STANDARD MAINTENANCE + INSTALL SERVICE BUNDLE INITIAL 12MO ACD" u="1"/>
        <s v="NETBACKUP APPLIANCE 5340 720TB WITH 8TB DRIVES 4 1GB ETHERNET - 10 10GB ETHERNET STANDARD APPLIANCE + STANDARD MAINTENANCE + INSTALL SERVICE BUNDLE INITIAL 12MO ACD" u="1"/>
        <s v="NETBACKUP APPLIANCE 5340 840TB WITH 4TB DRIVES 4 1GB ETHERNET - 10 10GB ETHERNET STANDARD APPLIANCE + STANDARD MAINTENANCE + INSTALL SERVICE BUNDLE INITIAL 12MO ACD" u="1"/>
        <s v="NETBACKUP APPLIANCE 5340 960TB WITH 4TB DRIVES 4 1GB ETHERNET - 10 10GB ETHERNET STANDARD APPLIANCE + STANDARD MAINTENANCE + INSTALL SERVICE BUNDLE INITIAL 12MO ACD" u="1"/>
        <s v="NETBACKUP APPLIANCE 5340 960TB WITH 8TB DRIVES 4 1GB ETHERNET - 10 10GB ETHERNET STANDARD APPLIANCE + STANDARD MAINTENANCE + INSTALL SERVICE BUNDLE INITIAL 12MO ACD" u="1"/>
        <s v="NETBACKUP APPLIANCE 5340HA 4 1GB ENET - 10 10GB ENET - 1.5TB - 64GB DIMM SERVER NODE UPG APPLIANCE + ESSENTIAL MAINTENANCE + INSTALL SERVICE BUNDLE INITIAL 12MO ACD" u="1"/>
        <s v="FLEX APPLIANCE 5340HA 4 1GB ETHERNET - 4 10GB ETHERNET - 6 16GB FIBRE CHANNEL SERVER NODE UPG APPLIANCE + STANDARD MAINTENANCE + INSTALL SERVICE BUNDLE INITIAL 48MO GOV" u="1"/>
        <s v="FLEX APPLIANCE 5340HA 4 1GB ETHERNET - 6 10GB ETHERNET - 4 16GB FIBRE CHANNEL SERVER NODE UPG APPLIANCE + STANDARD MAINTENANCE + INSTALL SERVICE BUNDLE INITIAL 48MO GOV" u="1"/>
        <s v="NETBACKUP APPLIANCE 5240 EXTENDED APPLIANCE SUPPORT 103TB EXTENDED APPLIANCE SUPPORT SERVICE INITIAL 12MO ACD" u="1"/>
        <s v="NETBACKUP APPLIANCE 5240 EXTENDED APPLIANCE SUPPORT 152TB EXTENDED APPLIANCE SUPPORT SERVICE INITIAL 12MO ACD" u="1"/>
        <s v="NETBACKUP APPLIANCE 5240 EXTENDED APPLIANCE SUPPORT 201TB EXTENDED APPLIANCE SUPPORT SERVICE INITIAL 12MO ACD" u="1"/>
        <s v="NETBACKUP APPLIANCE 5240 EXTENDED APPLIANCE SUPPORT 250TB EXTENDED APPLIANCE SUPPORT SERVICE INITIAL 12MO ACD" u="1"/>
        <s v="NETBACKUP APPLIANCE 5240 EXTENDED APPLIANCE SUPPORT 299TB EXTENDED APPLIANCE SUPPORT SERVICE INITIAL 12MO ACD" u="1"/>
        <s v="NETBACKUP APPLIANCE 5340 EXTENDED APPLIANCE SUPPORT 120TB EXTENDED APPLIANCE SUPPORT SERVICE INITIAL 12MO ACD" u="1"/>
        <s v="NETBACKUP APPLIANCE 5340 EXTENDED APPLIANCE SUPPORT 240TB EXTENDED APPLIANCE SUPPORT SERVICE INITIAL 12MO ACD" u="1"/>
        <s v="NETBACKUP APPLIANCE 5340 EXTENDED APPLIANCE SUPPORT 360TB EXTENDED APPLIANCE SUPPORT SERVICE INITIAL 12MO ACD" u="1"/>
        <s v="NETBACKUP APPLIANCE 5340 EXTENDED APPLIANCE SUPPORT 480TB EXTENDED APPLIANCE SUPPORT SERVICE INITIAL 12MO ACD" u="1"/>
        <s v="NETBACKUP APPLIANCE 5340 EXTENDED APPLIANCE SUPPORT 600TB EXTENDED APPLIANCE SUPPORT SERVICE INITIAL 12MO ACD" u="1"/>
        <s v="NETBACKUP APPLIANCE 5340 EXTENDED APPLIANCE SUPPORT 720TB EXTENDED APPLIANCE SUPPORT SERVICE INITIAL 12MO ACD" u="1"/>
        <s v="NETBACKUP APPLIANCE 5340 EXTENDED APPLIANCE SUPPORT 840TB EXTENDED APPLIANCE SUPPORT SERVICE INITIAL 12MO ACD" u="1"/>
        <s v="NETBACKUP APPLIANCE 5340 EXTENDED APPLIANCE SUPPORT 960TB EXTENDED APPLIANCE SUPPORT SERVICE INITIAL 12MO ACD" u="1"/>
        <s v="STANDARD 12 MONTHS RENEWAL FOR NETBACKUP APPLIANCE 5240 250TB 4 1GB ETHERNET - 2 10GBT CU ETHERNET - 2 10GB SFP ETHERNET - 2 10GB SFP ETHERNET w/ ISCSI TOE - 4 8GB FIBRE CHANNEL STANDARD APPLIANCE CORPORATE" u="1"/>
        <s v="STANDARD 12 MONTHS RENEWAL FOR NETBACKUP APPLIANCE 5240 299TB 4 1GB ETHERNET - 2 10GBT CU ETHERNET - 2 10GB SFP ETHERNET - 2 10GB SFP ETHERNET w/ ISCSI TOE - 4 8GB FIBRE CHANNEL STANDARD APPLIANCE CORPORATE" u="1"/>
        <s v="ESSENTIAL 60 MONTHS INITIAL FOR FLEX APPLIANCE 5150 15TB 4 1GB ETHERNET - 2 10GB ETHERNET STANDARD APPLIANCE KIT ACD" u="1"/>
        <s v="STANDARD 24 MONTHS INITIAL FOR FLEX APPLIANCE 5340HA 4 1GB ETHERNET - 4 10GB ETHERNET - 6 16GB FIBRE CHANNEL SERVER NODE UPG APPLIANCE KIT GOV" u="1"/>
        <s v="STANDARD 24 MONTHS INITIAL FOR FLEX APPLIANCE 5340HA 4 1GB ETHERNET - 6 10GB ETHERNET - 4 16GB FIBRE CHANNEL SERVER NODE UPG APPLIANCE KIT GOV" u="1"/>
        <s v="STANDARD 24 MONTHS RENEWAL FOR FLEX APPLIANCE 5340HA 4 1GB ETHERNET - 4 10GB ETHERNET - 6 16GB FIBRE CHANNEL SERVER NODE UPG APPLIANCE KIT GOV" u="1"/>
        <s v="STANDARD 24 MONTHS RENEWAL FOR FLEX APPLIANCE 5340HA 4 1GB ETHERNET - 6 10GB ETHERNET - 4 16GB FIBRE CHANNEL SERVER NODE UPG APPLIANCE KIT GOV" u="1"/>
        <s v="NETBACKUP APPLIANCE 53XX STORAGE SHELF 114TB NON RETURNABLE DISK OPTION RENEWAL 12MO GOV" u="1"/>
        <s v="NETBACKUP APPLIANCE 53XX STORAGE SHELF 229TB NON RETURNABLE DISK OPTION RENEWAL 12MO GOV" u="1"/>
        <s v="ESSENTIAL 36 MONTHS INITIAL FOR NETBACKUP APPLIANCE 5250 140TB 4 1GB ENET - 2 25-10GB ENET - 2 16GB FC STANDARD APPLIANCE KIT CORPORATE" u="1"/>
        <s v="ESSENTIAL 36 MONTHS INITIAL FOR NETBACKUP APPLIANCE 5250 140TB 4 1GB ENET - 2 25-10GB ENET - 8 16GB FC STANDARD APPLIANCE KIT CORPORATE" u="1"/>
        <s v="ESSENTIAL 36 MONTHS INITIAL FOR NETBACKUP APPLIANCE 5250 140TB 4 1GB ENET - 4 25-10GB ENET - 6 16GB FC STANDARD APPLIANCE KIT CORPORATE" u="1"/>
        <s v="ESSENTIAL 36 MONTHS INITIAL FOR NETBACKUP APPLIANCE 5250 140TB 4 1GB ENET - 6 25-10GB ENET - 4 16GB FC STANDARD APPLIANCE KIT CORPORATE" u="1"/>
        <s v="ESSENTIAL 36 MONTHS INITIAL FOR NETBACKUP APPLIANCE 5250 206TB 4 1GB ENET - 2 25-10GB ENET - 2 16GB FC STANDARD APPLIANCE KIT CORPORATE" u="1"/>
        <s v="ESSENTIAL 36 MONTHS INITIAL FOR NETBACKUP APPLIANCE 5250 206TB 4 1GB ENET - 2 25-10GB ENET - 8 16GB FC STANDARD APPLIANCE KIT CORPORATE" u="1"/>
        <s v="ESSENTIAL 36 MONTHS INITIAL FOR NETBACKUP APPLIANCE 5250 206TB 4 1GB ENET - 4 25-10GB ENET - 6 16GB FC STANDARD APPLIANCE KIT CORPORATE" u="1"/>
        <s v="ESSENTIAL 36 MONTHS INITIAL FOR NETBACKUP APPLIANCE 5250 206TB 4 1GB ENET - 6 25-10GB ENET - 4 16GB FC STANDARD APPLIANCE KIT CORPORATE" u="1"/>
        <s v="ESSENTIAL 36 MONTHS INITIAL FOR NETBACKUP APPLIANCE 5250 271TB 4 1GB ENET - 2 25-10GB ENET - 2 16GB FC STANDARD APPLIANCE KIT CORPORATE" u="1"/>
        <s v="ESSENTIAL 36 MONTHS INITIAL FOR NETBACKUP APPLIANCE 5250 271TB 4 1GB ENET - 2 25-10GB ENET - 8 16GB FC STANDARD APPLIANCE KIT CORPORATE" u="1"/>
        <s v="ESSENTIAL 36 MONTHS INITIAL FOR NETBACKUP APPLIANCE 5250 271TB 4 1GB ENET - 4 25-10GB ENET - 6 16GB FC STANDARD APPLIANCE KIT CORPORATE" u="1"/>
        <s v="ESSENTIAL 36 MONTHS INITIAL FOR NETBACKUP APPLIANCE 5250 271TB 4 1GB ENET - 6 25-10GB ENET - 4 16GB FC STANDARD APPLIANCE KIT CORPORATE" u="1"/>
        <s v="ESSENTIAL 36 MONTHS RENEWAL FOR NETBACKUP APPLIANCE 5250 140TB 4 1GB ENET - 2 25-10GB ENET - 2 16GB FC STANDARD APPLIANCE KIT CORPORATE" u="1"/>
        <s v="ESSENTIAL 36 MONTHS RENEWAL FOR NETBACKUP APPLIANCE 5250 140TB 4 1GB ENET - 2 25-10GB ENET - 8 16GB FC STANDARD APPLIANCE KIT CORPORATE" u="1"/>
        <s v="ESSENTIAL 36 MONTHS RENEWAL FOR NETBACKUP APPLIANCE 5250 140TB 4 1GB ENET - 4 25-10GB ENET - 6 16GB FC STANDARD APPLIANCE KIT CORPORATE" u="1"/>
        <s v="ESSENTIAL 36 MONTHS RENEWAL FOR NETBACKUP APPLIANCE 5250 140TB 4 1GB ENET - 6 25-10GB ENET - 4 16GB FC STANDARD APPLIANCE KIT CORPORATE" u="1"/>
        <s v="ESSENTIAL 36 MONTHS RENEWAL FOR NETBACKUP APPLIANCE 5250 206TB 4 1GB ENET - 2 25-10GB ENET - 2 16GB FC STANDARD APPLIANCE KIT CORPORATE" u="1"/>
        <s v="ESSENTIAL 36 MONTHS RENEWAL FOR NETBACKUP APPLIANCE 5250 206TB 4 1GB ENET - 2 25-10GB ENET - 8 16GB FC STANDARD APPLIANCE KIT CORPORATE" u="1"/>
        <s v="ESSENTIAL 36 MONTHS RENEWAL FOR NETBACKUP APPLIANCE 5250 206TB 4 1GB ENET - 4 25-10GB ENET - 6 16GB FC STANDARD APPLIANCE KIT CORPORATE" u="1"/>
        <s v="ESSENTIAL 36 MONTHS RENEWAL FOR NETBACKUP APPLIANCE 5250 206TB 4 1GB ENET - 6 25-10GB ENET - 4 16GB FC STANDARD APPLIANCE KIT CORPORATE" u="1"/>
        <s v="ESSENTIAL 36 MONTHS RENEWAL FOR NETBACKUP APPLIANCE 5250 271TB 4 1GB ENET - 2 25-10GB ENET - 2 16GB FC STANDARD APPLIANCE KIT CORPORATE" u="1"/>
        <s v="ESSENTIAL 36 MONTHS RENEWAL FOR NETBACKUP APPLIANCE 5250 271TB 4 1GB ENET - 2 25-10GB ENET - 8 16GB FC STANDARD APPLIANCE KIT CORPORATE" u="1"/>
        <s v="ESSENTIAL 36 MONTHS RENEWAL FOR NETBACKUP APPLIANCE 5250 271TB 4 1GB ENET - 4 25-10GB ENET - 6 16GB FC STANDARD APPLIANCE KIT CORPORATE" u="1"/>
        <s v="ESSENTIAL 36 MONTHS RENEWAL FOR NETBACKUP APPLIANCE 5250 271TB 4 1GB ENET - 6 25-10GB ENET - 4 16GB FC STANDARD APPLIANCE KIT CORPORATE" u="1"/>
        <s v="NETBACKUP APPLIANCE 5340 QLOGIC QLE2692 16GB FC UPG KIT APPLIANCE + INSTALL SERVICE BUNDLE ACD" u="1"/>
        <s v="ESSENTIAL 36 MONTHS INITIAL FOR FLEX APPLIANCE 5340HA 4 1GB ENET - 10 10GB ENET - 1.5TB - 64GB DIMM SERVER NODE UPG APPLIANCE KIT CORPORATE" u="1"/>
        <s v="ESSENTIAL 36 MONTHS RENEWAL FOR FLEX APPLIANCE 5340HA 4 1GB ENET - 10 10GB ENET - 1.5TB - 64GB DIMM SERVER NODE UPG APPLIANCE KIT CORPORATE" u="1"/>
        <s v="FLEX APPLIANCE 5150 CRU PREMIUM RAIL KIT APPLIANCE ACD" u="1"/>
        <s v="STANDARD 36 MONTHS RENEWAL FOR NETBACKUP APPLIANCE 5240 4TB 4 1GB ETHERNET - 2 10GBT CU ETHERNET - 2 10GB SFP ETHERNET - 2 10GB SFP ETHERNET w/ ISCSI TOE - 4 8GB FIBRE CHANNEL  STANDARD APPLIANCE CORPORATE" u="1"/>
        <s v="ESSENTIAL 36 MONTHS INITIAL FOR NETBACKUP APPLIANCE 5340HA 1200TB WITH 8TB DRIVES 4 1GB ETHERNET - 2 10GB ETHERNET - 8 16GB FIBRE CHANNEL GL STANDARD APPLIANCE KIT CORPORATE" u="1"/>
        <s v="ESSENTIAL 36 MONTHS INITIAL FOR NETBACKUP APPLIANCE 5340HA 1200TB WITH 8TB DRIVES 4 1GB ETHERNET - 4 10GB ETHERNET - 6 16GB FIBRE CHANNEL GL STANDARD APPLIANCE KIT CORPORATE" u="1"/>
        <s v="ESSENTIAL 36 MONTHS INITIAL FOR NETBACKUP APPLIANCE 5340HA 1200TB WITH 8TB DRIVES 4 1GB ETHERNET - 6 10GB ETHERNET - 4 16GB FIBRE CHANNEL GL STANDARD APPLIANCE KIT CORPORATE" u="1"/>
        <s v="ESSENTIAL 36 MONTHS INITIAL FOR NETBACKUP APPLIANCE 5340HA 1200TB WITH 8TB DRIVES 4 1GB ETHERNET - 8 10GB ETHERNET - 2 16GB FIBRE CHANNEL GL STANDARD APPLIANCE KIT CORPORATE" u="1"/>
        <s v="ESSENTIAL 36 MONTHS INITIAL FOR NETBACKUP APPLIANCE 5340HA 1440TB WITH 8TB DRIVES 4 1GB ETHERNET - 2 10GB ETHERNET - 8 16GB FIBRE CHANNEL GL STANDARD APPLIANCE KIT CORPORATE" u="1"/>
        <s v="ESSENTIAL 36 MONTHS INITIAL FOR NETBACKUP APPLIANCE 5340HA 1440TB WITH 8TB DRIVES 4 1GB ETHERNET - 4 10GB ETHERNET - 6 16GB FIBRE CHANNEL GL STANDARD APPLIANCE KIT CORPORATE" u="1"/>
        <s v="ESSENTIAL 36 MONTHS INITIAL FOR NETBACKUP APPLIANCE 5340HA 1440TB WITH 8TB DRIVES 4 1GB ETHERNET - 6 10GB ETHERNET - 4 16GB FIBRE CHANNEL GL STANDARD APPLIANCE KIT CORPORATE" u="1"/>
        <s v="ESSENTIAL 36 MONTHS INITIAL FOR NETBACKUP APPLIANCE 5340HA 1440TB WITH 8TB DRIVES 4 1GB ETHERNET - 8 10GB ETHERNET - 2 16GB FIBRE CHANNEL GL STANDARD APPLIANCE KIT CORPORATE" u="1"/>
        <s v="ESSENTIAL 36 MONTHS INITIAL FOR NETBACKUP APPLIANCE 5340HA 1680TB WITH 8TB DRIVES 4 1GB ETHERNET - 2 10GB ETHERNET - 8 16GB FIBRE CHANNEL GL STANDARD APPLIANCE KIT CORPORATE" u="1"/>
        <s v="ESSENTIAL 36 MONTHS INITIAL FOR NETBACKUP APPLIANCE 5340HA 1680TB WITH 8TB DRIVES 4 1GB ETHERNET - 4 10GB ETHERNET - 6 16GB FIBRE CHANNEL GL STANDARD APPLIANCE KIT CORPORATE" u="1"/>
        <s v="ESSENTIAL 36 MONTHS INITIAL FOR NETBACKUP APPLIANCE 5340HA 1680TB WITH 8TB DRIVES 4 1GB ETHERNET - 6 10GB ETHERNET - 4 16GB FIBRE CHANNEL GL STANDARD APPLIANCE KIT CORPORATE" u="1"/>
        <s v="ESSENTIAL 36 MONTHS INITIAL FOR NETBACKUP APPLIANCE 5340HA 1680TB WITH 8TB DRIVES 4 1GB ETHERNET - 8 10GB ETHERNET - 2 16GB FIBRE CHANNEL GL STANDARD APPLIANCE KIT CORPORATE" u="1"/>
        <s v="ESSENTIAL 36 MONTHS INITIAL FOR NETBACKUP APPLIANCE 5340HA 1920TB WITH 8TB DRIVES 4 1GB ETHERNET - 2 10GB ETHERNET - 8 16GB FIBRE CHANNEL GL STANDARD APPLIANCE KIT CORPORATE" u="1"/>
        <s v="ESSENTIAL 36 MONTHS INITIAL FOR NETBACKUP APPLIANCE 5340HA 1920TB WITH 8TB DRIVES 4 1GB ETHERNET - 4 10GB ETHERNET - 6 16GB FIBRE CHANNEL GL STANDARD APPLIANCE KIT CORPORATE" u="1"/>
        <s v="ESSENTIAL 36 MONTHS INITIAL FOR NETBACKUP APPLIANCE 5340HA 1920TB WITH 8TB DRIVES 4 1GB ETHERNET - 6 10GB ETHERNET - 4 16GB FIBRE CHANNEL GL STANDARD APPLIANCE KIT CORPORATE" u="1"/>
        <s v="ESSENTIAL 36 MONTHS INITIAL FOR NETBACKUP APPLIANCE 5340HA 1920TB WITH 8TB DRIVES 4 1GB ETHERNET - 8 10GB ETHERNET - 2 16GB FIBRE CHANNEL GL STANDARD APPLIANCE KIT CORPORATE" u="1"/>
        <s v="ESSENTIAL 36 MONTHS RENEWAL FOR NETBACKUP APPLIANCE 5340HA 1200TB WITH 8TB DRIVES 4 1GB ETHERNET - 2 10GB ETHERNET - 8 16GB FIBRE CHANNEL GL STANDARD APPLIANCE KIT CORPORATE" u="1"/>
        <s v="ESSENTIAL 36 MONTHS RENEWAL FOR NETBACKUP APPLIANCE 5340HA 1200TB WITH 8TB DRIVES 4 1GB ETHERNET - 4 10GB ETHERNET - 6 16GB FIBRE CHANNEL GL STANDARD APPLIANCE KIT CORPORATE" u="1"/>
        <s v="ESSENTIAL 36 MONTHS RENEWAL FOR NETBACKUP APPLIANCE 5340HA 1200TB WITH 8TB DRIVES 4 1GB ETHERNET - 6 10GB ETHERNET - 4 16GB FIBRE CHANNEL GL STANDARD APPLIANCE KIT CORPORATE" u="1"/>
        <s v="ESSENTIAL 36 MONTHS RENEWAL FOR NETBACKUP APPLIANCE 5340HA 1200TB WITH 8TB DRIVES 4 1GB ETHERNET - 8 10GB ETHERNET - 2 16GB FIBRE CHANNEL GL STANDARD APPLIANCE KIT CORPORATE" u="1"/>
        <s v="ESSENTIAL 36 MONTHS RENEWAL FOR NETBACKUP APPLIANCE 5340HA 1440TB WITH 8TB DRIVES 4 1GB ETHERNET - 2 10GB ETHERNET - 8 16GB FIBRE CHANNEL GL STANDARD APPLIANCE KIT CORPORATE" u="1"/>
        <s v="ESSENTIAL 36 MONTHS RENEWAL FOR NETBACKUP APPLIANCE 5340HA 1440TB WITH 8TB DRIVES 4 1GB ETHERNET - 4 10GB ETHERNET - 6 16GB FIBRE CHANNEL GL STANDARD APPLIANCE KIT CORPORATE" u="1"/>
        <s v="ESSENTIAL 36 MONTHS RENEWAL FOR NETBACKUP APPLIANCE 5340HA 1440TB WITH 8TB DRIVES 4 1GB ETHERNET - 6 10GB ETHERNET - 4 16GB FIBRE CHANNEL GL STANDARD APPLIANCE KIT CORPORATE" u="1"/>
        <s v="ESSENTIAL 36 MONTHS RENEWAL FOR NETBACKUP APPLIANCE 5340HA 1440TB WITH 8TB DRIVES 4 1GB ETHERNET - 8 10GB ETHERNET - 2 16GB FIBRE CHANNEL GL STANDARD APPLIANCE KIT CORPORATE" u="1"/>
        <s v="ESSENTIAL 36 MONTHS RENEWAL FOR NETBACKUP APPLIANCE 5340HA 1680TB WITH 8TB DRIVES 4 1GB ETHERNET - 2 10GB ETHERNET - 8 16GB FIBRE CHANNEL GL STANDARD APPLIANCE KIT CORPORATE" u="1"/>
        <s v="ESSENTIAL 36 MONTHS RENEWAL FOR NETBACKUP APPLIANCE 5340HA 1680TB WITH 8TB DRIVES 4 1GB ETHERNET - 4 10GB ETHERNET - 6 16GB FIBRE CHANNEL GL STANDARD APPLIANCE KIT CORPORATE" u="1"/>
        <s v="ESSENTIAL 36 MONTHS RENEWAL FOR NETBACKUP APPLIANCE 5340HA 1680TB WITH 8TB DRIVES 4 1GB ETHERNET - 6 10GB ETHERNET - 4 16GB FIBRE CHANNEL GL STANDARD APPLIANCE KIT CORPORATE" u="1"/>
        <s v="ESSENTIAL 36 MONTHS RENEWAL FOR NETBACKUP APPLIANCE 5340HA 1680TB WITH 8TB DRIVES 4 1GB ETHERNET - 8 10GB ETHERNET - 2 16GB FIBRE CHANNEL GL STANDARD APPLIANCE KIT CORPORATE" u="1"/>
        <s v="ESSENTIAL 36 MONTHS RENEWAL FOR NETBACKUP APPLIANCE 5340HA 1920TB WITH 8TB DRIVES 4 1GB ETHERNET - 2 10GB ETHERNET - 8 16GB FIBRE CHANNEL GL STANDARD APPLIANCE KIT CORPORATE" u="1"/>
        <s v="ESSENTIAL 36 MONTHS RENEWAL FOR NETBACKUP APPLIANCE 5340HA 1920TB WITH 8TB DRIVES 4 1GB ETHERNET - 4 10GB ETHERNET - 6 16GB FIBRE CHANNEL GL STANDARD APPLIANCE KIT CORPORATE" u="1"/>
        <s v="ESSENTIAL 36 MONTHS RENEWAL FOR NETBACKUP APPLIANCE 5340HA 1920TB WITH 8TB DRIVES 4 1GB ETHERNET - 6 10GB ETHERNET - 4 16GB FIBRE CHANNEL GL STANDARD APPLIANCE KIT CORPORATE" u="1"/>
        <s v="ESSENTIAL 36 MONTHS RENEWAL FOR NETBACKUP APPLIANCE 5340HA 1920TB WITH 8TB DRIVES 4 1GB ETHERNET - 8 10GB ETHERNET - 2 16GB FIBRE CHANNEL GL STANDARD APPLIANCE KIT CORPORATE" u="1"/>
        <s v="ESSENTIAL 60 MONTHS INITIAL FOR INFOSCALE ENTERPRISE LNX 1 CORE ONPREMISE STANDARD PERPETUAL LICENSE ACD" u="1"/>
        <s v="ESSENTIAL 60 MONTHS INITIAL FOR INFOSCALE ENTERPRISE WIN 1 CORE ONPREMISE STANDARD PERPETUAL LICENSE ACD" u="1"/>
        <s v="ESSENTIAL 60 MONTHS INITIAL FOR INFOSCALE FOUNDATION LNX 1 CORE ONPREMISE STANDARD PERPETUAL LICENSE ACD" u="1"/>
        <s v="ESSENTIAL 60 MONTHS INITIAL FOR INFOSCALE FOUNDATION WIN 1 CORE ONPREMISE STANDARD PERPETUAL LICENSE ACD" u="1"/>
        <s v="NETBACKUP APPLIANCE 5240 49TB STORAGE SHELF NON-RETURNABLE DISK OPTION SERVICE RENEWAL 36MO ACD" u="1"/>
        <s v="APTARE IT ANALYTICS PROTECTION SUITE DR WIN/LX ONPREMISE STANDARD SUBSCRIPTION + ESSENTIAL MAINTENANCE LICENSE INITIAL 36MO ACD" u="1"/>
        <s v="FLEX APPLIANCE 5X50 ETHERNET NIC 1 GBIT QUAD PORT I350 RJ45 CONNECT PCIE UPG APPLIANCE ACD" u="1"/>
        <s v="ESSENTIAL 60 MONTHS INITIAL FOR INFOSCALE AVAILABILITY UX 1 SERVER HARDWARE TIER A ONPREMISE STANDARD PERPETUAL LICENSE ACD" u="1"/>
        <s v="ESSENTIAL 60 MONTHS INITIAL FOR INFOSCALE AVAILABILITY UX 1 SERVER HARDWARE TIER B ONPREMISE STANDARD PERPETUAL LICENSE ACD" u="1"/>
        <s v="ESSENTIAL 60 MONTHS INITIAL FOR INFOSCALE AVAILABILITY UX 1 SERVER HARDWARE TIER C ONPREMISE STANDARD PERPETUAL LICENSE ACD" u="1"/>
        <s v="ESSENTIAL 60 MONTHS INITIAL FOR INFOSCALE AVAILABILITY UX 1 SERVER HARDWARE TIER E ONPREMISE STANDARD PERPETUAL LICENSE ACD" u="1"/>
        <s v="ESSENTIAL 60 MONTHS INITIAL FOR INFOSCALE AVAILABILITY UX 1 SERVER HARDWARE TIER F ONPREMISE STANDARD PERPETUAL LICENSE ACD" u="1"/>
        <s v="ESSENTIAL 60 MONTHS INITIAL FOR INFOSCALE AVAILABILITY UX 1 SERVER HARDWARE TIER G ONPREMISE STANDARD PERPETUAL LICENSE ACD" u="1"/>
        <s v="ESSENTIAL 60 MONTHS INITIAL FOR INFOSCALE AVAILABILITY UX 1 SERVER HARDWARE TIER H ONPREMISE STANDARD PERPETUAL LICENSE ACD" u="1"/>
        <s v="ESSENTIAL 60 MONTHS INITIAL FOR INFOSCALE AVAILABILITY UX 1 SERVER HARDWARE TIER J ONPREMISE STANDARD PERPETUAL LICENSE ACD" u="1"/>
        <s v="ESSENTIAL 60 MONTHS INITIAL FOR INFOSCALE AVAILABILITY UX 1 SERVER HARDWARE TIER K ONPREMISE STANDARD PERPETUAL LICENSE ACD" u="1"/>
        <s v="ESSENTIAL 60 MONTHS INITIAL FOR INFOSCALE AVAILABILITY UX 1 SERVER HARDWARE TIER L ONPREMISE STANDARD PERPETUAL LICENSE ACD" u="1"/>
        <s v="ESSENTIAL 60 MONTHS INITIAL FOR INFOSCALE AVAILABILITY UX 1 SERVER HARDWARE TIER M ONPREMISE STANDARD PERPETUAL LICENSE ACD" u="1"/>
        <s v="ESSENTIAL 60 MONTHS INITIAL FOR INFOSCALE AVAILABILITY UX 1 SERVER HARDWARE TIER N ONPREMISE STANDARD PERPETUAL LICENSE ACD" u="1"/>
        <s v="ESSENTIAL 24 MONTHS RENEWAL FOR NETBACKUP APPLIANCE 5240 4TB 4 1GB ETHERNET - 2 10GBT CU ETHERNET - 2 8GB FIBRE CHANNEL STANDARD APPLIANCE ACD" u="1"/>
        <s v="ESSENTIAL 24 MONTHS RENEWAL FOR NETBACKUP APPLIANCE 5240 4TB 8 1GB ETHERNET - 2 10GBT CU ETHERNET - 2 8GB FIBRE CHANNEL STANDARD APPLIANCE ACD" u="1"/>
        <s v="ESSENTIAL 24 MONTHS RENEWAL FOR NETBACKUP APPLIANCE 5330HA 229TB 4 1GB ETHERNET - 2 10GB ETHERNET - 8 8GB FIBRE CHANNEL STANDARD APPLIANCE ACD" u="1"/>
        <s v="ESSENTIAL 24 MONTHS RENEWAL FOR NETBACKUP APPLIANCE 5330HA 229TB 4 1GB ETHERNET - 4 10GB ETHERNET - 6 8GB FIBRE CHANNEL STANDARD APPLIANCE ACD" u="1"/>
        <s v="ESSENTIAL 24 MONTHS RENEWAL FOR NETBACKUP APPLIANCE 5330HA 229TB 4 1GB ETHERNET - 6 10GB ETHERNET - 4 8GB FIBRE CHANNEL STANDARD APPLIANCE ACD" u="1"/>
        <s v="ESSENTIAL 24 MONTHS RENEWAL FOR NETBACKUP APPLIANCE 5330HA 229TB 4 1GB ETHERNET - 8 10GB ETHERNET - 2 8GB FIBRE CHANNEL STANDARD APPLIANCE ACD" u="1"/>
        <s v="ESSENTIAL 24 MONTHS RENEWAL FOR NETBACKUP APPLIANCE 5330HA 458TB 4 1GB ETHERNET - 2 10GB ETHERNET - 8 8GB FIBRE CHANNEL STANDARD APPLIANCE ACD" u="1"/>
        <s v="ESSENTIAL 24 MONTHS RENEWAL FOR NETBACKUP APPLIANCE 5330HA 458TB 4 1GB ETHERNET - 4 10GB ETHERNET - 6 8GB FIBRE CHANNEL STANDARD APPLIANCE ACD" u="1"/>
        <s v="ESSENTIAL 24 MONTHS RENEWAL FOR NETBACKUP APPLIANCE 5330HA 458TB 4 1GB ETHERNET - 6 10GB ETHERNET - 4 8GB FIBRE CHANNEL STANDARD APPLIANCE ACD" u="1"/>
        <s v="ESSENTIAL 24 MONTHS RENEWAL FOR NETBACKUP APPLIANCE 5330HA 458TB 4 1GB ETHERNET - 8 10GB ETHERNET - 2 8GB FIBRE CHANNEL STANDARD APPLIANCE ACD" u="1"/>
        <s v="ESSENTIAL 24 MONTHS RENEWAL FOR NETBACKUP APPLIANCE 5330HA 687TB 4 1GB ETHERNET - 2 10GB ETHERNET - 8 8GB FIBRE CHANNEL STANDARD APPLIANCE ACD" u="1"/>
        <s v="ESSENTIAL 24 MONTHS RENEWAL FOR NETBACKUP APPLIANCE 5330HA 687TB 4 1GB ETHERNET - 4 10GB ETHERNET - 6 8GB FIBRE CHANNEL STANDARD APPLIANCE ACD" u="1"/>
        <s v="ESSENTIAL 24 MONTHS RENEWAL FOR NETBACKUP APPLIANCE 5330HA 687TB 4 1GB ETHERNET - 6 10GB ETHERNET - 4 8GB FIBRE CHANNEL STANDARD APPLIANCE ACD" u="1"/>
        <s v="ESSENTIAL 24 MONTHS RENEWAL FOR NETBACKUP APPLIANCE 5330HA 687TB 4 1GB ETHERNET - 8 10GB ETHERNET - 2 8GB FIBRE CHANNEL STANDARD APPLIANCE ACD" u="1"/>
        <s v="ESSENTIAL 24 MONTHS RENEWAL FOR NETBACKUP APPLIANCE 5330HA 916TB 4 1GB ETHERNET - 2 10GB ETHERNET - 8 8GB FIBRE CHANNEL STANDARD APPLIANCE ACD" u="1"/>
        <s v="ESSENTIAL 24 MONTHS RENEWAL FOR NETBACKUP APPLIANCE 5330HA 916TB 4 1GB ETHERNET - 4 10GB ETHERNET - 6 8GB FIBRE CHANNEL STANDARD APPLIANCE ACD" u="1"/>
        <s v="ESSENTIAL 24 MONTHS RENEWAL FOR NETBACKUP APPLIANCE 5330HA 916TB 4 1GB ETHERNET - 6 10GB ETHERNET - 4 8GB FIBRE CHANNEL STANDARD APPLIANCE ACD" u="1"/>
        <s v="ESSENTIAL 24 MONTHS RENEWAL FOR NETBACKUP APPLIANCE 5330HA 916TB 4 1GB ETHERNET - 8 10GB ETHERNET - 2 8GB FIBRE CHANNEL STANDARD APPLIANCE ACD" u="1"/>
        <s v="NETBACKUP APPLIANCE 5340 120TB STORAGE SHELF NRD OPTION SERVICE INITIAL 24MO GOV" u="1"/>
        <s v="NETBACKUP APPLIANCE 5340 240TB STORAGE SHELF NRD OPTION SERVICE INITIAL 24MO GOV" u="1"/>
        <s v="NETBACKUP APPLIANCE 5340 480TB STORAGE SHELF NRD OPTION SERVICE INITIAL 24MO GOV" u="1"/>
        <s v="ESSENTIAL 12 MONTHS RENEWAL FOR NETBACKUP APPLIANCE 5240 14TB 4 1GB ETHERNET - 2 10GBT CU ETHERNET - 2 10GB SFP ETHERNET  STANDARD APPLIANCE CORPORATE" u="1"/>
        <s v="ESSENTIAL 12 MONTHS RENEWAL FOR NETBACKUP APPLIANCE 5240 27TB 4 1GB ETHERNET - 2 10GBT CU ETHERNET - 2 10GB SFP ETHERNET  STANDARD APPLIANCE CORPORATE" u="1"/>
        <s v="ESSENTIAL 12 MONTHS RENEWAL FOR NETBACKUP APPLIANCE 5240 53TB 4 1GB ETHERNET - 2 10GBT CU ETHERNET - 2 10GB SFP ETHERNET  STANDARD APPLIANCE CORPORATE" u="1"/>
        <s v="ESSENTIAL 60 MONTHS INITIAL FOR NETBACKUP CLIENT APPLICATION AND DB PACK WLS 1 SERVER HARDWARE TIER 1 ONPREMISE STANDARD PERPETUAL LICENSE ACD" u="1"/>
        <s v="ESSENTIAL 60 MONTHS INITIAL FOR NETBACKUP CLIENT APPLICATION AND DB PACK WLS 1 SERVER HARDWARE TIER 2 ONPREMISE STANDARD PERPETUAL LICENSE ACD" u="1"/>
        <s v="ESSENTIAL 60 MONTHS INITIAL FOR NETBACKUP CLIENT APPLICATION AND DB PACK WLS 1 SERVER HARDWARE TIER 3 ONPREMISE STANDARD PERPETUAL LICENSE ACD" u="1"/>
        <s v="ESSENTIAL 60 MONTHS INITIAL FOR NETBACKUP CLIENT APPLICATION AND DB PACK WLS 1 SERVER HARDWARE TIER 4 ONPREMISE STANDARD PERPETUAL LICENSE ACD" u="1"/>
        <s v="APTARE IT ANALYTICS STORAGE MANAGEMENT SUITE SHARED SERVICES EDITION WIN/LX 1 RAW TB ONPREMISE STANDARD SUBSCRIPTION + ESSENTIAL MAINTENANCE LICENSE INITIAL 36MO ACD" u="1"/>
        <s v="ESSENTIAL 12 MONTHS RENEWAL FOR NETBACKUP APPLIANCE 5240 103TB 4 1GB ETHERNET - 2 10GBT CU ETHERNET - 10 8GB FIBRE CHANNEL STANDARD APPLIANCE GOV" u="1"/>
        <s v="ESSENTIAL 12 MONTHS RENEWAL FOR NETBACKUP APPLIANCE 5240 152TB 4 1GB ETHERNET - 2 10GBT CU ETHERNET - 10 8GB FIBRE CHANNEL STANDARD APPLIANCE GOV" u="1"/>
        <s v="ESSENTIAL 12 MONTHS RENEWAL FOR NETBACKUP APPLIANCE 5240 201TB 4 1GB ETHERNET - 2 10GBT CU ETHERNET - 10 8GB FIBRE CHANNEL STANDARD APPLIANCE GOV" u="1"/>
        <s v="ESSENTIAL 12 MONTHS RENEWAL FOR NETBACKUP APPLIANCE 5240 250TB 4 1GB ETHERNET - 2 10GBT CU ETHERNET - 10 8GB FIBRE CHANNEL STANDARD APPLIANCE GOV" u="1"/>
        <s v="ESSENTIAL 12 MONTHS RENEWAL FOR NETBACKUP APPLIANCE 5240 299TB 4 1GB ETHERNET - 2 10GBT CU ETHERNET - 10 8GB FIBRE CHANNEL STANDARD APPLIANCE GOV" u="1"/>
        <s v="NETBACKUP APPLIANCE 5250 65TB STORAGE SHELF CUSTOMER DISK RETENTION OPTION SERVICE INITIAL 24MO GOV" u="1"/>
        <s v="ESSENTIAL 12 MONTHS RENEWAL FOR NETBACKUP APPLIANCE 5240 4TB 4 1GB ETHERNET - 2 10GBT CU ETHERNET - 2 10GB SFP ETHERNET - 2 8GB FIBRE CHANNEL STANDARD APPLIANCE GOV" u="1"/>
        <s v="ESSENTIAL 12 MONTHS RENEWAL FOR NETBACKUP APPLIANCE 5240 4TB 4 1GB ETHERNET - 2 10GBT CU ETHERNET - 2 10GB SFP ETHERNET - 8 8GB FIBRE CHANNEL STANDARD APPLIANCE GOV" u="1"/>
        <s v="ESSENTIAL 12 MONTHS RENEWAL FOR NETBACKUP APPLIANCE 5240 4TB 4 1GB ETHERNET - 2 10GBT CU ETHERNET - 6 10GB SFP ETHERNET - 2 8GB FIBRE CHANNEL STANDARD APPLIANCE GOV" u="1"/>
        <s v="NETBACKUP FLEX SCALE ADDITIONAL NODE SOFTWARE STANDARD DEPLOYMENT SERVICE ACD" u="1"/>
        <s v="NETBACKUP SERVER WLS 1 SERVER HARDWARE TIER 1 ONPREMISE STANDARD PERPETUAL LICENSE ACD" u="1"/>
        <s v="NETBACKUP SERVER WLS 1 SERVER HARDWARE TIER 2 ONPREMISE STANDARD PERPETUAL LICENSE ACD" u="1"/>
        <s v="NETBACKUP SERVER WLS 1 SERVER HARDWARE TIER 3 ONPREMISE STANDARD PERPETUAL LICENSE ACD" u="1"/>
        <s v="NETBACKUP SERVER WLS 1 SERVER HARDWARE TIER 4 ONPREMISE STANDARD PERPETUAL LICENSE ACD" u="1"/>
        <s v="FLEX APPLIANCE 5340HA 1200TB WITH 8TB DRIVES 4 1GB ETHERNET - 10 10GB ETHERNET STANDARD APPLIANCE + STANDARD MAINTENANCE + INSTALL SERVICE BUNDLE INITIAL 60MO GOV" u="1"/>
        <s v="FLEX APPLIANCE 5340HA 120TB WITH 4TB DRIVES 4 1GB ETHERNET - 10 10GB ETHERNET STANDARD APPLIANCE + ESSENTIAL MAINTENANCE + INSTALL SERVICE BUNDLE INITIAL 60MO GOV" u="1"/>
        <s v="FLEX APPLIANCE 5340HA 1440TB WITH 8TB DRIVES 4 1GB ETHERNET - 10 10GB ETHERNET STANDARD APPLIANCE + STANDARD MAINTENANCE + INSTALL SERVICE BUNDLE INITIAL 60MO GOV" u="1"/>
        <s v="FLEX APPLIANCE 5340HA 1680TB WITH 8TB DRIVES 4 1GB ETHERNET - 10 10GB ETHERNET STANDARD APPLIANCE + STANDARD MAINTENANCE + INSTALL SERVICE BUNDLE INITIAL 60MO GOV" u="1"/>
        <s v="FLEX APPLIANCE 5340HA 1920TB WITH 8TB DRIVES 4 1GB ETHERNET - 10 10GB ETHERNET STANDARD APPLIANCE + STANDARD MAINTENANCE + INSTALL SERVICE BUNDLE INITIAL 60MO GOV" u="1"/>
        <s v="FLEX APPLIANCE 5340HA 240TB WITH 4TB DRIVES 4 1GB ETHERNET - 10 10GB ETHERNET STANDARD APPLIANCE + ESSENTIAL MAINTENANCE + INSTALL SERVICE BUNDLE INITIAL 60MO GOV" u="1"/>
        <s v="FLEX APPLIANCE 5340HA 240TB WITH 8TB DRIVES 4 1GB ETHERNET - 10 10GB ETHERNET STANDARD APPLIANCE + ESSENTIAL MAINTENANCE + INSTALL SERVICE BUNDLE INITIAL 60MO GOV" u="1"/>
        <s v="FLEX APPLIANCE 5340HA 360TB WITH 4TB DRIVES 4 1GB ETHERNET - 10 10GB ETHERNET STANDARD APPLIANCE + ESSENTIAL MAINTENANCE + INSTALL SERVICE BUNDLE INITIAL 60MO GOV" u="1"/>
        <s v="FLEX APPLIANCE 5340HA 480TB WITH 4TB DRIVES 4 1GB ETHERNET - 10 10GB ETHERNET STANDARD APPLIANCE + ESSENTIAL MAINTENANCE + INSTALL SERVICE BUNDLE INITIAL 60MO GOV" u="1"/>
        <s v="FLEX APPLIANCE 5340HA 480TB WITH 8TB DRIVES 4 1GB ETHERNET - 10 10GB ETHERNET STANDARD APPLIANCE + ESSENTIAL MAINTENANCE + INSTALL SERVICE BUNDLE INITIAL 60MO GOV" u="1"/>
        <s v="FLEX APPLIANCE 5340HA 600TB WITH 4TB DRIVES 4 1GB ETHERNET - 10 10GB ETHERNET STANDARD APPLIANCE + ESSENTIAL MAINTENANCE + INSTALL SERVICE BUNDLE INITIAL 60MO GOV" u="1"/>
        <s v="FLEX APPLIANCE 5340HA 720TB WITH 4TB DRIVES 4 1GB ETHERNET - 10 10GB ETHERNET STANDARD APPLIANCE + ESSENTIAL MAINTENANCE + INSTALL SERVICE BUNDLE INITIAL 60MO GOV" u="1"/>
        <s v="FLEX APPLIANCE 5340HA 720TB WITH 8TB DRIVES 4 1GB ETHERNET - 10 10GB ETHERNET STANDARD APPLIANCE + ESSENTIAL MAINTENANCE + INSTALL SERVICE BUNDLE INITIAL 60MO GOV" u="1"/>
        <s v="FLEX APPLIANCE 5340HA 840TB WITH 4TB DRIVES 4 1GB ETHERNET - 10 10GB ETHERNET STANDARD APPLIANCE + ESSENTIAL MAINTENANCE + INSTALL SERVICE BUNDLE INITIAL 60MO GOV" u="1"/>
        <s v="FLEX APPLIANCE 5340HA 960TB WITH 4TB DRIVES 4 1GB ETHERNET - 10 10GB ETHERNET STANDARD APPLIANCE + ESSENTIAL MAINTENANCE + INSTALL SERVICE BUNDLE INITIAL 60MO GOV" u="1"/>
        <s v="FLEX APPLIANCE 5340HA 960TB WITH 8TB DRIVES 4 1GB ETHERNET - 10 10GB ETHERNET STANDARD APPLIANCE + ESSENTIAL MAINTENANCE + INSTALL SERVICE BUNDLE INITIAL 60MO GOV" u="1"/>
        <s v="FLEX APPLIANCE 5340 120TB WITH 4TB DRIVES 4 1GB ETHERNET - 4 10GB ETHERNET - 6 16GB FIBRE CHANNEL STANDARD APPLIANCE + STANDARD MAINTENANCE + INSTALL SERVICE BUNDLE INITIAL 60MO GOV" u="1"/>
        <s v="FLEX APPLIANCE 5340 120TB WITH 4TB DRIVES 4 1GB ETHERNET - 6 10GB ETHERNET - 4 16GB FIBRE CHANNEL STANDARD APPLIANCE + STANDARD MAINTENANCE + INSTALL SERVICE BUNDLE INITIAL 60MO GOV" u="1"/>
        <s v="FLEX APPLIANCE 5340 240TB WITH 4TB DRIVES 4 1GB ETHERNET - 4 10GB ETHERNET - 6 16GB FIBRE CHANNEL STANDARD APPLIANCE + STANDARD MAINTENANCE + INSTALL SERVICE BUNDLE INITIAL 60MO GOV" u="1"/>
        <s v="FLEX APPLIANCE 5340 240TB WITH 4TB DRIVES 4 1GB ETHERNET - 6 10GB ETHERNET - 4 16GB FIBRE CHANNEL STANDARD APPLIANCE + STANDARD MAINTENANCE + INSTALL SERVICE BUNDLE INITIAL 60MO GOV" u="1"/>
        <s v="FLEX APPLIANCE 5340 240TB WITH 8TB DRIVES 4 1GB ETHERNET - 4 10GB ETHERNET - 6 16GB FIBRE CHANNEL STANDARD APPLIANCE + STANDARD MAINTENANCE + INSTALL SERVICE BUNDLE INITIAL 60MO GOV" u="1"/>
        <s v="FLEX APPLIANCE 5340 240TB WITH 8TB DRIVES 4 1GB ETHERNET - 6 10GB ETHERNET - 4 16GB FIBRE CHANNEL STANDARD APPLIANCE + STANDARD MAINTENANCE + INSTALL SERVICE BUNDLE INITIAL 60MO GOV" u="1"/>
        <s v="FLEX APPLIANCE 5340 360TB WITH 4TB DRIVES 4 1GB ETHERNET - 4 10GB ETHERNET - 6 16GB FIBRE CHANNEL STANDARD APPLIANCE + STANDARD MAINTENANCE + INSTALL SERVICE BUNDLE INITIAL 60MO GOV" u="1"/>
        <s v="FLEX APPLIANCE 5340 360TB WITH 4TB DRIVES 4 1GB ETHERNET - 6 10GB ETHERNET - 4 16GB FIBRE CHANNEL STANDARD APPLIANCE + STANDARD MAINTENANCE + INSTALL SERVICE BUNDLE INITIAL 60MO GOV" u="1"/>
        <s v="FLEX APPLIANCE 5340 480TB WITH 4TB DRIVES 4 1GB ETHERNET - 4 10GB ETHERNET - 6 16GB FIBRE CHANNEL STANDARD APPLIANCE + STANDARD MAINTENANCE + INSTALL SERVICE BUNDLE INITIAL 60MO GOV" u="1"/>
        <s v="FLEX APPLIANCE 5340 480TB WITH 4TB DRIVES 4 1GB ETHERNET - 6 10GB ETHERNET - 4 16GB FIBRE CHANNEL STANDARD APPLIANCE + STANDARD MAINTENANCE + INSTALL SERVICE BUNDLE INITIAL 60MO GOV" u="1"/>
        <s v="FLEX APPLIANCE 5340 480TB WITH 8TB DRIVES 4 1GB ETHERNET - 4 10GB ETHERNET - 6 16GB FIBRE CHANNEL STANDARD APPLIANCE + STANDARD MAINTENANCE + INSTALL SERVICE BUNDLE INITIAL 60MO GOV" u="1"/>
        <s v="FLEX APPLIANCE 5340 480TB WITH 8TB DRIVES 4 1GB ETHERNET - 6 10GB ETHERNET - 4 16GB FIBRE CHANNEL STANDARD APPLIANCE + STANDARD MAINTENANCE + INSTALL SERVICE BUNDLE INITIAL 60MO GOV" u="1"/>
        <s v="FLEX APPLIANCE 5340 600TB WITH 4TB DRIVES 4 1GB ETHERNET - 4 10GB ETHERNET - 6 16GB FIBRE CHANNEL STANDARD APPLIANCE + STANDARD MAINTENANCE + INSTALL SERVICE BUNDLE INITIAL 60MO GOV" u="1"/>
        <s v="FLEX APPLIANCE 5340 600TB WITH 4TB DRIVES 4 1GB ETHERNET - 6 10GB ETHERNET - 4 16GB FIBRE CHANNEL STANDARD APPLIANCE + STANDARD MAINTENANCE + INSTALL SERVICE BUNDLE INITIAL 60MO GOV" u="1"/>
        <s v="FLEX APPLIANCE 5340 720TB WITH 4TB DRIVES 4 1GB ETHERNET - 4 10GB ETHERNET - 6 16GB FIBRE CHANNEL STANDARD APPLIANCE + STANDARD MAINTENANCE + INSTALL SERVICE BUNDLE INITIAL 60MO GOV" u="1"/>
        <s v="FLEX APPLIANCE 5340 720TB WITH 4TB DRIVES 4 1GB ETHERNET - 6 10GB ETHERNET - 4 16GB FIBRE CHANNEL STANDARD APPLIANCE + STANDARD MAINTENANCE + INSTALL SERVICE BUNDLE INITIAL 60MO GOV" u="1"/>
        <s v="FLEX APPLIANCE 5340 720TB WITH 8TB DRIVES 4 1GB ETHERNET - 4 10GB ETHERNET - 6 16GB FIBRE CHANNEL STANDARD APPLIANCE + STANDARD MAINTENANCE + INSTALL SERVICE BUNDLE INITIAL 60MO GOV" u="1"/>
        <s v="FLEX APPLIANCE 5340 720TB WITH 8TB DRIVES 4 1GB ETHERNET - 6 10GB ETHERNET - 4 16GB FIBRE CHANNEL STANDARD APPLIANCE + STANDARD MAINTENANCE + INSTALL SERVICE BUNDLE INITIAL 60MO GOV" u="1"/>
        <s v="FLEX APPLIANCE 5340 840TB WITH 4TB DRIVES 4 1GB ETHERNET - 4 10GB ETHERNET - 6 16GB FIBRE CHANNEL STANDARD APPLIANCE + STANDARD MAINTENANCE + INSTALL SERVICE BUNDLE INITIAL 60MO GOV" u="1"/>
        <s v="FLEX APPLIANCE 5340 840TB WITH 4TB DRIVES 4 1GB ETHERNET - 6 10GB ETHERNET - 4 16GB FIBRE CHANNEL STANDARD APPLIANCE + STANDARD MAINTENANCE + INSTALL SERVICE BUNDLE INITIAL 60MO GOV" u="1"/>
        <s v="FLEX APPLIANCE 5340 960TB WITH 4TB DRIVES 4 1GB ETHERNET - 4 10GB ETHERNET - 6 16GB FIBRE CHANNEL STANDARD APPLIANCE + STANDARD MAINTENANCE + INSTALL SERVICE BUNDLE INITIAL 60MO GOV" u="1"/>
        <s v="FLEX APPLIANCE 5340 960TB WITH 4TB DRIVES 4 1GB ETHERNET - 6 10GB ETHERNET - 4 16GB FIBRE CHANNEL STANDARD APPLIANCE + STANDARD MAINTENANCE + INSTALL SERVICE BUNDLE INITIAL 60MO GOV" u="1"/>
        <s v="FLEX APPLIANCE 5340 960TB WITH 8TB DRIVES 4 1GB ETHERNET - 4 10GB ETHERNET - 6 16GB FIBRE CHANNEL STANDARD APPLIANCE + STANDARD MAINTENANCE + INSTALL SERVICE BUNDLE INITIAL 60MO GOV" u="1"/>
        <s v="FLEX APPLIANCE 5340 960TB WITH 8TB DRIVES 4 1GB ETHERNET - 6 10GB ETHERNET - 4 16GB FIBRE CHANNEL STANDARD APPLIANCE + STANDARD MAINTENANCE + INSTALL SERVICE BUNDLE INITIAL 60MO GOV" u="1"/>
        <s v="FLEX SOFTWARE 5340 120 TB ONPREMISE STANDARD PERPETUAL LICENSE ACD" u="1"/>
        <s v="FLEX SOFTWARE 5340 240 TB ONPREMISE STANDARD PERPETUAL LICENSE ACD" u="1"/>
        <s v="FLEX SOFTWARE 5340 360 TB ONPREMISE STANDARD PERPETUAL LICENSE ACD" u="1"/>
        <s v="FLEX SOFTWARE 5340 480 TB ONPREMISE STANDARD PERPETUAL LICENSE ACD" u="1"/>
        <s v="FLEX SOFTWARE 5340 600 TB ONPREMISE STANDARD PERPETUAL LICENSE ACD" u="1"/>
        <s v="FLEX SOFTWARE 5340 720 TB ONPREMISE STANDARD PERPETUAL LICENSE ACD" u="1"/>
        <s v="FLEX SOFTWARE 5340 840 TB ONPREMISE STANDARD PERPETUAL LICENSE ACD" u="1"/>
        <s v="FLEX SOFTWARE 5340 960 TB ONPREMISE STANDARD PERPETUAL LICENSE ACD" u="1"/>
        <s v="FLEX APPLIANCE 5150 15TB CUSTOMER DISK RETENTION OPTION SERVICE RENEWAL 24MO CORPORATE" u="1"/>
        <s v="APTARE IT ANALYTICS PROTECTION SUITE WIN/LX 1 TB ONPREMISE STANDARD PERPETUAL LICENSE CORPORATE" u="1"/>
        <s v="ESSENTIAL 12 MONTHS RENEWAL FOR 360 DATA MANAGEMENT SUITE GOLD XPLAT 1 FRONT END TB ONPREMISE 12MO TERM SUB CORPORATE" u="1"/>
        <s v="ESSENTIAL 24 MONTHS INITIAL FOR NETBACKUP APPLIANCE 5340 120TB WITH 4TB DRIVES 4 1GB ETHERNET - 2 10GB ETHERNET - 8 16GB FIBRE CHANNEL GL STANDARD APPLIANCE KIT ACD" u="1"/>
        <s v="ESSENTIAL 24 MONTHS INITIAL FOR NETBACKUP APPLIANCE 5340 120TB WITH 4TB DRIVES 4 1GB ETHERNET - 4 10GB ETHERNET - 6 16GB FIBRE CHANNEL GL STANDARD APPLIANCE KIT ACD" u="1"/>
        <s v="ESSENTIAL 24 MONTHS INITIAL FOR NETBACKUP APPLIANCE 5340 120TB WITH 4TB DRIVES 4 1GB ETHERNET - 6 10GB ETHERNET - 4 16GB FIBRE CHANNEL GL STANDARD APPLIANCE KIT ACD" u="1"/>
        <s v="ESSENTIAL 24 MONTHS INITIAL FOR NETBACKUP APPLIANCE 5340 120TB WITH 4TB DRIVES 4 1GB ETHERNET - 8 10GB ETHERNET - 2 16GB FIBRE CHANNEL GL STANDARD APPLIANCE KIT ACD" u="1"/>
        <s v="ESSENTIAL 24 MONTHS INITIAL FOR NETBACKUP APPLIANCE 5340 240TB WITH 4TB DRIVES 4 1GB ETHERNET - 2 10GB ETHERNET - 8 16GB FIBRE CHANNEL GL STANDARD APPLIANCE KIT ACD" u="1"/>
        <s v="ESSENTIAL 24 MONTHS INITIAL FOR NETBACKUP APPLIANCE 5340 240TB WITH 4TB DRIVES 4 1GB ETHERNET - 4 10GB ETHERNET - 6 16GB FIBRE CHANNEL GL STANDARD APPLIANCE KIT ACD" u="1"/>
        <s v="ESSENTIAL 24 MONTHS INITIAL FOR NETBACKUP APPLIANCE 5340 240TB WITH 4TB DRIVES 4 1GB ETHERNET - 6 10GB ETHERNET - 4 16GB FIBRE CHANNEL GL STANDARD APPLIANCE KIT ACD" u="1"/>
        <s v="ESSENTIAL 24 MONTHS INITIAL FOR NETBACKUP APPLIANCE 5340 240TB WITH 4TB DRIVES 4 1GB ETHERNET - 8 10GB ETHERNET - 2 16GB FIBRE CHANNEL GL STANDARD APPLIANCE KIT ACD" u="1"/>
        <s v="ESSENTIAL 24 MONTHS INITIAL FOR NETBACKUP APPLIANCE 5340 240TB WITH 8TB DRIVES 4 1GB ETHERNET - 2 10GB ETHERNET - 8 16GB FIBRE CHANNEL GL STANDARD APPLIANCE KIT ACD" u="1"/>
        <s v="ESSENTIAL 24 MONTHS INITIAL FOR NETBACKUP APPLIANCE 5340 240TB WITH 8TB DRIVES 4 1GB ETHERNET - 4 10GB ETHERNET - 6 16GB FIBRE CHANNEL GL STANDARD APPLIANCE KIT ACD" u="1"/>
        <s v="ESSENTIAL 24 MONTHS INITIAL FOR NETBACKUP APPLIANCE 5340 240TB WITH 8TB DRIVES 4 1GB ETHERNET - 6 10GB ETHERNET - 4 16GB FIBRE CHANNEL GL STANDARD APPLIANCE KIT ACD" u="1"/>
        <s v="ESSENTIAL 24 MONTHS INITIAL FOR NETBACKUP APPLIANCE 5340 240TB WITH 8TB DRIVES 4 1GB ETHERNET - 8 10GB ETHERNET - 2 16GB FIBRE CHANNEL GL STANDARD APPLIANCE KIT ACD" u="1"/>
        <s v="ESSENTIAL 24 MONTHS INITIAL FOR NETBACKUP APPLIANCE 5340 360TB WITH 4TB DRIVES 4 1GB ETHERNET - 2 10GB ETHERNET - 8 16GB FIBRE CHANNEL GL STANDARD APPLIANCE KIT ACD" u="1"/>
        <s v="ESSENTIAL 24 MONTHS INITIAL FOR NETBACKUP APPLIANCE 5340 360TB WITH 4TB DRIVES 4 1GB ETHERNET - 4 10GB ETHERNET - 6 16GB FIBRE CHANNEL GL STANDARD APPLIANCE KIT ACD" u="1"/>
        <s v="ESSENTIAL 24 MONTHS INITIAL FOR NETBACKUP APPLIANCE 5340 360TB WITH 4TB DRIVES 4 1GB ETHERNET - 6 10GB ETHERNET - 4 16GB FIBRE CHANNEL GL STANDARD APPLIANCE KIT ACD" u="1"/>
        <s v="ESSENTIAL 24 MONTHS INITIAL FOR NETBACKUP APPLIANCE 5340 360TB WITH 4TB DRIVES 4 1GB ETHERNET - 8 10GB ETHERNET - 2 16GB FIBRE CHANNEL GL STANDARD APPLIANCE KIT ACD" u="1"/>
        <s v="ESSENTIAL 24 MONTHS INITIAL FOR NETBACKUP APPLIANCE 5340 480TB WITH 4TB DRIVES 4 1GB ETHERNET - 2 10GB ETHERNET - 8 16GB FIBRE CHANNEL GL STANDARD APPLIANCE KIT ACD" u="1"/>
        <s v="ESSENTIAL 24 MONTHS INITIAL FOR NETBACKUP APPLIANCE 5340 480TB WITH 4TB DRIVES 4 1GB ETHERNET - 4 10GB ETHERNET - 6 16GB FIBRE CHANNEL GL STANDARD APPLIANCE KIT ACD" u="1"/>
        <s v="ESSENTIAL 24 MONTHS INITIAL FOR NETBACKUP APPLIANCE 5340 480TB WITH 4TB DRIVES 4 1GB ETHERNET - 6 10GB ETHERNET - 4 16GB FIBRE CHANNEL GL STANDARD APPLIANCE KIT ACD" u="1"/>
        <s v="ESSENTIAL 24 MONTHS INITIAL FOR NETBACKUP APPLIANCE 5340 480TB WITH 4TB DRIVES 4 1GB ETHERNET - 8 10GB ETHERNET - 2 16GB FIBRE CHANNEL GL STANDARD APPLIANCE KIT ACD" u="1"/>
        <s v="ESSENTIAL 24 MONTHS INITIAL FOR NETBACKUP APPLIANCE 5340 480TB WITH 8TB DRIVES 4 1GB ETHERNET - 2 10GB ETHERNET - 8 16GB FIBRE CHANNEL GL STANDARD APPLIANCE KIT ACD" u="1"/>
        <s v="ESSENTIAL 24 MONTHS INITIAL FOR NETBACKUP APPLIANCE 5340 480TB WITH 8TB DRIVES 4 1GB ETHERNET - 4 10GB ETHERNET - 6 16GB FIBRE CHANNEL GL STANDARD APPLIANCE KIT ACD" u="1"/>
        <s v="ESSENTIAL 24 MONTHS INITIAL FOR NETBACKUP APPLIANCE 5340 480TB WITH 8TB DRIVES 4 1GB ETHERNET - 6 10GB ETHERNET - 4 16GB FIBRE CHANNEL GL STANDARD APPLIANCE KIT ACD" u="1"/>
        <s v="ESSENTIAL 24 MONTHS INITIAL FOR NETBACKUP APPLIANCE 5340 480TB WITH 8TB DRIVES 4 1GB ETHERNET - 8 10GB ETHERNET - 2 16GB FIBRE CHANNEL GL STANDARD APPLIANCE KIT ACD" u="1"/>
        <s v="ESSENTIAL 24 MONTHS INITIAL FOR NETBACKUP APPLIANCE 5340 600TB WITH 4TB DRIVES 4 1GB ETHERNET - 2 10GB ETHERNET - 8 16GB FIBRE CHANNEL GL STANDARD APPLIANCE KIT ACD" u="1"/>
        <s v="ESSENTIAL 24 MONTHS INITIAL FOR NETBACKUP APPLIANCE 5340 600TB WITH 4TB DRIVES 4 1GB ETHERNET - 4 10GB ETHERNET - 6 16GB FIBRE CHANNEL GL STANDARD APPLIANCE KIT ACD" u="1"/>
        <s v="ESSENTIAL 24 MONTHS INITIAL FOR NETBACKUP APPLIANCE 5340 600TB WITH 4TB DRIVES 4 1GB ETHERNET - 6 10GB ETHERNET - 4 16GB FIBRE CHANNEL GL STANDARD APPLIANCE KIT ACD" u="1"/>
        <s v="ESSENTIAL 24 MONTHS INITIAL FOR NETBACKUP APPLIANCE 5340 600TB WITH 4TB DRIVES 4 1GB ETHERNET - 8 10GB ETHERNET - 2 16GB FIBRE CHANNEL GL STANDARD APPLIANCE KIT ACD" u="1"/>
        <s v="ESSENTIAL 24 MONTHS INITIAL FOR NETBACKUP APPLIANCE 5340 720TB WITH 4TB DRIVES 4 1GB ETHERNET - 2 10GB ETHERNET - 8 16GB FIBRE CHANNEL GL STANDARD APPLIANCE KIT ACD" u="1"/>
        <s v="ESSENTIAL 24 MONTHS INITIAL FOR NETBACKUP APPLIANCE 5340 720TB WITH 4TB DRIVES 4 1GB ETHERNET - 4 10GB ETHERNET - 6 16GB FIBRE CHANNEL GL STANDARD APPLIANCE KIT ACD" u="1"/>
        <s v="ESSENTIAL 24 MONTHS INITIAL FOR NETBACKUP APPLIANCE 5340 720TB WITH 4TB DRIVES 4 1GB ETHERNET - 6 10GB ETHERNET - 4 16GB FIBRE CHANNEL GL STANDARD APPLIANCE KIT ACD" u="1"/>
        <s v="ESSENTIAL 24 MONTHS INITIAL FOR NETBACKUP APPLIANCE 5340 720TB WITH 4TB DRIVES 4 1GB ETHERNET - 8 10GB ETHERNET - 2 16GB FIBRE CHANNEL GL STANDARD APPLIANCE KIT ACD" u="1"/>
        <s v="ESSENTIAL 24 MONTHS INITIAL FOR NETBACKUP APPLIANCE 5340 720TB WITH 8TB DRIVES 4 1GB ETHERNET - 2 10GB ETHERNET - 8 16GB FIBRE CHANNEL GL STANDARD APPLIANCE KIT ACD" u="1"/>
        <s v="ESSENTIAL 24 MONTHS INITIAL FOR NETBACKUP APPLIANCE 5340 720TB WITH 8TB DRIVES 4 1GB ETHERNET - 4 10GB ETHERNET - 6 16GB FIBRE CHANNEL GL STANDARD APPLIANCE KIT ACD" u="1"/>
        <s v="ESSENTIAL 24 MONTHS INITIAL FOR NETBACKUP APPLIANCE 5340 720TB WITH 8TB DRIVES 4 1GB ETHERNET - 6 10GB ETHERNET - 4 16GB FIBRE CHANNEL GL STANDARD APPLIANCE KIT ACD" u="1"/>
        <s v="ESSENTIAL 24 MONTHS INITIAL FOR NETBACKUP APPLIANCE 5340 720TB WITH 8TB DRIVES 4 1GB ETHERNET - 8 10GB ETHERNET - 2 16GB FIBRE CHANNEL GL STANDARD APPLIANCE KIT ACD" u="1"/>
        <s v="ESSENTIAL 24 MONTHS INITIAL FOR NETBACKUP APPLIANCE 5340 840TB WITH 4TB DRIVES 4 1GB ETHERNET - 2 10GB ETHERNET - 8 16GB FIBRE CHANNEL GL STANDARD APPLIANCE KIT ACD" u="1"/>
        <s v="ESSENTIAL 24 MONTHS INITIAL FOR NETBACKUP APPLIANCE 5340 840TB WITH 4TB DRIVES 4 1GB ETHERNET - 4 10GB ETHERNET - 6 16GB FIBRE CHANNEL GL STANDARD APPLIANCE KIT ACD" u="1"/>
        <s v="ESSENTIAL 24 MONTHS INITIAL FOR NETBACKUP APPLIANCE 5340 840TB WITH 4TB DRIVES 4 1GB ETHERNET - 6 10GB ETHERNET - 4 16GB FIBRE CHANNEL GL STANDARD APPLIANCE KIT ACD" u="1"/>
        <s v="ESSENTIAL 24 MONTHS INITIAL FOR NETBACKUP APPLIANCE 5340 840TB WITH 4TB DRIVES 4 1GB ETHERNET - 8 10GB ETHERNET - 2 16GB FIBRE CHANNEL GL STANDARD APPLIANCE KIT ACD" u="1"/>
        <s v="ESSENTIAL 24 MONTHS INITIAL FOR NETBACKUP APPLIANCE 5340 960TB WITH 4TB DRIVES 4 1GB ETHERNET - 2 10GB ETHERNET - 8 16GB FIBRE CHANNEL GL STANDARD APPLIANCE KIT ACD" u="1"/>
        <s v="ESSENTIAL 24 MONTHS INITIAL FOR NETBACKUP APPLIANCE 5340 960TB WITH 4TB DRIVES 4 1GB ETHERNET - 4 10GB ETHERNET - 6 16GB FIBRE CHANNEL GL STANDARD APPLIANCE KIT ACD" u="1"/>
        <s v="ESSENTIAL 24 MONTHS INITIAL FOR NETBACKUP APPLIANCE 5340 960TB WITH 4TB DRIVES 4 1GB ETHERNET - 6 10GB ETHERNET - 4 16GB FIBRE CHANNEL GL STANDARD APPLIANCE KIT ACD" u="1"/>
        <s v="ESSENTIAL 24 MONTHS INITIAL FOR NETBACKUP APPLIANCE 5340 960TB WITH 4TB DRIVES 4 1GB ETHERNET - 8 10GB ETHERNET - 2 16GB FIBRE CHANNEL GL STANDARD APPLIANCE KIT ACD" u="1"/>
        <s v="ESSENTIAL 24 MONTHS INITIAL FOR NETBACKUP APPLIANCE 5340 960TB WITH 8TB DRIVES 4 1GB ETHERNET - 2 10GB ETHERNET - 8 16GB FIBRE CHANNEL GL STANDARD APPLIANCE KIT ACD" u="1"/>
        <s v="ESSENTIAL 24 MONTHS INITIAL FOR NETBACKUP APPLIANCE 5340 960TB WITH 8TB DRIVES 4 1GB ETHERNET - 4 10GB ETHERNET - 6 16GB FIBRE CHANNEL GL STANDARD APPLIANCE KIT ACD" u="1"/>
        <s v="ESSENTIAL 24 MONTHS INITIAL FOR NETBACKUP APPLIANCE 5340 960TB WITH 8TB DRIVES 4 1GB ETHERNET - 6 10GB ETHERNET - 4 16GB FIBRE CHANNEL GL STANDARD APPLIANCE KIT ACD" u="1"/>
        <s v="ESSENTIAL 24 MONTHS INITIAL FOR NETBACKUP APPLIANCE 5340 960TB WITH 8TB DRIVES 4 1GB ETHERNET - 8 10GB ETHERNET - 2 16GB FIBRE CHANNEL GL STANDARD APPLIANCE KIT ACD" u="1"/>
        <s v="ESSENTIAL 24 MONTHS RENEWAL FOR NETBACKUP APPLIANCE 5340 120TB WITH 4TB DRIVES 4 1GB ETHERNET - 2 10GB ETHERNET - 8 16GB FIBRE CHANNEL GL STANDARD APPLIANCE KIT ACD" u="1"/>
        <s v="ESSENTIAL 24 MONTHS RENEWAL FOR NETBACKUP APPLIANCE 5340 120TB WITH 4TB DRIVES 4 1GB ETHERNET - 4 10GB ETHERNET - 6 16GB FIBRE CHANNEL GL STANDARD APPLIANCE KIT ACD" u="1"/>
        <s v="ESSENTIAL 24 MONTHS RENEWAL FOR NETBACKUP APPLIANCE 5340 120TB WITH 4TB DRIVES 4 1GB ETHERNET - 6 10GB ETHERNET - 4 16GB FIBRE CHANNEL GL STANDARD APPLIANCE KIT ACD" u="1"/>
        <s v="ESSENTIAL 24 MONTHS RENEWAL FOR NETBACKUP APPLIANCE 5340 120TB WITH 4TB DRIVES 4 1GB ETHERNET - 8 10GB ETHERNET - 2 16GB FIBRE CHANNEL GL STANDARD APPLIANCE KIT ACD" u="1"/>
        <s v="ESSENTIAL 24 MONTHS RENEWAL FOR NETBACKUP APPLIANCE 5340 240TB WITH 4TB DRIVES 4 1GB ETHERNET - 2 10GB ETHERNET - 8 16GB FIBRE CHANNEL GL STANDARD APPLIANCE KIT ACD" u="1"/>
        <s v="ESSENTIAL 24 MONTHS RENEWAL FOR NETBACKUP APPLIANCE 5340 240TB WITH 4TB DRIVES 4 1GB ETHERNET - 4 10GB ETHERNET - 6 16GB FIBRE CHANNEL GL STANDARD APPLIANCE KIT ACD" u="1"/>
        <s v="ESSENTIAL 24 MONTHS RENEWAL FOR NETBACKUP APPLIANCE 5340 240TB WITH 4TB DRIVES 4 1GB ETHERNET - 6 10GB ETHERNET - 4 16GB FIBRE CHANNEL GL STANDARD APPLIANCE KIT ACD" u="1"/>
        <s v="ESSENTIAL 24 MONTHS RENEWAL FOR NETBACKUP APPLIANCE 5340 240TB WITH 4TB DRIVES 4 1GB ETHERNET - 8 10GB ETHERNET - 2 16GB FIBRE CHANNEL GL STANDARD APPLIANCE KIT ACD" u="1"/>
        <s v="ESSENTIAL 24 MONTHS RENEWAL FOR NETBACKUP APPLIANCE 5340 240TB WITH 8TB DRIVES 4 1GB ETHERNET - 2 10GB ETHERNET - 8 16GB FIBRE CHANNEL GL STANDARD APPLIANCE KIT ACD" u="1"/>
        <s v="ESSENTIAL 24 MONTHS RENEWAL FOR NETBACKUP APPLIANCE 5340 240TB WITH 8TB DRIVES 4 1GB ETHERNET - 4 10GB ETHERNET - 6 16GB FIBRE CHANNEL GL STANDARD APPLIANCE KIT ACD" u="1"/>
        <s v="ESSENTIAL 24 MONTHS RENEWAL FOR NETBACKUP APPLIANCE 5340 240TB WITH 8TB DRIVES 4 1GB ETHERNET - 6 10GB ETHERNET - 4 16GB FIBRE CHANNEL GL STANDARD APPLIANCE KIT ACD" u="1"/>
        <s v="ESSENTIAL 24 MONTHS RENEWAL FOR NETBACKUP APPLIANCE 5340 240TB WITH 8TB DRIVES 4 1GB ETHERNET - 8 10GB ETHERNET - 2 16GB FIBRE CHANNEL GL STANDARD APPLIANCE KIT ACD" u="1"/>
        <s v="ESSENTIAL 24 MONTHS RENEWAL FOR NETBACKUP APPLIANCE 5340 360TB WITH 4TB DRIVES 4 1GB ETHERNET - 2 10GB ETHERNET - 8 16GB FIBRE CHANNEL GL STANDARD APPLIANCE KIT ACD" u="1"/>
        <s v="ESSENTIAL 24 MONTHS RENEWAL FOR NETBACKUP APPLIANCE 5340 360TB WITH 4TB DRIVES 4 1GB ETHERNET - 4 10GB ETHERNET - 6 16GB FIBRE CHANNEL GL STANDARD APPLIANCE KIT ACD" u="1"/>
        <s v="ESSENTIAL 24 MONTHS RENEWAL FOR NETBACKUP APPLIANCE 5340 360TB WITH 4TB DRIVES 4 1GB ETHERNET - 6 10GB ETHERNET - 4 16GB FIBRE CHANNEL GL STANDARD APPLIANCE KIT ACD" u="1"/>
        <s v="ESSENTIAL 24 MONTHS RENEWAL FOR NETBACKUP APPLIANCE 5340 360TB WITH 4TB DRIVES 4 1GB ETHERNET - 8 10GB ETHERNET - 2 16GB FIBRE CHANNEL GL STANDARD APPLIANCE KIT ACD" u="1"/>
        <s v="ESSENTIAL 24 MONTHS RENEWAL FOR NETBACKUP APPLIANCE 5340 480TB WITH 4TB DRIVES 4 1GB ETHERNET - 2 10GB ETHERNET - 8 16GB FIBRE CHANNEL GL STANDARD APPLIANCE KIT ACD" u="1"/>
        <s v="ESSENTIAL 24 MONTHS RENEWAL FOR NETBACKUP APPLIANCE 5340 480TB WITH 4TB DRIVES 4 1GB ETHERNET - 4 10GB ETHERNET - 6 16GB FIBRE CHANNEL GL STANDARD APPLIANCE KIT ACD" u="1"/>
        <s v="ESSENTIAL 24 MONTHS RENEWAL FOR NETBACKUP APPLIANCE 5340 480TB WITH 4TB DRIVES 4 1GB ETHERNET - 6 10GB ETHERNET - 4 16GB FIBRE CHANNEL GL STANDARD APPLIANCE KIT ACD" u="1"/>
        <s v="ESSENTIAL 24 MONTHS RENEWAL FOR NETBACKUP APPLIANCE 5340 480TB WITH 4TB DRIVES 4 1GB ETHERNET - 8 10GB ETHERNET - 2 16GB FIBRE CHANNEL GL STANDARD APPLIANCE KIT ACD" u="1"/>
        <s v="ESSENTIAL 24 MONTHS RENEWAL FOR NETBACKUP APPLIANCE 5340 480TB WITH 8TB DRIVES 4 1GB ETHERNET - 2 10GB ETHERNET - 8 16GB FIBRE CHANNEL GL STANDARD APPLIANCE KIT ACD" u="1"/>
        <s v="ESSENTIAL 24 MONTHS RENEWAL FOR NETBACKUP APPLIANCE 5340 480TB WITH 8TB DRIVES 4 1GB ETHERNET - 4 10GB ETHERNET - 6 16GB FIBRE CHANNEL GL STANDARD APPLIANCE KIT ACD" u="1"/>
        <s v="ESSENTIAL 24 MONTHS RENEWAL FOR NETBACKUP APPLIANCE 5340 480TB WITH 8TB DRIVES 4 1GB ETHERNET - 6 10GB ETHERNET - 4 16GB FIBRE CHANNEL GL STANDARD APPLIANCE KIT ACD" u="1"/>
        <s v="ESSENTIAL 24 MONTHS RENEWAL FOR NETBACKUP APPLIANCE 5340 480TB WITH 8TB DRIVES 4 1GB ETHERNET - 8 10GB ETHERNET - 2 16GB FIBRE CHANNEL GL STANDARD APPLIANCE KIT ACD" u="1"/>
        <s v="ESSENTIAL 24 MONTHS RENEWAL FOR NETBACKUP APPLIANCE 5340 600TB WITH 4TB DRIVES 4 1GB ETHERNET - 2 10GB ETHERNET - 8 16GB FIBRE CHANNEL GL STANDARD APPLIANCE KIT ACD" u="1"/>
        <s v="ESSENTIAL 24 MONTHS RENEWAL FOR NETBACKUP APPLIANCE 5340 600TB WITH 4TB DRIVES 4 1GB ETHERNET - 4 10GB ETHERNET - 6 16GB FIBRE CHANNEL GL STANDARD APPLIANCE KIT ACD" u="1"/>
        <s v="ESSENTIAL 24 MONTHS RENEWAL FOR NETBACKUP APPLIANCE 5340 600TB WITH 4TB DRIVES 4 1GB ETHERNET - 6 10GB ETHERNET - 4 16GB FIBRE CHANNEL GL STANDARD APPLIANCE KIT ACD" u="1"/>
        <s v="ESSENTIAL 24 MONTHS RENEWAL FOR NETBACKUP APPLIANCE 5340 600TB WITH 4TB DRIVES 4 1GB ETHERNET - 8 10GB ETHERNET - 2 16GB FIBRE CHANNEL GL STANDARD APPLIANCE KIT ACD" u="1"/>
        <s v="ESSENTIAL 24 MONTHS RENEWAL FOR NETBACKUP APPLIANCE 5340 720TB WITH 4TB DRIVES 4 1GB ETHERNET - 2 10GB ETHERNET - 8 16GB FIBRE CHANNEL GL STANDARD APPLIANCE KIT ACD" u="1"/>
        <s v="ESSENTIAL 24 MONTHS RENEWAL FOR NETBACKUP APPLIANCE 5340 720TB WITH 4TB DRIVES 4 1GB ETHERNET - 4 10GB ETHERNET - 6 16GB FIBRE CHANNEL GL STANDARD APPLIANCE KIT ACD" u="1"/>
        <s v="ESSENTIAL 24 MONTHS RENEWAL FOR NETBACKUP APPLIANCE 5340 720TB WITH 4TB DRIVES 4 1GB ETHERNET - 6 10GB ETHERNET - 4 16GB FIBRE CHANNEL GL STANDARD APPLIANCE KIT ACD" u="1"/>
        <s v="ESSENTIAL 24 MONTHS RENEWAL FOR NETBACKUP APPLIANCE 5340 720TB WITH 4TB DRIVES 4 1GB ETHERNET - 8 10GB ETHERNET - 2 16GB FIBRE CHANNEL GL STANDARD APPLIANCE KIT ACD" u="1"/>
        <s v="ESSENTIAL 24 MONTHS RENEWAL FOR NETBACKUP APPLIANCE 5340 720TB WITH 8TB DRIVES 4 1GB ETHERNET - 2 10GB ETHERNET - 8 16GB FIBRE CHANNEL GL STANDARD APPLIANCE KIT ACD" u="1"/>
        <s v="ESSENTIAL 24 MONTHS RENEWAL FOR NETBACKUP APPLIANCE 5340 720TB WITH 8TB DRIVES 4 1GB ETHERNET - 4 10GB ETHERNET - 6 16GB FIBRE CHANNEL GL STANDARD APPLIANCE KIT ACD" u="1"/>
        <s v="ESSENTIAL 24 MONTHS RENEWAL FOR NETBACKUP APPLIANCE 5340 720TB WITH 8TB DRIVES 4 1GB ETHERNET - 6 10GB ETHERNET - 4 16GB FIBRE CHANNEL GL STANDARD APPLIANCE KIT ACD" u="1"/>
        <s v="ESSENTIAL 24 MONTHS RENEWAL FOR NETBACKUP APPLIANCE 5340 720TB WITH 8TB DRIVES 4 1GB ETHERNET - 8 10GB ETHERNET - 2 16GB FIBRE CHANNEL GL STANDARD APPLIANCE KIT ACD" u="1"/>
        <s v="ESSENTIAL 24 MONTHS RENEWAL FOR NETBACKUP APPLIANCE 5340 840TB WITH 4TB DRIVES 4 1GB ETHERNET - 2 10GB ETHERNET - 8 16GB FIBRE CHANNEL GL STANDARD APPLIANCE KIT ACD" u="1"/>
        <s v="ESSENTIAL 24 MONTHS RENEWAL FOR NETBACKUP APPLIANCE 5340 840TB WITH 4TB DRIVES 4 1GB ETHERNET - 4 10GB ETHERNET - 6 16GB FIBRE CHANNEL GL STANDARD APPLIANCE KIT ACD" u="1"/>
        <s v="ESSENTIAL 24 MONTHS RENEWAL FOR NETBACKUP APPLIANCE 5340 840TB WITH 4TB DRIVES 4 1GB ETHERNET - 6 10GB ETHERNET - 4 16GB FIBRE CHANNEL GL STANDARD APPLIANCE KIT ACD" u="1"/>
        <s v="ESSENTIAL 24 MONTHS RENEWAL FOR NETBACKUP APPLIANCE 5340 840TB WITH 4TB DRIVES 4 1GB ETHERNET - 8 10GB ETHERNET - 2 16GB FIBRE CHANNEL GL STANDARD APPLIANCE KIT ACD" u="1"/>
        <s v="ESSENTIAL 24 MONTHS RENEWAL FOR NETBACKUP APPLIANCE 5340 960TB WITH 4TB DRIVES 4 1GB ETHERNET - 2 10GB ETHERNET - 8 16GB FIBRE CHANNEL GL STANDARD APPLIANCE KIT ACD" u="1"/>
        <s v="ESSENTIAL 24 MONTHS RENEWAL FOR NETBACKUP APPLIANCE 5340 960TB WITH 4TB DRIVES 4 1GB ETHERNET - 4 10GB ETHERNET - 6 16GB FIBRE CHANNEL GL STANDARD APPLIANCE KIT ACD" u="1"/>
        <s v="ESSENTIAL 24 MONTHS RENEWAL FOR NETBACKUP APPLIANCE 5340 960TB WITH 4TB DRIVES 4 1GB ETHERNET - 6 10GB ETHERNET - 4 16GB FIBRE CHANNEL GL STANDARD APPLIANCE KIT ACD" u="1"/>
        <s v="ESSENTIAL 24 MONTHS RENEWAL FOR NETBACKUP APPLIANCE 5340 960TB WITH 4TB DRIVES 4 1GB ETHERNET - 8 10GB ETHERNET - 2 16GB FIBRE CHANNEL GL STANDARD APPLIANCE KIT ACD" u="1"/>
        <s v="ESSENTIAL 24 MONTHS RENEWAL FOR NETBACKUP APPLIANCE 5340 960TB WITH 8TB DRIVES 4 1GB ETHERNET - 2 10GB ETHERNET - 8 16GB FIBRE CHANNEL GL STANDARD APPLIANCE KIT ACD" u="1"/>
        <s v="ESSENTIAL 24 MONTHS RENEWAL FOR NETBACKUP APPLIANCE 5340 960TB WITH 8TB DRIVES 4 1GB ETHERNET - 4 10GB ETHERNET - 6 16GB FIBRE CHANNEL GL STANDARD APPLIANCE KIT ACD" u="1"/>
        <s v="ESSENTIAL 24 MONTHS RENEWAL FOR NETBACKUP APPLIANCE 5340 960TB WITH 8TB DRIVES 4 1GB ETHERNET - 6 10GB ETHERNET - 4 16GB FIBRE CHANNEL GL STANDARD APPLIANCE KIT ACD" u="1"/>
        <s v="ESSENTIAL 24 MONTHS RENEWAL FOR NETBACKUP APPLIANCE 5340 960TB WITH 8TB DRIVES 4 1GB ETHERNET - 8 10GB ETHERNET - 2 16GB FIBRE CHANNEL GL STANDARD APPLIANCE KIT ACD" u="1"/>
        <s v="ESSENTIAL 12 MONTHS INITIAL FOR NETBACKUP APPLIANCE 5340 1200TB WITH 8TB DRIVES 4 1GB ETHERNET - 2 10GB ETHERNET - 8 16GB FIBRE CHANNEL GL STANDARD APPLIANCE KIT GOV" u="1"/>
        <s v="ESSENTIAL 12 MONTHS INITIAL FOR NETBACKUP APPLIANCE 5340 1200TB WITH 8TB DRIVES 4 1GB ETHERNET - 4 10GB ETHERNET - 6 16GB FIBRE CHANNEL GL STANDARD APPLIANCE KIT GOV" u="1"/>
        <s v="ESSENTIAL 12 MONTHS INITIAL FOR NETBACKUP APPLIANCE 5340 1200TB WITH 8TB DRIVES 4 1GB ETHERNET - 6 10GB ETHERNET - 4 16GB FIBRE CHANNEL GL STANDARD APPLIANCE KIT GOV" u="1"/>
        <s v="ESSENTIAL 12 MONTHS INITIAL FOR NETBACKUP APPLIANCE 5340 1200TB WITH 8TB DRIVES 4 1GB ETHERNET - 8 10GB ETHERNET - 2 16GB FIBRE CHANNEL GL STANDARD APPLIANCE KIT GOV" u="1"/>
        <s v="ESSENTIAL 12 MONTHS INITIAL FOR NETBACKUP APPLIANCE 5340 1440TB WITH 8TB DRIVES 4 1GB ETHERNET - 2 10GB ETHERNET - 8 16GB FIBRE CHANNEL GL STANDARD APPLIANCE KIT GOV" u="1"/>
        <s v="ESSENTIAL 12 MONTHS INITIAL FOR NETBACKUP APPLIANCE 5340 1440TB WITH 8TB DRIVES 4 1GB ETHERNET - 4 10GB ETHERNET - 6 16GB FIBRE CHANNEL GL STANDARD APPLIANCE KIT GOV" u="1"/>
        <s v="ESSENTIAL 12 MONTHS INITIAL FOR NETBACKUP APPLIANCE 5340 1440TB WITH 8TB DRIVES 4 1GB ETHERNET - 6 10GB ETHERNET - 4 16GB FIBRE CHANNEL GL STANDARD APPLIANCE KIT GOV" u="1"/>
        <s v="ESSENTIAL 12 MONTHS INITIAL FOR NETBACKUP APPLIANCE 5340 1440TB WITH 8TB DRIVES 4 1GB ETHERNET - 8 10GB ETHERNET - 2 16GB FIBRE CHANNEL GL STANDARD APPLIANCE KIT GOV" u="1"/>
        <s v="ESSENTIAL 12 MONTHS INITIAL FOR NETBACKUP APPLIANCE 5340 1680TB WITH 8TB DRIVES 4 1GB ETHERNET - 2 10GB ETHERNET - 8 16GB FIBRE CHANNEL GL STANDARD APPLIANCE KIT GOV" u="1"/>
        <s v="ESSENTIAL 12 MONTHS INITIAL FOR NETBACKUP APPLIANCE 5340 1680TB WITH 8TB DRIVES 4 1GB ETHERNET - 4 10GB ETHERNET - 6 16GB FIBRE CHANNEL GL STANDARD APPLIANCE KIT GOV" u="1"/>
        <s v="ESSENTIAL 12 MONTHS INITIAL FOR NETBACKUP APPLIANCE 5340 1680TB WITH 8TB DRIVES 4 1GB ETHERNET - 6 10GB ETHERNET - 4 16GB FIBRE CHANNEL GL STANDARD APPLIANCE KIT GOV" u="1"/>
        <s v="ESSENTIAL 12 MONTHS INITIAL FOR NETBACKUP APPLIANCE 5340 1680TB WITH 8TB DRIVES 4 1GB ETHERNET - 8 10GB ETHERNET - 2 16GB FIBRE CHANNEL GL STANDARD APPLIANCE KIT GOV" u="1"/>
        <s v="ESSENTIAL 12 MONTHS INITIAL FOR NETBACKUP APPLIANCE 5340 1920TB WITH 8TB DRIVES 4 1GB ETHERNET - 2 10GB ETHERNET - 8 16GB FIBRE CHANNEL GL STANDARD APPLIANCE KIT GOV" u="1"/>
        <s v="ESSENTIAL 12 MONTHS INITIAL FOR NETBACKUP APPLIANCE 5340 1920TB WITH 8TB DRIVES 4 1GB ETHERNET - 4 10GB ETHERNET - 6 16GB FIBRE CHANNEL GL STANDARD APPLIANCE KIT GOV" u="1"/>
        <s v="ESSENTIAL 12 MONTHS INITIAL FOR NETBACKUP APPLIANCE 5340 1920TB WITH 8TB DRIVES 4 1GB ETHERNET - 6 10GB ETHERNET - 4 16GB FIBRE CHANNEL GL STANDARD APPLIANCE KIT GOV" u="1"/>
        <s v="ESSENTIAL 12 MONTHS INITIAL FOR NETBACKUP APPLIANCE 5340 1920TB WITH 8TB DRIVES 4 1GB ETHERNET - 8 10GB ETHERNET - 2 16GB FIBRE CHANNEL GL STANDARD APPLIANCE KIT GOV" u="1"/>
        <s v="ESSENTIAL 12 MONTHS RENEWAL FOR NETBACKUP APPLIANCE 5340 1200TB WITH 8TB DRIVES 4 1GB ETHERNET - 2 10GB ETHERNET - 8 16GB FIBRE CHANNEL GL STANDARD APPLIANCE KIT GOV" u="1"/>
        <s v="ESSENTIAL 12 MONTHS RENEWAL FOR NETBACKUP APPLIANCE 5340 1200TB WITH 8TB DRIVES 4 1GB ETHERNET - 4 10GB ETHERNET - 6 16GB FIBRE CHANNEL GL STANDARD APPLIANCE KIT GOV" u="1"/>
        <s v="ESSENTIAL 12 MONTHS RENEWAL FOR NETBACKUP APPLIANCE 5340 1200TB WITH 8TB DRIVES 4 1GB ETHERNET - 6 10GB ETHERNET - 4 16GB FIBRE CHANNEL GL STANDARD APPLIANCE KIT GOV" u="1"/>
        <s v="ESSENTIAL 12 MONTHS RENEWAL FOR NETBACKUP APPLIANCE 5340 1200TB WITH 8TB DRIVES 4 1GB ETHERNET - 8 10GB ETHERNET - 2 16GB FIBRE CHANNEL GL STANDARD APPLIANCE KIT GOV" u="1"/>
        <s v="ESSENTIAL 12 MONTHS RENEWAL FOR NETBACKUP APPLIANCE 5340 1440TB WITH 8TB DRIVES 4 1GB ETHERNET - 2 10GB ETHERNET - 8 16GB FIBRE CHANNEL GL STANDARD APPLIANCE KIT GOV" u="1"/>
        <s v="ESSENTIAL 12 MONTHS RENEWAL FOR NETBACKUP APPLIANCE 5340 1440TB WITH 8TB DRIVES 4 1GB ETHERNET - 4 10GB ETHERNET - 6 16GB FIBRE CHANNEL GL STANDARD APPLIANCE KIT GOV" u="1"/>
        <s v="ESSENTIAL 12 MONTHS RENEWAL FOR NETBACKUP APPLIANCE 5340 1440TB WITH 8TB DRIVES 4 1GB ETHERNET - 6 10GB ETHERNET - 4 16GB FIBRE CHANNEL GL STANDARD APPLIANCE KIT GOV" u="1"/>
        <s v="ESSENTIAL 12 MONTHS RENEWAL FOR NETBACKUP APPLIANCE 5340 1440TB WITH 8TB DRIVES 4 1GB ETHERNET - 8 10GB ETHERNET - 2 16GB FIBRE CHANNEL GL STANDARD APPLIANCE KIT GOV" u="1"/>
        <s v="ESSENTIAL 12 MONTHS RENEWAL FOR NETBACKUP APPLIANCE 5340 1680TB WITH 8TB DRIVES 4 1GB ETHERNET - 2 10GB ETHERNET - 8 16GB FIBRE CHANNEL GL STANDARD APPLIANCE KIT GOV" u="1"/>
        <s v="ESSENTIAL 12 MONTHS RENEWAL FOR NETBACKUP APPLIANCE 5340 1680TB WITH 8TB DRIVES 4 1GB ETHERNET - 4 10GB ETHERNET - 6 16GB FIBRE CHANNEL GL STANDARD APPLIANCE KIT GOV" u="1"/>
        <s v="ESSENTIAL 12 MONTHS RENEWAL FOR NETBACKUP APPLIANCE 5340 1680TB WITH 8TB DRIVES 4 1GB ETHERNET - 6 10GB ETHERNET - 4 16GB FIBRE CHANNEL GL STANDARD APPLIANCE KIT GOV" u="1"/>
        <s v="ESSENTIAL 12 MONTHS RENEWAL FOR NETBACKUP APPLIANCE 5340 1680TB WITH 8TB DRIVES 4 1GB ETHERNET - 8 10GB ETHERNET - 2 16GB FIBRE CHANNEL GL STANDARD APPLIANCE KIT GOV" u="1"/>
        <s v="ESSENTIAL 12 MONTHS RENEWAL FOR NETBACKUP APPLIANCE 5340 1920TB WITH 8TB DRIVES 4 1GB ETHERNET - 2 10GB ETHERNET - 8 16GB FIBRE CHANNEL GL STANDARD APPLIANCE KIT GOV" u="1"/>
        <s v="ESSENTIAL 12 MONTHS RENEWAL FOR NETBACKUP APPLIANCE 5340 1920TB WITH 8TB DRIVES 4 1GB ETHERNET - 4 10GB ETHERNET - 6 16GB FIBRE CHANNEL GL STANDARD APPLIANCE KIT GOV" u="1"/>
        <s v="ESSENTIAL 12 MONTHS RENEWAL FOR NETBACKUP APPLIANCE 5340 1920TB WITH 8TB DRIVES 4 1GB ETHERNET - 6 10GB ETHERNET - 4 16GB FIBRE CHANNEL GL STANDARD APPLIANCE KIT GOV" u="1"/>
        <s v="ESSENTIAL 12 MONTHS RENEWAL FOR NETBACKUP APPLIANCE 5340 1920TB WITH 8TB DRIVES 4 1GB ETHERNET - 8 10GB ETHERNET - 2 16GB FIBRE CHANNEL GL STANDARD APPLIANCE KIT GOV" u="1"/>
        <s v="FLEX APPLIANCE 5340HA 1200TB WITH 8TB DRIVES 4 1GB ETHERNET - 10 10GB ETHERNET STANDARD APPLIANCE + STANDARD MAINTENANCE + INSTALL SERVICE BUNDLE INITIAL 12MO GOV" u="1"/>
        <s v="FLEX APPLIANCE 5340HA 120TB WITH 4TB DRIVES 4 1GB ETHERNET - 10 10GB ETHERNET STANDARD APPLIANCE + ESSENTIAL MAINTENANCE + INSTALL SERVICE BUNDLE INITIAL 12MO GOV" u="1"/>
        <s v="FLEX APPLIANCE 5340HA 1440TB WITH 8TB DRIVES 4 1GB ETHERNET - 10 10GB ETHERNET STANDARD APPLIANCE + STANDARD MAINTENANCE + INSTALL SERVICE BUNDLE INITIAL 12MO GOV" u="1"/>
        <s v="FLEX APPLIANCE 5340HA 1680TB WITH 8TB DRIVES 4 1GB ETHERNET - 10 10GB ETHERNET STANDARD APPLIANCE + STANDARD MAINTENANCE + INSTALL SERVICE BUNDLE INITIAL 12MO GOV" u="1"/>
        <s v="FLEX APPLIANCE 5340HA 1920TB WITH 8TB DRIVES 4 1GB ETHERNET - 10 10GB ETHERNET STANDARD APPLIANCE + STANDARD MAINTENANCE + INSTALL SERVICE BUNDLE INITIAL 12MO GOV" u="1"/>
        <s v="FLEX APPLIANCE 5340HA 240TB WITH 4TB DRIVES 4 1GB ETHERNET - 10 10GB ETHERNET STANDARD APPLIANCE + ESSENTIAL MAINTENANCE + INSTALL SERVICE BUNDLE INITIAL 12MO GOV" u="1"/>
        <s v="FLEX APPLIANCE 5340HA 240TB WITH 8TB DRIVES 4 1GB ETHERNET - 10 10GB ETHERNET STANDARD APPLIANCE + ESSENTIAL MAINTENANCE + INSTALL SERVICE BUNDLE INITIAL 12MO GOV" u="1"/>
        <s v="FLEX APPLIANCE 5340HA 360TB WITH 4TB DRIVES 4 1GB ETHERNET - 10 10GB ETHERNET STANDARD APPLIANCE + ESSENTIAL MAINTENANCE + INSTALL SERVICE BUNDLE INITIAL 12MO GOV" u="1"/>
        <s v="FLEX APPLIANCE 5340HA 480TB WITH 4TB DRIVES 4 1GB ETHERNET - 10 10GB ETHERNET STANDARD APPLIANCE + ESSENTIAL MAINTENANCE + INSTALL SERVICE BUNDLE INITIAL 12MO GOV" u="1"/>
        <s v="FLEX APPLIANCE 5340HA 480TB WITH 8TB DRIVES 4 1GB ETHERNET - 10 10GB ETHERNET STANDARD APPLIANCE + ESSENTIAL MAINTENANCE + INSTALL SERVICE BUNDLE INITIAL 12MO GOV" u="1"/>
        <s v="FLEX APPLIANCE 5340HA 600TB WITH 4TB DRIVES 4 1GB ETHERNET - 10 10GB ETHERNET STANDARD APPLIANCE + ESSENTIAL MAINTENANCE + INSTALL SERVICE BUNDLE INITIAL 12MO GOV" u="1"/>
        <s v="FLEX APPLIANCE 5340HA 720TB WITH 4TB DRIVES 4 1GB ETHERNET - 10 10GB ETHERNET STANDARD APPLIANCE + ESSENTIAL MAINTENANCE + INSTALL SERVICE BUNDLE INITIAL 12MO GOV" u="1"/>
        <s v="FLEX APPLIANCE 5340HA 720TB WITH 8TB DRIVES 4 1GB ETHERNET - 10 10GB ETHERNET STANDARD APPLIANCE + ESSENTIAL MAINTENANCE + INSTALL SERVICE BUNDLE INITIAL 12MO GOV" u="1"/>
        <s v="FLEX APPLIANCE 5340HA 840TB WITH 4TB DRIVES 4 1GB ETHERNET - 10 10GB ETHERNET STANDARD APPLIANCE + ESSENTIAL MAINTENANCE + INSTALL SERVICE BUNDLE INITIAL 12MO GOV" u="1"/>
        <s v="FLEX APPLIANCE 5340HA 960TB WITH 4TB DRIVES 4 1GB ETHERNET - 10 10GB ETHERNET STANDARD APPLIANCE + ESSENTIAL MAINTENANCE + INSTALL SERVICE BUNDLE INITIAL 12MO GOV" u="1"/>
        <s v="FLEX APPLIANCE 5340HA 960TB WITH 8TB DRIVES 4 1GB ETHERNET - 10 10GB ETHERNET STANDARD APPLIANCE + ESSENTIAL MAINTENANCE + INSTALL SERVICE BUNDLE INITIAL 12MO GOV" u="1"/>
        <s v="EDISCOVERY PLATFORM ID COLLECT ECM CONNECT SHAREPOINT 1 SERVER ONPREMISE STANDARD PERPETUAL LICENSE GOV" u="1"/>
        <s v="FLEX APPLIANCE 5340 120TB WITH 4TB DRIVES 4 1GB ETHERNET - 4 10GB ETHERNET - 6 16GB FIBRE CHANNEL STANDARD APPLIANCE + STANDARD MAINTENANCE + INSTALL SERVICE BUNDLE INITIAL 12MO GOV" u="1"/>
        <s v="FLEX APPLIANCE 5340 120TB WITH 4TB DRIVES 4 1GB ETHERNET - 6 10GB ETHERNET - 4 16GB FIBRE CHANNEL STANDARD APPLIANCE + STANDARD MAINTENANCE + INSTALL SERVICE BUNDLE INITIAL 12MO GOV" u="1"/>
        <s v="FLEX APPLIANCE 5340 240TB WITH 4TB DRIVES 4 1GB ETHERNET - 4 10GB ETHERNET - 6 16GB FIBRE CHANNEL STANDARD APPLIANCE + STANDARD MAINTENANCE + INSTALL SERVICE BUNDLE INITIAL 12MO GOV" u="1"/>
        <s v="FLEX APPLIANCE 5340 240TB WITH 4TB DRIVES 4 1GB ETHERNET - 6 10GB ETHERNET - 4 16GB FIBRE CHANNEL STANDARD APPLIANCE + STANDARD MAINTENANCE + INSTALL SERVICE BUNDLE INITIAL 12MO GOV" u="1"/>
        <s v="FLEX APPLIANCE 5340 240TB WITH 8TB DRIVES 4 1GB ETHERNET - 4 10GB ETHERNET - 6 16GB FIBRE CHANNEL STANDARD APPLIANCE + STANDARD MAINTENANCE + INSTALL SERVICE BUNDLE INITIAL 12MO GOV" u="1"/>
        <s v="FLEX APPLIANCE 5340 240TB WITH 8TB DRIVES 4 1GB ETHERNET - 6 10GB ETHERNET - 4 16GB FIBRE CHANNEL STANDARD APPLIANCE + STANDARD MAINTENANCE + INSTALL SERVICE BUNDLE INITIAL 12MO GOV" u="1"/>
        <s v="FLEX APPLIANCE 5340 360TB WITH 4TB DRIVES 4 1GB ETHERNET - 4 10GB ETHERNET - 6 16GB FIBRE CHANNEL STANDARD APPLIANCE + STANDARD MAINTENANCE + INSTALL SERVICE BUNDLE INITIAL 12MO GOV" u="1"/>
        <s v="FLEX APPLIANCE 5340 360TB WITH 4TB DRIVES 4 1GB ETHERNET - 6 10GB ETHERNET - 4 16GB FIBRE CHANNEL STANDARD APPLIANCE + STANDARD MAINTENANCE + INSTALL SERVICE BUNDLE INITIAL 12MO GOV" u="1"/>
        <s v="FLEX APPLIANCE 5340 480TB WITH 4TB DRIVES 4 1GB ETHERNET - 4 10GB ETHERNET - 6 16GB FIBRE CHANNEL STANDARD APPLIANCE + STANDARD MAINTENANCE + INSTALL SERVICE BUNDLE INITIAL 12MO GOV" u="1"/>
        <s v="FLEX APPLIANCE 5340 480TB WITH 4TB DRIVES 4 1GB ETHERNET - 6 10GB ETHERNET - 4 16GB FIBRE CHANNEL STANDARD APPLIANCE + STANDARD MAINTENANCE + INSTALL SERVICE BUNDLE INITIAL 12MO GOV" u="1"/>
        <s v="FLEX APPLIANCE 5340 480TB WITH 8TB DRIVES 4 1GB ETHERNET - 4 10GB ETHERNET - 6 16GB FIBRE CHANNEL STANDARD APPLIANCE + STANDARD MAINTENANCE + INSTALL SERVICE BUNDLE INITIAL 12MO GOV" u="1"/>
        <s v="FLEX APPLIANCE 5340 480TB WITH 8TB DRIVES 4 1GB ETHERNET - 6 10GB ETHERNET - 4 16GB FIBRE CHANNEL STANDARD APPLIANCE + STANDARD MAINTENANCE + INSTALL SERVICE BUNDLE INITIAL 12MO GOV" u="1"/>
        <s v="FLEX APPLIANCE 5340 600TB WITH 4TB DRIVES 4 1GB ETHERNET - 4 10GB ETHERNET - 6 16GB FIBRE CHANNEL STANDARD APPLIANCE + STANDARD MAINTENANCE + INSTALL SERVICE BUNDLE INITIAL 12MO GOV" u="1"/>
        <s v="FLEX APPLIANCE 5340 600TB WITH 4TB DRIVES 4 1GB ETHERNET - 6 10GB ETHERNET - 4 16GB FIBRE CHANNEL STANDARD APPLIANCE + STANDARD MAINTENANCE + INSTALL SERVICE BUNDLE INITIAL 12MO GOV" u="1"/>
        <s v="FLEX APPLIANCE 5340 720TB WITH 4TB DRIVES 4 1GB ETHERNET - 4 10GB ETHERNET - 6 16GB FIBRE CHANNEL STANDARD APPLIANCE + STANDARD MAINTENANCE + INSTALL SERVICE BUNDLE INITIAL 12MO GOV" u="1"/>
        <s v="FLEX APPLIANCE 5340 720TB WITH 4TB DRIVES 4 1GB ETHERNET - 6 10GB ETHERNET - 4 16GB FIBRE CHANNEL STANDARD APPLIANCE + STANDARD MAINTENANCE + INSTALL SERVICE BUNDLE INITIAL 12MO GOV" u="1"/>
        <s v="FLEX APPLIANCE 5340 720TB WITH 8TB DRIVES 4 1GB ETHERNET - 4 10GB ETHERNET - 6 16GB FIBRE CHANNEL STANDARD APPLIANCE + STANDARD MAINTENANCE + INSTALL SERVICE BUNDLE INITIAL 12MO GOV" u="1"/>
        <s v="FLEX APPLIANCE 5340 720TB WITH 8TB DRIVES 4 1GB ETHERNET - 6 10GB ETHERNET - 4 16GB FIBRE CHANNEL STANDARD APPLIANCE + STANDARD MAINTENANCE + INSTALL SERVICE BUNDLE INITIAL 12MO GOV" u="1"/>
        <s v="FLEX APPLIANCE 5340 840TB WITH 4TB DRIVES 4 1GB ETHERNET - 4 10GB ETHERNET - 6 16GB FIBRE CHANNEL STANDARD APPLIANCE + STANDARD MAINTENANCE + INSTALL SERVICE BUNDLE INITIAL 12MO GOV" u="1"/>
        <s v="FLEX APPLIANCE 5340 840TB WITH 4TB DRIVES 4 1GB ETHERNET - 6 10GB ETHERNET - 4 16GB FIBRE CHANNEL STANDARD APPLIANCE + STANDARD MAINTENANCE + INSTALL SERVICE BUNDLE INITIAL 12MO GOV" u="1"/>
        <s v="FLEX APPLIANCE 5340 960TB WITH 4TB DRIVES 4 1GB ETHERNET - 4 10GB ETHERNET - 6 16GB FIBRE CHANNEL STANDARD APPLIANCE + STANDARD MAINTENANCE + INSTALL SERVICE BUNDLE INITIAL 12MO GOV" u="1"/>
        <s v="FLEX APPLIANCE 5340 960TB WITH 4TB DRIVES 4 1GB ETHERNET - 6 10GB ETHERNET - 4 16GB FIBRE CHANNEL STANDARD APPLIANCE + STANDARD MAINTENANCE + INSTALL SERVICE BUNDLE INITIAL 12MO GOV" u="1"/>
        <s v="FLEX APPLIANCE 5340 960TB WITH 8TB DRIVES 4 1GB ETHERNET - 4 10GB ETHERNET - 6 16GB FIBRE CHANNEL STANDARD APPLIANCE + STANDARD MAINTENANCE + INSTALL SERVICE BUNDLE INITIAL 12MO GOV" u="1"/>
        <s v="FLEX APPLIANCE 5340 960TB WITH 8TB DRIVES 4 1GB ETHERNET - 6 10GB ETHERNET - 4 16GB FIBRE CHANNEL STANDARD APPLIANCE + STANDARD MAINTENANCE + INSTALL SERVICE BUNDLE INITIAL 12MO GOV" u="1"/>
        <s v="STANDARD 12 MONTHS INITIAL FOR FLEX APPLIANCE 5340 120TB WITH 4TB DRIVES EXPANSION STORAGE SHELF APPLIANCE ACD" u="1"/>
        <s v="STANDARD 12 MONTHS INITIAL FOR FLEX APPLIANCE 5340 240TB WITH 4TB DRIVES EXPANSION STORAGE SHELF APPLIANCE ACD" u="1"/>
        <s v="STANDARD 12 MONTHS INITIAL FOR FLEX APPLIANCE 5340 240TB WITH 8TB DRIVES EXPANSION STORAGE SHELF APPLIANCE ACD" u="1"/>
        <s v="STANDARD 12 MONTHS INITIAL FOR FLEX APPLIANCE 5340 480TB WITH 8TB DRIVES EXPANSION STORAGE SHELF APPLIANCE ACD" u="1"/>
        <s v="STANDARD 12 MONTHS RENEWAL FOR FLEX APPLIANCE 5340 120TB WITH 4TB DRIVES EXPANSION STORAGE SHELF APPLIANCE ACD" u="1"/>
        <s v="STANDARD 12 MONTHS RENEWAL FOR FLEX APPLIANCE 5340 240TB WITH 4TB DRIVES EXPANSION STORAGE SHELF APPLIANCE ACD" u="1"/>
        <s v="STANDARD 12 MONTHS RENEWAL FOR FLEX APPLIANCE 5340 240TB WITH 8TB DRIVES EXPANSION STORAGE SHELF APPLIANCE ACD" u="1"/>
        <s v="STANDARD 12 MONTHS RENEWAL FOR FLEX APPLIANCE 5340 480TB WITH 8TB DRIVES EXPANSION STORAGE SHELF APPLIANCE ACD" u="1"/>
        <s v="RESILIENCY PLATFORM COMPUTE AND DATA MOVER XPLAT 1 CORE ONPREMISE STANDARD SUBSCRIPTION + PARTNER ESSENTIAL MAINTENANCE LICENSE INITIAL 36MO ACD" u="1"/>
        <s v="RESILIENCY PLATFORM COMPUTE AND DATA MOVER XPLAT 1 FRONT END TB ONPREMISE STANDARD SUBSCRIPTION + ESSENTIAL MAINTENANCE LICENSE INITIAL 36MO ACD" u="1"/>
        <s v="RESILIENCY PLATFORM COMPUTE FOR INFOSCALE WIN/LX 1 CORE ONPREMISE STANDARD SUBSCRIPTION + PARTNER ESSENTIAL MAINTENANCE LICENSE INITIAL 36MO ACD" u="1"/>
        <s v="APTARE IT ANALYTICS PROTECTION SUITE DR WIN/LX ONPREMISE STANDARD SUBSCRIPTION + ESSENTIAL MAINTENANCE LICENSE INITIAL 36MO CORPORATE" u="1"/>
        <s v="ESSENTIAL 12 MONTHS INITIAL FOR NETBACKUP APPLIANCE 5340HA 4 1GB ENET - 10 10GB ENET - 1.5TB - 64GB DIMM SERVER NODE UPG APPLIANCE KIT ACD" u="1"/>
        <s v="ESSENTIAL 12 MONTHS RENEWAL FOR NETBACKUP APPLIANCE 5340HA 4 1GB ENET - 10 10GB ENET - 1.5TB - 64GB DIMM SERVER NODE UPG APPLIANCE KIT ACD" u="1"/>
        <s v="STANDARD 36 MONTHS RENEWAL FOR NETBACKUP APPLIANCE 5330 APPLIANCE 114TB WITH 4 1GB ETHERNET - 8 10GB ETHERNET - 2 8GB FIBRE CHANNEL CORPORATE" u="1"/>
        <s v="STANDARD 36 MONTHS RENEWAL FOR NETBACKUP APPLIANCE 5330 APPLIANCE 229TB WITH 4 1GB ETHERNET - 8 10GB ETHERNET - 2 8GB FIBRE CHANNEL CORPORATE" u="1"/>
        <s v="STANDARD 36 MONTHS RENEWAL FOR NETBACKUP APPLIANCE 5330 APPLIANCE 458TB WITH 4 1GB ETHERNET - 8 10GB ETHERNET - 2 8GB FIBRE CHANNEL CORPORATE" u="1"/>
        <s v="STANDARD 36 MONTHS RENEWAL FOR NETBACKUP APPLIANCE 5330 APPLIANCE 114TB WITH 4 1GB ETHERNET - 6 10GB ETHERNET - 4 8GB FIBRE CHANNEL CORPORATE" u="1"/>
        <s v="STANDARD 36 MONTHS RENEWAL FOR NETBACKUP APPLIANCE 5330 APPLIANCE 229TB WITH 4 1GB ETHERNET - 6 10GB ETHERNET - 4 8GB FIBRE CHANNEL CORPORATE" u="1"/>
        <s v="STANDARD 36 MONTHS RENEWAL FOR NETBACKUP APPLIANCE 5330 APPLIANCE 458TB WITH 4 1GB ETHERNET - 6 10GB ETHERNET - 4 8GB FIBRE CHANNEL CORPORATE" u="1"/>
        <s v="STANDARD 36 MONTHS RENEWAL FOR NETBACKUP APPLIANCE 5330 APPLIANCE 114TB WITH 4 1GB ETHERNET - 4 10GB ETHERNET - 6 8GB FIBRE CHANNEL CORPORATE" u="1"/>
        <s v="STANDARD 36 MONTHS RENEWAL FOR NETBACKUP APPLIANCE 5330 APPLIANCE 229TB WITH 4 1GB ETHERNET - 4 10GB ETHERNET - 6 8GB FIBRE CHANNEL CORPORATE" u="1"/>
        <s v="STANDARD 36 MONTHS RENEWAL FOR NETBACKUP APPLIANCE 5330 APPLIANCE 458TB WITH 4 1GB ETHERNET - 4 10GB ETHERNET - 6 8GB FIBRE CHANNEL CORPORATE" u="1"/>
        <s v="NETBACKUP APPLIANCE 5250 140TB 4 1GB ENET - 2 25-10GB ENET - 2 16GB FC STANDARD APPLIANCE + STANDARD MAINTENANCE BUNDLE INITIAL 36MO GOV" u="1"/>
        <s v="NETBACKUP APPLIANCE 5250 140TB 4 1GB ENET - 2 25-10GB ENET - 8 16GB FC STANDARD APPLIANCE + STANDARD MAINTENANCE BUNDLE INITIAL 36MO GOV" u="1"/>
        <s v="NETBACKUP APPLIANCE 5250 140TB 4 1GB ENET - 4 25-10GB ENET - 6 16GB FC STANDARD APPLIANCE + STANDARD MAINTENANCE BUNDLE INITIAL 36MO GOV" u="1"/>
        <s v="NETBACKUP APPLIANCE 5250 140TB 4 1GB ENET - 6 25-10GB ENET - 4 16GB FC STANDARD APPLIANCE + STANDARD MAINTENANCE BUNDLE INITIAL 36MO GOV" u="1"/>
        <s v="NETBACKUP APPLIANCE 5250 206TB 4 1GB ENET - 2 25-10GB ENET - 2 16GB FC STANDARD APPLIANCE + STANDARD MAINTENANCE BUNDLE INITIAL 36MO GOV" u="1"/>
        <s v="NETBACKUP APPLIANCE 5250 206TB 4 1GB ENET - 2 25-10GB ENET - 8 16GB FC STANDARD APPLIANCE + STANDARD MAINTENANCE BUNDLE INITIAL 36MO GOV" u="1"/>
        <s v="NETBACKUP APPLIANCE 5250 206TB 4 1GB ENET - 4 25-10GB ENET - 6 16GB FC STANDARD APPLIANCE + STANDARD MAINTENANCE BUNDLE INITIAL 36MO GOV" u="1"/>
        <s v="NETBACKUP APPLIANCE 5250 206TB 4 1GB ENET - 6 25-10GB ENET - 4 16GB FC STANDARD APPLIANCE + STANDARD MAINTENANCE BUNDLE INITIAL 36MO GOV" u="1"/>
        <s v="NETBACKUP APPLIANCE 5250 271TB 4 1GB ENET - 2 25-10GB ENET - 2 16GB FC STANDARD APPLIANCE + STANDARD MAINTENANCE BUNDLE INITIAL 36MO GOV" u="1"/>
        <s v="NETBACKUP APPLIANCE 5250 271TB 4 1GB ENET - 2 25-10GB ENET - 8 16GB FC STANDARD APPLIANCE + STANDARD MAINTENANCE BUNDLE INITIAL 36MO GOV" u="1"/>
        <s v="NETBACKUP APPLIANCE 5250 271TB 4 1GB ENET - 4 25-10GB ENET - 6 16GB FC STANDARD APPLIANCE + STANDARD MAINTENANCE BUNDLE INITIAL 36MO GOV" u="1"/>
        <s v="NETBACKUP APPLIANCE 5250 271TB 4 1GB ENET - 6 25-10GB ENET - 4 16GB FC STANDARD APPLIANCE + STANDARD MAINTENANCE BUNDLE INITIAL 36MO GOV" u="1"/>
        <s v="NETBACKUP APPLIANCE 5250 36TB 4 1GB ENET - 2 25-10GB ENET - 2 16GB FC STANDARD APPLIANCE + ESSENTIAL MAINTENANCE BUNDLE INITIAL 36MO GOV" u="1"/>
        <s v="NETBACKUP APPLIANCE 5250 36TB 4 1GB ENET - 2 25-10GB ENET - 8 16GB FC STANDARD APPLIANCE + ESSENTIAL MAINTENANCE BUNDLE INITIAL 36MO GOV" u="1"/>
        <s v="NETBACKUP APPLIANCE 5250 36TB 4 1GB ENET - 4 25-10GB ENET - 6 16GB FC STANDARD APPLIANCE + ESSENTIAL MAINTENANCE BUNDLE INITIAL 36MO GOV" u="1"/>
        <s v="NETBACKUP APPLIANCE 5250 36TB 4 1GB ENET - 6 25-10GB ENET - 4 16GB FC STANDARD APPLIANCE + ESSENTIAL MAINTENANCE BUNDLE INITIAL 36MO GOV" u="1"/>
        <s v="NETBACKUP APPLIANCE 5250 75TB 4 1GB ENET - 2 25-10GB ENET - 2 16GB FC STANDARD APPLIANCE + ESSENTIAL MAINTENANCE BUNDLE INITIAL 36MO GOV" u="1"/>
        <s v="NETBACKUP APPLIANCE 5250 75TB 4 1GB ENET - 2 25-10GB ENET - 8 16GB FC STANDARD APPLIANCE + ESSENTIAL MAINTENANCE BUNDLE INITIAL 36MO GOV" u="1"/>
        <s v="NETBACKUP APPLIANCE 5250 75TB 4 1GB ENET - 4 25-10GB ENET - 6 16GB FC STANDARD APPLIANCE + ESSENTIAL MAINTENANCE BUNDLE INITIAL 36MO GOV" u="1"/>
        <s v="NETBACKUP APPLIANCE 5250 75TB 4 1GB ENET - 6 25-10GB ENET - 4 16GB FC STANDARD APPLIANCE + ESSENTIAL MAINTENANCE BUNDLE INITIAL 36MO GOV" u="1"/>
        <s v="STANDARD 36 MONTHS RENEWAL FOR NETBACKUP APPLIANCE 5330 APPLIANCE 114TB WITH 4 1GB ETHERNET - 2 10GB ETHERNET - 8 8GB FIBRE CHANNEL CORPORATE" u="1"/>
        <s v="STANDARD 36 MONTHS RENEWAL FOR NETBACKUP APPLIANCE 5330 APPLIANCE 229TB WITH 4 1GB ETHERNET - 2 10GB ETHERNET - 8 8GB FIBRE CHANNEL CORPORATE" u="1"/>
        <s v="NETBACKUP VIRTUAL APPLIANCE XPLAT 1 TB ONPREMISE STANDARD LICENSE + ESSENTIAL MAINTENANCE BUNDLE INITIAL 24MO GOV" u="1"/>
        <s v="FLEX SOFTWARE 5340HA 1 NODE ONPREMISE HA UPGRADE LICENSE + ESSENTIAL MAINTENANCE BUNDLE INITIAL 60MO GOV" u="1"/>
        <s v="APTARE IT ANALYTICS COMPLETE DR WIN/LX ONPREMISE STANDARD SUBSCRIPTION + ESSENTIAL MAINTENANCE LICENSE INITIAL 36MO GOV" u="1"/>
        <s v="APTARE IT ANALYTICS STORAGE MANAGEMENT SUITE SHARED SERVICES EDITION WIN/LX 1 RAW TB ONPREMISE STANDARD SUBSCRIPTION + ESSENTIAL MAINTENANCE LICENSE INITIAL 36MO CORPORATE" u="1"/>
        <s v="STANDARD 36 MONTHS RENEWAL FOR NETBACKUP APPLIANCE 5240 4TB 4 1GB ETHERNET - 2 10GBT CU ETHERNET - 2 10GB SFP ETHERNET - 2 10GB SFP ETHERNET w/ ISCSI TOE - 4 8GB FIBRE CHANNEL  STANDARD APPLIANCE ACD" u="1"/>
        <s v="NETBACKUP APPLIANCE 5340 120TB NRD OPTION SERVICE INITIAL 24MO ACD" u="1"/>
        <s v="NETBACKUP APPLIANCE 5340 240TB NRD OPTION SERVICE INITIAL 24MO ACD" u="1"/>
        <s v="NETBACKUP APPLIANCE 5340 360TB NRD OPTION SERVICE INITIAL 24MO ACD" u="1"/>
        <s v="NETBACKUP APPLIANCE 5340 480TB NRD OPTION SERVICE INITIAL 24MO ACD" u="1"/>
        <s v="NETBACKUP APPLIANCE 5340 600TB NRD OPTION SERVICE INITIAL 24MO ACD" u="1"/>
        <s v="NETBACKUP APPLIANCE 5340 720TB NRD OPTION SERVICE INITIAL 24MO ACD" u="1"/>
        <s v="NETBACKUP APPLIANCE 5340 840TB NRD OPTION SERVICE INITIAL 24MO ACD" u="1"/>
        <s v="NETBACKUP APPLIANCE 5340 960TB NRD OPTION SERVICE INITIAL 24MO ACD" u="1"/>
        <s v="RESILIENCY PLATFORM COMPUTE AND DATA MOVER XPLAT 1 FRONT END TB ONPREMISE STANDARD SUBSCRIPTION + PARTNER ESSENTIAL MAINTENANCE LICENSE INITIAL 36MO GOV" u="1"/>
        <s v="APTARE IT ANALYTICS COMPLETE WITH PARTITIONING DR WIN/LX ONPREMISE STANDARD PERPETUAL LICENSE CORPORATE" u="1"/>
        <s v="NETBACKUP APPLIANCE 5230 14TB EXTENDED APPLIANCE SUPPORT INITIAL 24MO CORPORATE" u="1"/>
        <s v="NETBACKUP APPLIANCE 5230 28TB EXTENDED APPLIANCE SUPPORT INITIAL 24MO CORPORATE" u="1"/>
        <s v="NETBACKUP APPLIANCE 5230 40TB EXTENDED APPLIANCE SUPPORT INITIAL 24MO CORPORATE" u="1"/>
        <s v="NETBACKUP APPLIANCE 5230 76TB EXTENDED APPLIANCE SUPPORT INITIAL 24MO CORPORATE" u="1"/>
        <s v="NETBACKUP APPLIANCE 5250 36TB CUSTOMER DISK RETENTION OPTION SERVICE INITIAL 24MO ACD" u="1"/>
        <s v="NETBACKUP APPLIANCE 5250 75TB CUSTOMER DISK RETENTION OPTION SERVICE INITIAL 24MO ACD" u="1"/>
        <s v="FLEX APPLIANCE 5340HA 1200TB WITH 8TB DRIVES 4 1GB ETHERNET - 10 10GB ETHERNET STANDARD APPLIANCE + STANDARD MAINTENANCE + INSTALL SERVICE BUNDLE INITIAL 24MO GOV" u="1"/>
        <s v="FLEX APPLIANCE 5340HA 120TB WITH 4TB DRIVES 4 1GB ETHERNET - 10 10GB ETHERNET STANDARD APPLIANCE + ESSENTIAL MAINTENANCE + INSTALL SERVICE BUNDLE INITIAL 24MO GOV" u="1"/>
        <s v="FLEX APPLIANCE 5340HA 1440TB WITH 8TB DRIVES 4 1GB ETHERNET - 10 10GB ETHERNET STANDARD APPLIANCE + STANDARD MAINTENANCE + INSTALL SERVICE BUNDLE INITIAL 24MO GOV" u="1"/>
        <s v="FLEX APPLIANCE 5340HA 1680TB WITH 8TB DRIVES 4 1GB ETHERNET - 10 10GB ETHERNET STANDARD APPLIANCE + STANDARD MAINTENANCE + INSTALL SERVICE BUNDLE INITIAL 24MO GOV" u="1"/>
        <s v="FLEX APPLIANCE 5340HA 1920TB WITH 8TB DRIVES 4 1GB ETHERNET - 10 10GB ETHERNET STANDARD APPLIANCE + STANDARD MAINTENANCE + INSTALL SERVICE BUNDLE INITIAL 24MO GOV" u="1"/>
        <s v="FLEX APPLIANCE 5340HA 240TB WITH 4TB DRIVES 4 1GB ETHERNET - 10 10GB ETHERNET STANDARD APPLIANCE + ESSENTIAL MAINTENANCE + INSTALL SERVICE BUNDLE INITIAL 24MO GOV" u="1"/>
        <s v="FLEX APPLIANCE 5340HA 240TB WITH 8TB DRIVES 4 1GB ETHERNET - 10 10GB ETHERNET STANDARD APPLIANCE + ESSENTIAL MAINTENANCE + INSTALL SERVICE BUNDLE INITIAL 24MO GOV" u="1"/>
        <s v="FLEX APPLIANCE 5340HA 360TB WITH 4TB DRIVES 4 1GB ETHERNET - 10 10GB ETHERNET STANDARD APPLIANCE + ESSENTIAL MAINTENANCE + INSTALL SERVICE BUNDLE INITIAL 24MO GOV" u="1"/>
        <s v="FLEX APPLIANCE 5340HA 480TB WITH 4TB DRIVES 4 1GB ETHERNET - 10 10GB ETHERNET STANDARD APPLIANCE + ESSENTIAL MAINTENANCE + INSTALL SERVICE BUNDLE INITIAL 24MO GOV" u="1"/>
        <s v="FLEX APPLIANCE 5340HA 480TB WITH 8TB DRIVES 4 1GB ETHERNET - 10 10GB ETHERNET STANDARD APPLIANCE + ESSENTIAL MAINTENANCE + INSTALL SERVICE BUNDLE INITIAL 24MO GOV" u="1"/>
        <s v="FLEX APPLIANCE 5340HA 600TB WITH 4TB DRIVES 4 1GB ETHERNET - 10 10GB ETHERNET STANDARD APPLIANCE + ESSENTIAL MAINTENANCE + INSTALL SERVICE BUNDLE INITIAL 24MO GOV" u="1"/>
        <s v="FLEX APPLIANCE 5340HA 720TB WITH 4TB DRIVES 4 1GB ETHERNET - 10 10GB ETHERNET STANDARD APPLIANCE + ESSENTIAL MAINTENANCE + INSTALL SERVICE BUNDLE INITIAL 24MO GOV" u="1"/>
        <s v="FLEX APPLIANCE 5340HA 720TB WITH 8TB DRIVES 4 1GB ETHERNET - 10 10GB ETHERNET STANDARD APPLIANCE + ESSENTIAL MAINTENANCE + INSTALL SERVICE BUNDLE INITIAL 24MO GOV" u="1"/>
        <s v="FLEX APPLIANCE 5340HA 840TB WITH 4TB DRIVES 4 1GB ETHERNET - 10 10GB ETHERNET STANDARD APPLIANCE + ESSENTIAL MAINTENANCE + INSTALL SERVICE BUNDLE INITIAL 24MO GOV" u="1"/>
        <s v="FLEX APPLIANCE 5340HA 960TB WITH 4TB DRIVES 4 1GB ETHERNET - 10 10GB ETHERNET STANDARD APPLIANCE + ESSENTIAL MAINTENANCE + INSTALL SERVICE BUNDLE INITIAL 24MO GOV" u="1"/>
        <s v="FLEX APPLIANCE 5340HA 960TB WITH 8TB DRIVES 4 1GB ETHERNET - 10 10GB ETHERNET STANDARD APPLIANCE + ESSENTIAL MAINTENANCE + INSTALL SERVICE BUNDLE INITIAL 24MO GOV" u="1"/>
        <s v="FLEX APPLIANCE 5340 120TB WITH 4TB DRIVES 4 1GB ETHERNET - 4 10GB ETHERNET - 6 16GB FIBRE CHANNEL STANDARD APPLIANCE + STANDARD MAINTENANCE + INSTALL SERVICE BUNDLE INITIAL 24MO GOV" u="1"/>
        <s v="FLEX APPLIANCE 5340 120TB WITH 4TB DRIVES 4 1GB ETHERNET - 6 10GB ETHERNET - 4 16GB FIBRE CHANNEL STANDARD APPLIANCE + STANDARD MAINTENANCE + INSTALL SERVICE BUNDLE INITIAL 24MO GOV" u="1"/>
        <s v="FLEX APPLIANCE 5340 240TB WITH 4TB DRIVES 4 1GB ETHERNET - 4 10GB ETHERNET - 6 16GB FIBRE CHANNEL STANDARD APPLIANCE + STANDARD MAINTENANCE + INSTALL SERVICE BUNDLE INITIAL 24MO GOV" u="1"/>
        <s v="FLEX APPLIANCE 5340 240TB WITH 4TB DRIVES 4 1GB ETHERNET - 6 10GB ETHERNET - 4 16GB FIBRE CHANNEL STANDARD APPLIANCE + STANDARD MAINTENANCE + INSTALL SERVICE BUNDLE INITIAL 24MO GOV" u="1"/>
        <s v="FLEX APPLIANCE 5340 240TB WITH 8TB DRIVES 4 1GB ETHERNET - 4 10GB ETHERNET - 6 16GB FIBRE CHANNEL STANDARD APPLIANCE + STANDARD MAINTENANCE + INSTALL SERVICE BUNDLE INITIAL 24MO GOV" u="1"/>
        <s v="FLEX APPLIANCE 5340 240TB WITH 8TB DRIVES 4 1GB ETHERNET - 6 10GB ETHERNET - 4 16GB FIBRE CHANNEL STANDARD APPLIANCE + STANDARD MAINTENANCE + INSTALL SERVICE BUNDLE INITIAL 24MO GOV" u="1"/>
        <s v="FLEX APPLIANCE 5340 360TB WITH 4TB DRIVES 4 1GB ETHERNET - 4 10GB ETHERNET - 6 16GB FIBRE CHANNEL STANDARD APPLIANCE + STANDARD MAINTENANCE + INSTALL SERVICE BUNDLE INITIAL 24MO GOV" u="1"/>
        <s v="FLEX APPLIANCE 5340 360TB WITH 4TB DRIVES 4 1GB ETHERNET - 6 10GB ETHERNET - 4 16GB FIBRE CHANNEL STANDARD APPLIANCE + STANDARD MAINTENANCE + INSTALL SERVICE BUNDLE INITIAL 24MO GOV" u="1"/>
        <s v="FLEX APPLIANCE 5340 480TB WITH 4TB DRIVES 4 1GB ETHERNET - 4 10GB ETHERNET - 6 16GB FIBRE CHANNEL STANDARD APPLIANCE + STANDARD MAINTENANCE + INSTALL SERVICE BUNDLE INITIAL 24MO GOV" u="1"/>
        <s v="FLEX APPLIANCE 5340 480TB WITH 4TB DRIVES 4 1GB ETHERNET - 6 10GB ETHERNET - 4 16GB FIBRE CHANNEL STANDARD APPLIANCE + STANDARD MAINTENANCE + INSTALL SERVICE BUNDLE INITIAL 24MO GOV" u="1"/>
        <s v="FLEX APPLIANCE 5340 480TB WITH 8TB DRIVES 4 1GB ETHERNET - 4 10GB ETHERNET - 6 16GB FIBRE CHANNEL STANDARD APPLIANCE + STANDARD MAINTENANCE + INSTALL SERVICE BUNDLE INITIAL 24MO GOV" u="1"/>
        <s v="FLEX APPLIANCE 5340 480TB WITH 8TB DRIVES 4 1GB ETHERNET - 6 10GB ETHERNET - 4 16GB FIBRE CHANNEL STANDARD APPLIANCE + STANDARD MAINTENANCE + INSTALL SERVICE BUNDLE INITIAL 24MO GOV" u="1"/>
        <s v="FLEX APPLIANCE 5340 600TB WITH 4TB DRIVES 4 1GB ETHERNET - 4 10GB ETHERNET - 6 16GB FIBRE CHANNEL STANDARD APPLIANCE + STANDARD MAINTENANCE + INSTALL SERVICE BUNDLE INITIAL 24MO GOV" u="1"/>
        <s v="FLEX APPLIANCE 5340 600TB WITH 4TB DRIVES 4 1GB ETHERNET - 6 10GB ETHERNET - 4 16GB FIBRE CHANNEL STANDARD APPLIANCE + STANDARD MAINTENANCE + INSTALL SERVICE BUNDLE INITIAL 24MO GOV" u="1"/>
        <s v="FLEX APPLIANCE 5340 720TB WITH 4TB DRIVES 4 1GB ETHERNET - 4 10GB ETHERNET - 6 16GB FIBRE CHANNEL STANDARD APPLIANCE + STANDARD MAINTENANCE + INSTALL SERVICE BUNDLE INITIAL 24MO GOV" u="1"/>
        <s v="FLEX APPLIANCE 5340 720TB WITH 4TB DRIVES 4 1GB ETHERNET - 6 10GB ETHERNET - 4 16GB FIBRE CHANNEL STANDARD APPLIANCE + STANDARD MAINTENANCE + INSTALL SERVICE BUNDLE INITIAL 24MO GOV" u="1"/>
        <s v="FLEX APPLIANCE 5340 720TB WITH 8TB DRIVES 4 1GB ETHERNET - 4 10GB ETHERNET - 6 16GB FIBRE CHANNEL STANDARD APPLIANCE + STANDARD MAINTENANCE + INSTALL SERVICE BUNDLE INITIAL 24MO GOV" u="1"/>
        <s v="FLEX APPLIANCE 5340 720TB WITH 8TB DRIVES 4 1GB ETHERNET - 6 10GB ETHERNET - 4 16GB FIBRE CHANNEL STANDARD APPLIANCE + STANDARD MAINTENANCE + INSTALL SERVICE BUNDLE INITIAL 24MO GOV" u="1"/>
        <s v="FLEX APPLIANCE 5340 840TB WITH 4TB DRIVES 4 1GB ETHERNET - 4 10GB ETHERNET - 6 16GB FIBRE CHANNEL STANDARD APPLIANCE + STANDARD MAINTENANCE + INSTALL SERVICE BUNDLE INITIAL 24MO GOV" u="1"/>
        <s v="FLEX APPLIANCE 5340 840TB WITH 4TB DRIVES 4 1GB ETHERNET - 6 10GB ETHERNET - 4 16GB FIBRE CHANNEL STANDARD APPLIANCE + STANDARD MAINTENANCE + INSTALL SERVICE BUNDLE INITIAL 24MO GOV" u="1"/>
        <s v="FLEX APPLIANCE 5340 960TB WITH 4TB DRIVES 4 1GB ETHERNET - 4 10GB ETHERNET - 6 16GB FIBRE CHANNEL STANDARD APPLIANCE + STANDARD MAINTENANCE + INSTALL SERVICE BUNDLE INITIAL 24MO GOV" u="1"/>
        <s v="FLEX APPLIANCE 5340 960TB WITH 4TB DRIVES 4 1GB ETHERNET - 6 10GB ETHERNET - 4 16GB FIBRE CHANNEL STANDARD APPLIANCE + STANDARD MAINTENANCE + INSTALL SERVICE BUNDLE INITIAL 24MO GOV" u="1"/>
        <s v="FLEX APPLIANCE 5340 960TB WITH 8TB DRIVES 4 1GB ETHERNET - 4 10GB ETHERNET - 6 16GB FIBRE CHANNEL STANDARD APPLIANCE + STANDARD MAINTENANCE + INSTALL SERVICE BUNDLE INITIAL 24MO GOV" u="1"/>
        <s v="FLEX APPLIANCE 5340 960TB WITH 8TB DRIVES 4 1GB ETHERNET - 6 10GB ETHERNET - 4 16GB FIBRE CHANNEL STANDARD APPLIANCE + STANDARD MAINTENANCE + INSTALL SERVICE BUNDLE INITIAL 24MO GOV" u="1"/>
        <s v="PARTNER STANDARD 12 MONTHS RENEWAL FOR NETBACKUP APPLIANCE 5330 687TB 4 1GB ETHERNET - 2 10GB ETHERNET - 8 8GB FIBRE CHANNEL STANDARD APPLIANCE CORPORATE" u="1"/>
        <s v="PARTNER STANDARD 12 MONTHS RENEWAL FOR NETBACKUP APPLIANCE 5330 687TB 4 1GB ETHERNET - 4 10GB ETHERNET - 6 8GB FIBRE CHANNEL STANDARD APPLIANCE CORPORATE" u="1"/>
        <s v="PARTNER STANDARD 12 MONTHS RENEWAL FOR NETBACKUP APPLIANCE 5330 687TB 4 1GB ETHERNET - 6 10GB ETHERNET - 4 8GB FIBRE CHANNEL STANDARD APPLIANCE CORPORATE" u="1"/>
        <s v="PARTNER STANDARD 12 MONTHS RENEWAL FOR NETBACKUP APPLIANCE 5330 687TB 4 1GB ETHERNET - 8 10GB ETHERNET - 2 8GB FIBRE CHANNEL STANDARD APPLIANCE CORPORATE" u="1"/>
        <s v="PARTNER STANDARD 12 MONTHS RENEWAL FOR NETBACKUP APPLIANCE 5330 916TB 4 1GB ETHERNET - 2 10GB ETHERNET - 8 8GB FIBRE CHANNEL STANDARD APPLIANCE CORPORATE" u="1"/>
        <s v="PARTNER STANDARD 12 MONTHS RENEWAL FOR NETBACKUP APPLIANCE 5330 916TB 4 1GB ETHERNET - 4 10GB ETHERNET - 6 8GB FIBRE CHANNEL STANDARD APPLIANCE CORPORATE" u="1"/>
        <s v="PARTNER STANDARD 12 MONTHS RENEWAL FOR NETBACKUP APPLIANCE 5330 916TB 4 1GB ETHERNET - 6 10GB ETHERNET - 4 8GB FIBRE CHANNEL STANDARD APPLIANCE CORPORATE" u="1"/>
        <s v="PARTNER STANDARD 12 MONTHS RENEWAL FOR NETBACKUP APPLIANCE 5330 916TB 4 1GB ETHERNET - 8 10GB ETHERNET - 2 8GB FIBRE CHANNEL STANDARD APPLIANCE CORPORATE" u="1"/>
        <s v="PARTNER STANDARD 24 MONTHS RENEWAL FOR NETBACKUP APPLIANCE 5330 687TB 4 1GB ETHERNET - 2 10GB ETHERNET - 8 8GB FIBRE CHANNEL STANDARD APPLIANCE CORPORATE" u="1"/>
        <s v="PARTNER STANDARD 24 MONTHS RENEWAL FOR NETBACKUP APPLIANCE 5330 687TB 4 1GB ETHERNET - 4 10GB ETHERNET - 6 8GB FIBRE CHANNEL STANDARD APPLIANCE CORPORATE" u="1"/>
        <s v="PARTNER STANDARD 24 MONTHS RENEWAL FOR NETBACKUP APPLIANCE 5330 687TB 4 1GB ETHERNET - 6 10GB ETHERNET - 4 8GB FIBRE CHANNEL STANDARD APPLIANCE CORPORATE" u="1"/>
        <s v="PARTNER STANDARD 24 MONTHS RENEWAL FOR NETBACKUP APPLIANCE 5330 687TB 4 1GB ETHERNET - 8 10GB ETHERNET - 2 8GB FIBRE CHANNEL STANDARD APPLIANCE CORPORATE" u="1"/>
        <s v="PARTNER STANDARD 36 MONTHS RENEWAL FOR NETBACKUP APPLIANCE 5330 687TB 4 1GB ETHERNET - 2 10GB ETHERNET - 8 8GB FIBRE CHANNEL STANDARD APPLIANCE CORPORATE" u="1"/>
        <s v="PARTNER STANDARD 36 MONTHS RENEWAL FOR NETBACKUP APPLIANCE 5330 687TB 4 1GB ETHERNET - 4 10GB ETHERNET - 6 8GB FIBRE CHANNEL STANDARD APPLIANCE CORPORATE" u="1"/>
        <s v="PARTNER STANDARD 36 MONTHS RENEWAL FOR NETBACKUP APPLIANCE 5330 687TB 4 1GB ETHERNET - 6 10GB ETHERNET - 4 8GB FIBRE CHANNEL STANDARD APPLIANCE CORPORATE" u="1"/>
        <s v="PARTNER STANDARD 36 MONTHS RENEWAL FOR NETBACKUP APPLIANCE 5330 687TB 4 1GB ETHERNET - 8 10GB ETHERNET - 2 8GB FIBRE CHANNEL STANDARD APPLIANCE CORPORATE" u="1"/>
        <s v="ESSENTIAL 24 MONTHS INITIAL FOR NETBACKUP APPLIANCE 5340 120TB WITH 4TB DRIVES 4 1GB ETHERNET - 2 10GB ETHERNET - 8 16GB FIBRE CHANNEL GL STANDARD APPLIANCE KIT CORPORATE" u="1"/>
        <s v="ESSENTIAL 24 MONTHS INITIAL FOR NETBACKUP APPLIANCE 5340 120TB WITH 4TB DRIVES 4 1GB ETHERNET - 4 10GB ETHERNET - 6 16GB FIBRE CHANNEL GL STANDARD APPLIANCE KIT CORPORATE" u="1"/>
        <s v="ESSENTIAL 24 MONTHS INITIAL FOR NETBACKUP APPLIANCE 5340 120TB WITH 4TB DRIVES 4 1GB ETHERNET - 6 10GB ETHERNET - 4 16GB FIBRE CHANNEL GL STANDARD APPLIANCE KIT CORPORATE" u="1"/>
        <s v="ESSENTIAL 24 MONTHS INITIAL FOR NETBACKUP APPLIANCE 5340 120TB WITH 4TB DRIVES 4 1GB ETHERNET - 8 10GB ETHERNET - 2 16GB FIBRE CHANNEL GL STANDARD APPLIANCE KIT CORPORATE" u="1"/>
        <s v="ESSENTIAL 24 MONTHS INITIAL FOR NETBACKUP APPLIANCE 5340 240TB WITH 4TB DRIVES 4 1GB ETHERNET - 2 10GB ETHERNET - 8 16GB FIBRE CHANNEL GL STANDARD APPLIANCE KIT CORPORATE" u="1"/>
        <s v="ESSENTIAL 24 MONTHS INITIAL FOR NETBACKUP APPLIANCE 5340 240TB WITH 4TB DRIVES 4 1GB ETHERNET - 4 10GB ETHERNET - 6 16GB FIBRE CHANNEL GL STANDARD APPLIANCE KIT CORPORATE" u="1"/>
        <s v="ESSENTIAL 24 MONTHS INITIAL FOR NETBACKUP APPLIANCE 5340 240TB WITH 4TB DRIVES 4 1GB ETHERNET - 6 10GB ETHERNET - 4 16GB FIBRE CHANNEL GL STANDARD APPLIANCE KIT CORPORATE" u="1"/>
        <s v="ESSENTIAL 24 MONTHS INITIAL FOR NETBACKUP APPLIANCE 5340 240TB WITH 4TB DRIVES 4 1GB ETHERNET - 8 10GB ETHERNET - 2 16GB FIBRE CHANNEL GL STANDARD APPLIANCE KIT CORPORATE" u="1"/>
        <s v="ESSENTIAL 24 MONTHS INITIAL FOR NETBACKUP APPLIANCE 5340 240TB WITH 8TB DRIVES 4 1GB ETHERNET - 2 10GB ETHERNET - 8 16GB FIBRE CHANNEL GL STANDARD APPLIANCE KIT CORPORATE" u="1"/>
        <s v="ESSENTIAL 24 MONTHS INITIAL FOR NETBACKUP APPLIANCE 5340 240TB WITH 8TB DRIVES 4 1GB ETHERNET - 4 10GB ETHERNET - 6 16GB FIBRE CHANNEL GL STANDARD APPLIANCE KIT CORPORATE" u="1"/>
        <s v="ESSENTIAL 24 MONTHS INITIAL FOR NETBACKUP APPLIANCE 5340 240TB WITH 8TB DRIVES 4 1GB ETHERNET - 6 10GB ETHERNET - 4 16GB FIBRE CHANNEL GL STANDARD APPLIANCE KIT CORPORATE" u="1"/>
        <s v="ESSENTIAL 24 MONTHS INITIAL FOR NETBACKUP APPLIANCE 5340 240TB WITH 8TB DRIVES 4 1GB ETHERNET - 8 10GB ETHERNET - 2 16GB FIBRE CHANNEL GL STANDARD APPLIANCE KIT CORPORATE" u="1"/>
        <s v="ESSENTIAL 24 MONTHS INITIAL FOR NETBACKUP APPLIANCE 5340 360TB WITH 4TB DRIVES 4 1GB ETHERNET - 2 10GB ETHERNET - 8 16GB FIBRE CHANNEL GL STANDARD APPLIANCE KIT CORPORATE" u="1"/>
        <s v="ESSENTIAL 24 MONTHS INITIAL FOR NETBACKUP APPLIANCE 5340 360TB WITH 4TB DRIVES 4 1GB ETHERNET - 4 10GB ETHERNET - 6 16GB FIBRE CHANNEL GL STANDARD APPLIANCE KIT CORPORATE" u="1"/>
        <s v="ESSENTIAL 24 MONTHS INITIAL FOR NETBACKUP APPLIANCE 5340 360TB WITH 4TB DRIVES 4 1GB ETHERNET - 6 10GB ETHERNET - 4 16GB FIBRE CHANNEL GL STANDARD APPLIANCE KIT CORPORATE" u="1"/>
        <s v="ESSENTIAL 24 MONTHS INITIAL FOR NETBACKUP APPLIANCE 5340 360TB WITH 4TB DRIVES 4 1GB ETHERNET - 8 10GB ETHERNET - 2 16GB FIBRE CHANNEL GL STANDARD APPLIANCE KIT CORPORATE" u="1"/>
        <s v="ESSENTIAL 24 MONTHS INITIAL FOR NETBACKUP APPLIANCE 5340 480TB WITH 4TB DRIVES 4 1GB ETHERNET - 2 10GB ETHERNET - 8 16GB FIBRE CHANNEL GL STANDARD APPLIANCE KIT CORPORATE" u="1"/>
        <s v="ESSENTIAL 24 MONTHS INITIAL FOR NETBACKUP APPLIANCE 5340 480TB WITH 4TB DRIVES 4 1GB ETHERNET - 4 10GB ETHERNET - 6 16GB FIBRE CHANNEL GL STANDARD APPLIANCE KIT CORPORATE" u="1"/>
        <s v="ESSENTIAL 24 MONTHS INITIAL FOR NETBACKUP APPLIANCE 5340 480TB WITH 4TB DRIVES 4 1GB ETHERNET - 6 10GB ETHERNET - 4 16GB FIBRE CHANNEL GL STANDARD APPLIANCE KIT CORPORATE" u="1"/>
        <s v="ESSENTIAL 24 MONTHS INITIAL FOR NETBACKUP APPLIANCE 5340 480TB WITH 4TB DRIVES 4 1GB ETHERNET - 8 10GB ETHERNET - 2 16GB FIBRE CHANNEL GL STANDARD APPLIANCE KIT CORPORATE" u="1"/>
        <s v="ESSENTIAL 24 MONTHS INITIAL FOR NETBACKUP APPLIANCE 5340 480TB WITH 8TB DRIVES 4 1GB ETHERNET - 2 10GB ETHERNET - 8 16GB FIBRE CHANNEL GL STANDARD APPLIANCE KIT CORPORATE" u="1"/>
        <s v="ESSENTIAL 24 MONTHS INITIAL FOR NETBACKUP APPLIANCE 5340 480TB WITH 8TB DRIVES 4 1GB ETHERNET - 4 10GB ETHERNET - 6 16GB FIBRE CHANNEL GL STANDARD APPLIANCE KIT CORPORATE" u="1"/>
        <s v="ESSENTIAL 24 MONTHS INITIAL FOR NETBACKUP APPLIANCE 5340 480TB WITH 8TB DRIVES 4 1GB ETHERNET - 6 10GB ETHERNET - 4 16GB FIBRE CHANNEL GL STANDARD APPLIANCE KIT CORPORATE" u="1"/>
        <s v="ESSENTIAL 24 MONTHS INITIAL FOR NETBACKUP APPLIANCE 5340 480TB WITH 8TB DRIVES 4 1GB ETHERNET - 8 10GB ETHERNET - 2 16GB FIBRE CHANNEL GL STANDARD APPLIANCE KIT CORPORATE" u="1"/>
        <s v="ESSENTIAL 24 MONTHS INITIAL FOR NETBACKUP APPLIANCE 5340 600TB WITH 4TB DRIVES 4 1GB ETHERNET - 2 10GB ETHERNET - 8 16GB FIBRE CHANNEL GL STANDARD APPLIANCE KIT CORPORATE" u="1"/>
        <s v="ESSENTIAL 24 MONTHS INITIAL FOR NETBACKUP APPLIANCE 5340 600TB WITH 4TB DRIVES 4 1GB ETHERNET - 4 10GB ETHERNET - 6 16GB FIBRE CHANNEL GL STANDARD APPLIANCE KIT CORPORATE" u="1"/>
        <s v="ESSENTIAL 24 MONTHS INITIAL FOR NETBACKUP APPLIANCE 5340 600TB WITH 4TB DRIVES 4 1GB ETHERNET - 6 10GB ETHERNET - 4 16GB FIBRE CHANNEL GL STANDARD APPLIANCE KIT CORPORATE" u="1"/>
        <s v="ESSENTIAL 24 MONTHS INITIAL FOR NETBACKUP APPLIANCE 5340 600TB WITH 4TB DRIVES 4 1GB ETHERNET - 8 10GB ETHERNET - 2 16GB FIBRE CHANNEL GL STANDARD APPLIANCE KIT CORPORATE" u="1"/>
        <s v="ESSENTIAL 24 MONTHS INITIAL FOR NETBACKUP APPLIANCE 5340 720TB WITH 4TB DRIVES 4 1GB ETHERNET - 2 10GB ETHERNET - 8 16GB FIBRE CHANNEL GL STANDARD APPLIANCE KIT CORPORATE" u="1"/>
        <s v="ESSENTIAL 24 MONTHS INITIAL FOR NETBACKUP APPLIANCE 5340 720TB WITH 4TB DRIVES 4 1GB ETHERNET - 4 10GB ETHERNET - 6 16GB FIBRE CHANNEL GL STANDARD APPLIANCE KIT CORPORATE" u="1"/>
        <s v="ESSENTIAL 24 MONTHS INITIAL FOR NETBACKUP APPLIANCE 5340 720TB WITH 4TB DRIVES 4 1GB ETHERNET - 6 10GB ETHERNET - 4 16GB FIBRE CHANNEL GL STANDARD APPLIANCE KIT CORPORATE" u="1"/>
        <s v="ESSENTIAL 24 MONTHS INITIAL FOR NETBACKUP APPLIANCE 5340 720TB WITH 4TB DRIVES 4 1GB ETHERNET - 8 10GB ETHERNET - 2 16GB FIBRE CHANNEL GL STANDARD APPLIANCE KIT CORPORATE" u="1"/>
        <s v="ESSENTIAL 24 MONTHS INITIAL FOR NETBACKUP APPLIANCE 5340 720TB WITH 8TB DRIVES 4 1GB ETHERNET - 2 10GB ETHERNET - 8 16GB FIBRE CHANNEL GL STANDARD APPLIANCE KIT CORPORATE" u="1"/>
        <s v="ESSENTIAL 24 MONTHS INITIAL FOR NETBACKUP APPLIANCE 5340 720TB WITH 8TB DRIVES 4 1GB ETHERNET - 4 10GB ETHERNET - 6 16GB FIBRE CHANNEL GL STANDARD APPLIANCE KIT CORPORATE" u="1"/>
        <s v="ESSENTIAL 24 MONTHS INITIAL FOR NETBACKUP APPLIANCE 5340 720TB WITH 8TB DRIVES 4 1GB ETHERNET - 6 10GB ETHERNET - 4 16GB FIBRE CHANNEL GL STANDARD APPLIANCE KIT CORPORATE" u="1"/>
        <s v="ESSENTIAL 24 MONTHS INITIAL FOR NETBACKUP APPLIANCE 5340 720TB WITH 8TB DRIVES 4 1GB ETHERNET - 8 10GB ETHERNET - 2 16GB FIBRE CHANNEL GL STANDARD APPLIANCE KIT CORPORATE" u="1"/>
        <s v="ESSENTIAL 24 MONTHS INITIAL FOR NETBACKUP APPLIANCE 5340 840TB WITH 4TB DRIVES 4 1GB ETHERNET - 2 10GB ETHERNET - 8 16GB FIBRE CHANNEL GL STANDARD APPLIANCE KIT CORPORATE" u="1"/>
        <s v="ESSENTIAL 24 MONTHS INITIAL FOR NETBACKUP APPLIANCE 5340 840TB WITH 4TB DRIVES 4 1GB ETHERNET - 4 10GB ETHERNET - 6 16GB FIBRE CHANNEL GL STANDARD APPLIANCE KIT CORPORATE" u="1"/>
        <s v="ESSENTIAL 24 MONTHS INITIAL FOR NETBACKUP APPLIANCE 5340 840TB WITH 4TB DRIVES 4 1GB ETHERNET - 6 10GB ETHERNET - 4 16GB FIBRE CHANNEL GL STANDARD APPLIANCE KIT CORPORATE" u="1"/>
        <s v="ESSENTIAL 24 MONTHS INITIAL FOR NETBACKUP APPLIANCE 5340 840TB WITH 4TB DRIVES 4 1GB ETHERNET - 8 10GB ETHERNET - 2 16GB FIBRE CHANNEL GL STANDARD APPLIANCE KIT CORPORATE" u="1"/>
        <s v="ESSENTIAL 24 MONTHS INITIAL FOR NETBACKUP APPLIANCE 5340 960TB WITH 4TB DRIVES 4 1GB ETHERNET - 2 10GB ETHERNET - 8 16GB FIBRE CHANNEL GL STANDARD APPLIANCE KIT CORPORATE" u="1"/>
        <s v="ESSENTIAL 24 MONTHS INITIAL FOR NETBACKUP APPLIANCE 5340 960TB WITH 4TB DRIVES 4 1GB ETHERNET - 4 10GB ETHERNET - 6 16GB FIBRE CHANNEL GL STANDARD APPLIANCE KIT CORPORATE" u="1"/>
        <s v="ESSENTIAL 24 MONTHS INITIAL FOR NETBACKUP APPLIANCE 5340 960TB WITH 4TB DRIVES 4 1GB ETHERNET - 6 10GB ETHERNET - 4 16GB FIBRE CHANNEL GL STANDARD APPLIANCE KIT CORPORATE" u="1"/>
        <s v="ESSENTIAL 24 MONTHS INITIAL FOR NETBACKUP APPLIANCE 5340 960TB WITH 4TB DRIVES 4 1GB ETHERNET - 8 10GB ETHERNET - 2 16GB FIBRE CHANNEL GL STANDARD APPLIANCE KIT CORPORATE" u="1"/>
        <s v="ESSENTIAL 24 MONTHS INITIAL FOR NETBACKUP APPLIANCE 5340 960TB WITH 8TB DRIVES 4 1GB ETHERNET - 2 10GB ETHERNET - 8 16GB FIBRE CHANNEL GL STANDARD APPLIANCE KIT CORPORATE" u="1"/>
        <s v="ESSENTIAL 24 MONTHS INITIAL FOR NETBACKUP APPLIANCE 5340 960TB WITH 8TB DRIVES 4 1GB ETHERNET - 4 10GB ETHERNET - 6 16GB FIBRE CHANNEL GL STANDARD APPLIANCE KIT CORPORATE" u="1"/>
        <s v="ESSENTIAL 24 MONTHS INITIAL FOR NETBACKUP APPLIANCE 5340 960TB WITH 8TB DRIVES 4 1GB ETHERNET - 6 10GB ETHERNET - 4 16GB FIBRE CHANNEL GL STANDARD APPLIANCE KIT CORPORATE" u="1"/>
        <s v="ESSENTIAL 24 MONTHS INITIAL FOR NETBACKUP APPLIANCE 5340 960TB WITH 8TB DRIVES 4 1GB ETHERNET - 8 10GB ETHERNET - 2 16GB FIBRE CHANNEL GL STANDARD APPLIANCE KIT CORPORATE" u="1"/>
        <s v="ESSENTIAL 24 MONTHS RENEWAL FOR NETBACKUP APPLIANCE 5340 120TB WITH 4TB DRIVES 4 1GB ETHERNET - 2 10GB ETHERNET - 8 16GB FIBRE CHANNEL GL STANDARD APPLIANCE KIT CORPORATE" u="1"/>
        <s v="ESSENTIAL 24 MONTHS RENEWAL FOR NETBACKUP APPLIANCE 5340 120TB WITH 4TB DRIVES 4 1GB ETHERNET - 4 10GB ETHERNET - 6 16GB FIBRE CHANNEL GL STANDARD APPLIANCE KIT CORPORATE" u="1"/>
        <s v="ESSENTIAL 24 MONTHS RENEWAL FOR NETBACKUP APPLIANCE 5340 120TB WITH 4TB DRIVES 4 1GB ETHERNET - 6 10GB ETHERNET - 4 16GB FIBRE CHANNEL GL STANDARD APPLIANCE KIT CORPORATE" u="1"/>
        <s v="ESSENTIAL 24 MONTHS RENEWAL FOR NETBACKUP APPLIANCE 5340 120TB WITH 4TB DRIVES 4 1GB ETHERNET - 8 10GB ETHERNET - 2 16GB FIBRE CHANNEL GL STANDARD APPLIANCE KIT CORPORATE" u="1"/>
        <s v="ESSENTIAL 24 MONTHS RENEWAL FOR NETBACKUP APPLIANCE 5340 240TB WITH 4TB DRIVES 4 1GB ETHERNET - 2 10GB ETHERNET - 8 16GB FIBRE CHANNEL GL STANDARD APPLIANCE KIT CORPORATE" u="1"/>
        <s v="ESSENTIAL 24 MONTHS RENEWAL FOR NETBACKUP APPLIANCE 5340 240TB WITH 4TB DRIVES 4 1GB ETHERNET - 4 10GB ETHERNET - 6 16GB FIBRE CHANNEL GL STANDARD APPLIANCE KIT CORPORATE" u="1"/>
        <s v="ESSENTIAL 24 MONTHS RENEWAL FOR NETBACKUP APPLIANCE 5340 240TB WITH 4TB DRIVES 4 1GB ETHERNET - 6 10GB ETHERNET - 4 16GB FIBRE CHANNEL GL STANDARD APPLIANCE KIT CORPORATE" u="1"/>
        <s v="ESSENTIAL 24 MONTHS RENEWAL FOR NETBACKUP APPLIANCE 5340 240TB WITH 4TB DRIVES 4 1GB ETHERNET - 8 10GB ETHERNET - 2 16GB FIBRE CHANNEL GL STANDARD APPLIANCE KIT CORPORATE" u="1"/>
        <s v="ESSENTIAL 24 MONTHS RENEWAL FOR NETBACKUP APPLIANCE 5340 240TB WITH 8TB DRIVES 4 1GB ETHERNET - 2 10GB ETHERNET - 8 16GB FIBRE CHANNEL GL STANDARD APPLIANCE KIT CORPORATE" u="1"/>
        <s v="ESSENTIAL 24 MONTHS RENEWAL FOR NETBACKUP APPLIANCE 5340 240TB WITH 8TB DRIVES 4 1GB ETHERNET - 4 10GB ETHERNET - 6 16GB FIBRE CHANNEL GL STANDARD APPLIANCE KIT CORPORATE" u="1"/>
        <s v="ESSENTIAL 24 MONTHS RENEWAL FOR NETBACKUP APPLIANCE 5340 240TB WITH 8TB DRIVES 4 1GB ETHERNET - 6 10GB ETHERNET - 4 16GB FIBRE CHANNEL GL STANDARD APPLIANCE KIT CORPORATE" u="1"/>
        <s v="ESSENTIAL 24 MONTHS RENEWAL FOR NETBACKUP APPLIANCE 5340 240TB WITH 8TB DRIVES 4 1GB ETHERNET - 8 10GB ETHERNET - 2 16GB FIBRE CHANNEL GL STANDARD APPLIANCE KIT CORPORATE" u="1"/>
        <s v="ESSENTIAL 24 MONTHS RENEWAL FOR NETBACKUP APPLIANCE 5340 360TB WITH 4TB DRIVES 4 1GB ETHERNET - 2 10GB ETHERNET - 8 16GB FIBRE CHANNEL GL STANDARD APPLIANCE KIT CORPORATE" u="1"/>
        <s v="ESSENTIAL 24 MONTHS RENEWAL FOR NETBACKUP APPLIANCE 5340 360TB WITH 4TB DRIVES 4 1GB ETHERNET - 4 10GB ETHERNET - 6 16GB FIBRE CHANNEL GL STANDARD APPLIANCE KIT CORPORATE" u="1"/>
        <s v="ESSENTIAL 24 MONTHS RENEWAL FOR NETBACKUP APPLIANCE 5340 360TB WITH 4TB DRIVES 4 1GB ETHERNET - 6 10GB ETHERNET - 4 16GB FIBRE CHANNEL GL STANDARD APPLIANCE KIT CORPORATE" u="1"/>
        <s v="ESSENTIAL 24 MONTHS RENEWAL FOR NETBACKUP APPLIANCE 5340 360TB WITH 4TB DRIVES 4 1GB ETHERNET - 8 10GB ETHERNET - 2 16GB FIBRE CHANNEL GL STANDARD APPLIANCE KIT CORPORATE" u="1"/>
        <s v="ESSENTIAL 24 MONTHS RENEWAL FOR NETBACKUP APPLIANCE 5340 480TB WITH 4TB DRIVES 4 1GB ETHERNET - 2 10GB ETHERNET - 8 16GB FIBRE CHANNEL GL STANDARD APPLIANCE KIT CORPORATE" u="1"/>
        <s v="ESSENTIAL 24 MONTHS RENEWAL FOR NETBACKUP APPLIANCE 5340 480TB WITH 4TB DRIVES 4 1GB ETHERNET - 4 10GB ETHERNET - 6 16GB FIBRE CHANNEL GL STANDARD APPLIANCE KIT CORPORATE" u="1"/>
        <s v="ESSENTIAL 24 MONTHS RENEWAL FOR NETBACKUP APPLIANCE 5340 480TB WITH 4TB DRIVES 4 1GB ETHERNET - 6 10GB ETHERNET - 4 16GB FIBRE CHANNEL GL STANDARD APPLIANCE KIT CORPORATE" u="1"/>
        <s v="ESSENTIAL 24 MONTHS RENEWAL FOR NETBACKUP APPLIANCE 5340 480TB WITH 4TB DRIVES 4 1GB ETHERNET - 8 10GB ETHERNET - 2 16GB FIBRE CHANNEL GL STANDARD APPLIANCE KIT CORPORATE" u="1"/>
        <s v="ESSENTIAL 24 MONTHS RENEWAL FOR NETBACKUP APPLIANCE 5340 480TB WITH 8TB DRIVES 4 1GB ETHERNET - 2 10GB ETHERNET - 8 16GB FIBRE CHANNEL GL STANDARD APPLIANCE KIT CORPORATE" u="1"/>
        <s v="ESSENTIAL 24 MONTHS RENEWAL FOR NETBACKUP APPLIANCE 5340 480TB WITH 8TB DRIVES 4 1GB ETHERNET - 4 10GB ETHERNET - 6 16GB FIBRE CHANNEL GL STANDARD APPLIANCE KIT CORPORATE" u="1"/>
        <s v="ESSENTIAL 24 MONTHS RENEWAL FOR NETBACKUP APPLIANCE 5340 480TB WITH 8TB DRIVES 4 1GB ETHERNET - 6 10GB ETHERNET - 4 16GB FIBRE CHANNEL GL STANDARD APPLIANCE KIT CORPORATE" u="1"/>
        <s v="ESSENTIAL 24 MONTHS RENEWAL FOR NETBACKUP APPLIANCE 5340 480TB WITH 8TB DRIVES 4 1GB ETHERNET - 8 10GB ETHERNET - 2 16GB FIBRE CHANNEL GL STANDARD APPLIANCE KIT CORPORATE" u="1"/>
        <s v="ESSENTIAL 24 MONTHS RENEWAL FOR NETBACKUP APPLIANCE 5340 600TB WITH 4TB DRIVES 4 1GB ETHERNET - 2 10GB ETHERNET - 8 16GB FIBRE CHANNEL GL STANDARD APPLIANCE KIT CORPORATE" u="1"/>
        <s v="ESSENTIAL 24 MONTHS RENEWAL FOR NETBACKUP APPLIANCE 5340 600TB WITH 4TB DRIVES 4 1GB ETHERNET - 4 10GB ETHERNET - 6 16GB FIBRE CHANNEL GL STANDARD APPLIANCE KIT CORPORATE" u="1"/>
        <s v="ESSENTIAL 24 MONTHS RENEWAL FOR NETBACKUP APPLIANCE 5340 600TB WITH 4TB DRIVES 4 1GB ETHERNET - 6 10GB ETHERNET - 4 16GB FIBRE CHANNEL GL STANDARD APPLIANCE KIT CORPORATE" u="1"/>
        <s v="ESSENTIAL 24 MONTHS RENEWAL FOR NETBACKUP APPLIANCE 5340 600TB WITH 4TB DRIVES 4 1GB ETHERNET - 8 10GB ETHERNET - 2 16GB FIBRE CHANNEL GL STANDARD APPLIANCE KIT CORPORATE" u="1"/>
        <s v="ESSENTIAL 24 MONTHS RENEWAL FOR NETBACKUP APPLIANCE 5340 720TB WITH 4TB DRIVES 4 1GB ETHERNET - 2 10GB ETHERNET - 8 16GB FIBRE CHANNEL GL STANDARD APPLIANCE KIT CORPORATE" u="1"/>
        <s v="ESSENTIAL 24 MONTHS RENEWAL FOR NETBACKUP APPLIANCE 5340 720TB WITH 4TB DRIVES 4 1GB ETHERNET - 4 10GB ETHERNET - 6 16GB FIBRE CHANNEL GL STANDARD APPLIANCE KIT CORPORATE" u="1"/>
        <s v="ESSENTIAL 24 MONTHS RENEWAL FOR NETBACKUP APPLIANCE 5340 720TB WITH 4TB DRIVES 4 1GB ETHERNET - 6 10GB ETHERNET - 4 16GB FIBRE CHANNEL GL STANDARD APPLIANCE KIT CORPORATE" u="1"/>
        <s v="ESSENTIAL 24 MONTHS RENEWAL FOR NETBACKUP APPLIANCE 5340 720TB WITH 4TB DRIVES 4 1GB ETHERNET - 8 10GB ETHERNET - 2 16GB FIBRE CHANNEL GL STANDARD APPLIANCE KIT CORPORATE" u="1"/>
        <s v="ESSENTIAL 24 MONTHS RENEWAL FOR NETBACKUP APPLIANCE 5340 720TB WITH 8TB DRIVES 4 1GB ETHERNET - 2 10GB ETHERNET - 8 16GB FIBRE CHANNEL GL STANDARD APPLIANCE KIT CORPORATE" u="1"/>
        <s v="ESSENTIAL 24 MONTHS RENEWAL FOR NETBACKUP APPLIANCE 5340 720TB WITH 8TB DRIVES 4 1GB ETHERNET - 4 10GB ETHERNET - 6 16GB FIBRE CHANNEL GL STANDARD APPLIANCE KIT CORPORATE" u="1"/>
        <s v="ESSENTIAL 24 MONTHS RENEWAL FOR NETBACKUP APPLIANCE 5340 720TB WITH 8TB DRIVES 4 1GB ETHERNET - 6 10GB ETHERNET - 4 16GB FIBRE CHANNEL GL STANDARD APPLIANCE KIT CORPORATE" u="1"/>
        <s v="ESSENTIAL 24 MONTHS RENEWAL FOR NETBACKUP APPLIANCE 5340 720TB WITH 8TB DRIVES 4 1GB ETHERNET - 8 10GB ETHERNET - 2 16GB FIBRE CHANNEL GL STANDARD APPLIANCE KIT CORPORATE" u="1"/>
        <s v="ESSENTIAL 24 MONTHS RENEWAL FOR NETBACKUP APPLIANCE 5340 840TB WITH 4TB DRIVES 4 1GB ETHERNET - 2 10GB ETHERNET - 8 16GB FIBRE CHANNEL GL STANDARD APPLIANCE KIT CORPORATE" u="1"/>
        <s v="ESSENTIAL 24 MONTHS RENEWAL FOR NETBACKUP APPLIANCE 5340 840TB WITH 4TB DRIVES 4 1GB ETHERNET - 4 10GB ETHERNET - 6 16GB FIBRE CHANNEL GL STANDARD APPLIANCE KIT CORPORATE" u="1"/>
        <s v="ESSENTIAL 24 MONTHS RENEWAL FOR NETBACKUP APPLIANCE 5340 840TB WITH 4TB DRIVES 4 1GB ETHERNET - 6 10GB ETHERNET - 4 16GB FIBRE CHANNEL GL STANDARD APPLIANCE KIT CORPORATE" u="1"/>
        <s v="ESSENTIAL 24 MONTHS RENEWAL FOR NETBACKUP APPLIANCE 5340 840TB WITH 4TB DRIVES 4 1GB ETHERNET - 8 10GB ETHERNET - 2 16GB FIBRE CHANNEL GL STANDARD APPLIANCE KIT CORPORATE" u="1"/>
        <s v="ESSENTIAL 24 MONTHS RENEWAL FOR NETBACKUP APPLIANCE 5340 960TB WITH 4TB DRIVES 4 1GB ETHERNET - 2 10GB ETHERNET - 8 16GB FIBRE CHANNEL GL STANDARD APPLIANCE KIT CORPORATE" u="1"/>
        <s v="ESSENTIAL 24 MONTHS RENEWAL FOR NETBACKUP APPLIANCE 5340 960TB WITH 4TB DRIVES 4 1GB ETHERNET - 4 10GB ETHERNET - 6 16GB FIBRE CHANNEL GL STANDARD APPLIANCE KIT CORPORATE" u="1"/>
        <s v="ESSENTIAL 24 MONTHS RENEWAL FOR NETBACKUP APPLIANCE 5340 960TB WITH 4TB DRIVES 4 1GB ETHERNET - 6 10GB ETHERNET - 4 16GB FIBRE CHANNEL GL STANDARD APPLIANCE KIT CORPORATE" u="1"/>
        <s v="ESSENTIAL 24 MONTHS RENEWAL FOR NETBACKUP APPLIANCE 5340 960TB WITH 4TB DRIVES 4 1GB ETHERNET - 8 10GB ETHERNET - 2 16GB FIBRE CHANNEL GL STANDARD APPLIANCE KIT CORPORATE" u="1"/>
        <s v="ESSENTIAL 24 MONTHS RENEWAL FOR NETBACKUP APPLIANCE 5340 960TB WITH 8TB DRIVES 4 1GB ETHERNET - 2 10GB ETHERNET - 8 16GB FIBRE CHANNEL GL STANDARD APPLIANCE KIT CORPORATE" u="1"/>
        <s v="ESSENTIAL 24 MONTHS RENEWAL FOR NETBACKUP APPLIANCE 5340 960TB WITH 8TB DRIVES 4 1GB ETHERNET - 4 10GB ETHERNET - 6 16GB FIBRE CHANNEL GL STANDARD APPLIANCE KIT CORPORATE" u="1"/>
        <s v="ESSENTIAL 24 MONTHS RENEWAL FOR NETBACKUP APPLIANCE 5340 960TB WITH 8TB DRIVES 4 1GB ETHERNET - 6 10GB ETHERNET - 4 16GB FIBRE CHANNEL GL STANDARD APPLIANCE KIT CORPORATE" u="1"/>
        <s v="ESSENTIAL 24 MONTHS RENEWAL FOR NETBACKUP APPLIANCE 5340 960TB WITH 8TB DRIVES 4 1GB ETHERNET - 8 10GB ETHERNET - 2 16GB FIBRE CHANNEL GL STANDARD APPLIANCE KIT CORPORATE" u="1"/>
        <s v="PARTNER STANDARD 12 MONTHS INITIAL FOR NETBACKUP APPLIANCE 5340HA 1200TB WITH 8TB DRIVES 4 1GB ETHERNET - 2 10GB ETHERNET - 8 8GB FIBRE CHANNEL STANDARD APPLIANCE CORPORATE" u="1"/>
        <s v="PARTNER STANDARD 12 MONTHS INITIAL FOR NETBACKUP APPLIANCE 5340HA 1200TB WITH 8TB DRIVES 4 1GB ETHERNET - 4 10GB ETHERNET - 6 8GB FIBRE CHANNEL STANDARD APPLIANCE CORPORATE" u="1"/>
        <s v="PARTNER STANDARD 12 MONTHS INITIAL FOR NETBACKUP APPLIANCE 5340HA 1200TB WITH 8TB DRIVES 4 1GB ETHERNET - 6 10GB ETHERNET - 4 8GB FIBRE CHANNEL STANDARD APPLIANCE CORPORATE" u="1"/>
        <s v="PARTNER STANDARD 12 MONTHS INITIAL FOR NETBACKUP APPLIANCE 5340HA 1200TB WITH 8TB DRIVES 4 1GB ETHERNET - 8 10GB ETHERNET - 2 8GB FIBRE CHANNEL STANDARD APPLIANCE CORPORATE" u="1"/>
        <s v="PARTNER STANDARD 12 MONTHS INITIAL FOR NETBACKUP APPLIANCE 5340HA 1440TB WITH 8TB DRIVES 4 1GB ETHERNET - 2 10GB ETHERNET - 8 8GB FIBRE CHANNEL STANDARD APPLIANCE CORPORATE" u="1"/>
        <s v="PARTNER STANDARD 12 MONTHS INITIAL FOR NETBACKUP APPLIANCE 5340HA 1440TB WITH 8TB DRIVES 4 1GB ETHERNET - 4 10GB ETHERNET - 6 8GB FIBRE CHANNEL STANDARD APPLIANCE CORPORATE" u="1"/>
        <s v="PARTNER STANDARD 12 MONTHS INITIAL FOR NETBACKUP APPLIANCE 5340HA 1440TB WITH 8TB DRIVES 4 1GB ETHERNET - 6 10GB ETHERNET - 4 8GB FIBRE CHANNEL STANDARD APPLIANCE CORPORATE" u="1"/>
        <s v="PARTNER STANDARD 12 MONTHS INITIAL FOR NETBACKUP APPLIANCE 5340HA 1440TB WITH 8TB DRIVES 4 1GB ETHERNET - 8 10GB ETHERNET - 2 8GB FIBRE CHANNEL STANDARD APPLIANCE CORPORATE" u="1"/>
        <s v="PARTNER STANDARD 12 MONTHS INITIAL FOR NETBACKUP APPLIANCE 5340HA 1680TB WITH 8TB DRIVES 4 1GB ETHERNET - 2 10GB ETHERNET - 8 8GB FIBRE CHANNEL STANDARD APPLIANCE CORPORATE" u="1"/>
        <s v="PARTNER STANDARD 12 MONTHS INITIAL FOR NETBACKUP APPLIANCE 5340HA 1680TB WITH 8TB DRIVES 4 1GB ETHERNET - 4 10GB ETHERNET - 6 8GB FIBRE CHANNEL STANDARD APPLIANCE CORPORATE" u="1"/>
        <s v="PARTNER STANDARD 12 MONTHS INITIAL FOR NETBACKUP APPLIANCE 5340HA 1680TB WITH 8TB DRIVES 4 1GB ETHERNET - 6 10GB ETHERNET - 4 8GB FIBRE CHANNEL STANDARD APPLIANCE CORPORATE" u="1"/>
        <s v="PARTNER STANDARD 12 MONTHS INITIAL FOR NETBACKUP APPLIANCE 5340HA 1680TB WITH 8TB DRIVES 4 1GB ETHERNET - 8 10GB ETHERNET - 2 8GB FIBRE CHANNEL STANDARD APPLIANCE CORPORATE" u="1"/>
        <s v="PARTNER STANDARD 12 MONTHS INITIAL FOR NETBACKUP APPLIANCE 5340HA 1920TB WITH 8TB DRIVES 4 1GB ETHERNET - 2 10GB ETHERNET - 8 8GB FIBRE CHANNEL STANDARD APPLIANCE CORPORATE" u="1"/>
        <s v="PARTNER STANDARD 12 MONTHS INITIAL FOR NETBACKUP APPLIANCE 5340HA 1920TB WITH 8TB DRIVES 4 1GB ETHERNET - 4 10GB ETHERNET - 6 8GB FIBRE CHANNEL STANDARD APPLIANCE CORPORATE" u="1"/>
        <s v="PARTNER STANDARD 12 MONTHS INITIAL FOR NETBACKUP APPLIANCE 5340HA 1920TB WITH 8TB DRIVES 4 1GB ETHERNET - 6 10GB ETHERNET - 4 8GB FIBRE CHANNEL STANDARD APPLIANCE CORPORATE" u="1"/>
        <s v="PARTNER STANDARD 12 MONTHS INITIAL FOR NETBACKUP APPLIANCE 5340HA 1920TB WITH 8TB DRIVES 4 1GB ETHERNET - 8 10GB ETHERNET - 2 8GB FIBRE CHANNEL STANDARD APPLIANCE CORPORATE" u="1"/>
        <s v="PARTNER STANDARD 12 MONTHS RENEWAL FOR NETBACKUP APPLIANCE 5340HA 1200TB WITH 8TB DRIVES 4 1GB ETHERNET - 2 10GB ETHERNET - 8 8GB FIBRE CHANNEL STANDARD APPLIANCE CORPORATE" u="1"/>
        <s v="PARTNER STANDARD 12 MONTHS RENEWAL FOR NETBACKUP APPLIANCE 5340HA 1200TB WITH 8TB DRIVES 4 1GB ETHERNET - 4 10GB ETHERNET - 6 8GB FIBRE CHANNEL STANDARD APPLIANCE CORPORATE" u="1"/>
        <s v="PARTNER STANDARD 12 MONTHS RENEWAL FOR NETBACKUP APPLIANCE 5340HA 1200TB WITH 8TB DRIVES 4 1GB ETHERNET - 6 10GB ETHERNET - 4 8GB FIBRE CHANNEL STANDARD APPLIANCE CORPORATE" u="1"/>
        <s v="PARTNER STANDARD 12 MONTHS RENEWAL FOR NETBACKUP APPLIANCE 5340HA 1200TB WITH 8TB DRIVES 4 1GB ETHERNET - 8 10GB ETHERNET - 2 8GB FIBRE CHANNEL STANDARD APPLIANCE CORPORATE" u="1"/>
        <s v="PARTNER STANDARD 12 MONTHS RENEWAL FOR NETBACKUP APPLIANCE 5340HA 1440TB WITH 8TB DRIVES 4 1GB ETHERNET - 2 10GB ETHERNET - 8 8GB FIBRE CHANNEL STANDARD APPLIANCE CORPORATE" u="1"/>
        <s v="PARTNER STANDARD 12 MONTHS RENEWAL FOR NETBACKUP APPLIANCE 5340HA 1440TB WITH 8TB DRIVES 4 1GB ETHERNET - 4 10GB ETHERNET - 6 8GB FIBRE CHANNEL STANDARD APPLIANCE CORPORATE" u="1"/>
        <s v="PARTNER STANDARD 12 MONTHS RENEWAL FOR NETBACKUP APPLIANCE 5340HA 1440TB WITH 8TB DRIVES 4 1GB ETHERNET - 6 10GB ETHERNET - 4 8GB FIBRE CHANNEL STANDARD APPLIANCE CORPORATE" u="1"/>
        <s v="PARTNER STANDARD 12 MONTHS RENEWAL FOR NETBACKUP APPLIANCE 5340HA 1440TB WITH 8TB DRIVES 4 1GB ETHERNET - 8 10GB ETHERNET - 2 8GB FIBRE CHANNEL STANDARD APPLIANCE CORPORATE" u="1"/>
        <s v="PARTNER STANDARD 12 MONTHS RENEWAL FOR NETBACKUP APPLIANCE 5340HA 1680TB WITH 8TB DRIVES 4 1GB ETHERNET - 2 10GB ETHERNET - 8 8GB FIBRE CHANNEL STANDARD APPLIANCE CORPORATE" u="1"/>
        <s v="PARTNER STANDARD 12 MONTHS RENEWAL FOR NETBACKUP APPLIANCE 5340HA 1680TB WITH 8TB DRIVES 4 1GB ETHERNET - 4 10GB ETHERNET - 6 8GB FIBRE CHANNEL STANDARD APPLIANCE CORPORATE" u="1"/>
        <s v="PARTNER STANDARD 12 MONTHS RENEWAL FOR NETBACKUP APPLIANCE 5340HA 1680TB WITH 8TB DRIVES 4 1GB ETHERNET - 6 10GB ETHERNET - 4 8GB FIBRE CHANNEL STANDARD APPLIANCE CORPORATE" u="1"/>
        <s v="PARTNER STANDARD 12 MONTHS RENEWAL FOR NETBACKUP APPLIANCE 5340HA 1680TB WITH 8TB DRIVES 4 1GB ETHERNET - 8 10GB ETHERNET - 2 8GB FIBRE CHANNEL STANDARD APPLIANCE CORPORATE" u="1"/>
        <s v="PARTNER STANDARD 12 MONTHS RENEWAL FOR NETBACKUP APPLIANCE 5340HA 1920TB WITH 8TB DRIVES 4 1GB ETHERNET - 2 10GB ETHERNET - 8 8GB FIBRE CHANNEL STANDARD APPLIANCE CORPORATE" u="1"/>
        <s v="PARTNER STANDARD 12 MONTHS RENEWAL FOR NETBACKUP APPLIANCE 5340HA 1920TB WITH 8TB DRIVES 4 1GB ETHERNET - 4 10GB ETHERNET - 6 8GB FIBRE CHANNEL STANDARD APPLIANCE CORPORATE" u="1"/>
        <s v="PARTNER STANDARD 12 MONTHS RENEWAL FOR NETBACKUP APPLIANCE 5340HA 1920TB WITH 8TB DRIVES 4 1GB ETHERNET - 6 10GB ETHERNET - 4 8GB FIBRE CHANNEL STANDARD APPLIANCE CORPORATE" u="1"/>
        <s v="PARTNER STANDARD 12 MONTHS RENEWAL FOR NETBACKUP APPLIANCE 5340HA 1920TB WITH 8TB DRIVES 4 1GB ETHERNET - 8 10GB ETHERNET - 2 8GB FIBRE CHANNEL STANDARD APPLIANCE CORPORATE" u="1"/>
        <s v="ESSENTIAL 12 MONTHS INITIAL FOR FLEX APPLIANCE 5150 15TB 4 1GB ETHERNET - 2 10GB ETHERNET STANDARD APPLIANCE KIT ACD" u="1"/>
        <s v="ESSENTIAL 12 MONTHS RENEWAL FOR FLEX APPLIANCE 5150 15TB 4 1GB ETHERNET - 2 10GB ETHERNET STANDARD APPLIANCE KIT ACD" u="1"/>
        <s v="PARTNER STANDARD 24 MONTHS INITIAL FOR NETBACKUP APPLIANCE 5340HA 1200TB WITH 8TB DRIVES 4 1GB ETHERNET - 2 10GB ETHERNET - 8 8GB FIBRE CHANNEL STANDARD APPLIANCE CORPORATE" u="1"/>
        <s v="PARTNER STANDARD 24 MONTHS INITIAL FOR NETBACKUP APPLIANCE 5340HA 1200TB WITH 8TB DRIVES 4 1GB ETHERNET - 4 10GB ETHERNET - 6 8GB FIBRE CHANNEL STANDARD APPLIANCE CORPORATE" u="1"/>
        <s v="PARTNER STANDARD 24 MONTHS INITIAL FOR NETBACKUP APPLIANCE 5340HA 1200TB WITH 8TB DRIVES 4 1GB ETHERNET - 6 10GB ETHERNET - 4 8GB FIBRE CHANNEL STANDARD APPLIANCE CORPORATE" u="1"/>
        <s v="PARTNER STANDARD 24 MONTHS INITIAL FOR NETBACKUP APPLIANCE 5340HA 1200TB WITH 8TB DRIVES 4 1GB ETHERNET - 8 10GB ETHERNET - 2 8GB FIBRE CHANNEL STANDARD APPLIANCE CORPORATE" u="1"/>
        <s v="PARTNER STANDARD 24 MONTHS INITIAL FOR NETBACKUP APPLIANCE 5340HA 1440TB WITH 8TB DRIVES 4 1GB ETHERNET - 2 10GB ETHERNET - 8 8GB FIBRE CHANNEL STANDARD APPLIANCE CORPORATE" u="1"/>
        <s v="PARTNER STANDARD 24 MONTHS INITIAL FOR NETBACKUP APPLIANCE 5340HA 1440TB WITH 8TB DRIVES 4 1GB ETHERNET - 4 10GB ETHERNET - 6 8GB FIBRE CHANNEL STANDARD APPLIANCE CORPORATE" u="1"/>
        <s v="PARTNER STANDARD 24 MONTHS INITIAL FOR NETBACKUP APPLIANCE 5340HA 1440TB WITH 8TB DRIVES 4 1GB ETHERNET - 6 10GB ETHERNET - 4 8GB FIBRE CHANNEL STANDARD APPLIANCE CORPORATE" u="1"/>
        <s v="PARTNER STANDARD 24 MONTHS INITIAL FOR NETBACKUP APPLIANCE 5340HA 1440TB WITH 8TB DRIVES 4 1GB ETHERNET - 8 10GB ETHERNET - 2 8GB FIBRE CHANNEL STANDARD APPLIANCE CORPORATE" u="1"/>
        <s v="PARTNER STANDARD 24 MONTHS INITIAL FOR NETBACKUP APPLIANCE 5340HA 1680TB WITH 8TB DRIVES 4 1GB ETHERNET - 2 10GB ETHERNET - 8 8GB FIBRE CHANNEL STANDARD APPLIANCE CORPORATE" u="1"/>
        <s v="PARTNER STANDARD 24 MONTHS INITIAL FOR NETBACKUP APPLIANCE 5340HA 1680TB WITH 8TB DRIVES 4 1GB ETHERNET - 4 10GB ETHERNET - 6 8GB FIBRE CHANNEL STANDARD APPLIANCE CORPORATE" u="1"/>
        <s v="PARTNER STANDARD 24 MONTHS INITIAL FOR NETBACKUP APPLIANCE 5340HA 1680TB WITH 8TB DRIVES 4 1GB ETHERNET - 6 10GB ETHERNET - 4 8GB FIBRE CHANNEL STANDARD APPLIANCE CORPORATE" u="1"/>
        <s v="PARTNER STANDARD 24 MONTHS INITIAL FOR NETBACKUP APPLIANCE 5340HA 1680TB WITH 8TB DRIVES 4 1GB ETHERNET - 8 10GB ETHERNET - 2 8GB FIBRE CHANNEL STANDARD APPLIANCE CORPORATE" u="1"/>
        <s v="PARTNER STANDARD 24 MONTHS INITIAL FOR NETBACKUP APPLIANCE 5340HA 1920TB WITH 8TB DRIVES 4 1GB ETHERNET - 2 10GB ETHERNET - 8 8GB FIBRE CHANNEL STANDARD APPLIANCE CORPORATE" u="1"/>
        <s v="PARTNER STANDARD 24 MONTHS INITIAL FOR NETBACKUP APPLIANCE 5340HA 1920TB WITH 8TB DRIVES 4 1GB ETHERNET - 4 10GB ETHERNET - 6 8GB FIBRE CHANNEL STANDARD APPLIANCE CORPORATE" u="1"/>
        <s v="PARTNER STANDARD 24 MONTHS INITIAL FOR NETBACKUP APPLIANCE 5340HA 1920TB WITH 8TB DRIVES 4 1GB ETHERNET - 6 10GB ETHERNET - 4 8GB FIBRE CHANNEL STANDARD APPLIANCE CORPORATE" u="1"/>
        <s v="PARTNER STANDARD 24 MONTHS INITIAL FOR NETBACKUP APPLIANCE 5340HA 1920TB WITH 8TB DRIVES 4 1GB ETHERNET - 8 10GB ETHERNET - 2 8GB FIBRE CHANNEL STANDARD APPLIANCE CORPORATE" u="1"/>
        <s v="PARTNER STANDARD 24 MONTHS RENEWAL FOR NETBACKUP APPLIANCE 5340HA 1200TB WITH 8TB DRIVES 4 1GB ETHERNET - 2 10GB ETHERNET - 8 8GB FIBRE CHANNEL STANDARD APPLIANCE CORPORATE" u="1"/>
        <s v="PARTNER STANDARD 24 MONTHS RENEWAL FOR NETBACKUP APPLIANCE 5340HA 1200TB WITH 8TB DRIVES 4 1GB ETHERNET - 4 10GB ETHERNET - 6 8GB FIBRE CHANNEL STANDARD APPLIANCE CORPORATE" u="1"/>
        <s v="PARTNER STANDARD 24 MONTHS RENEWAL FOR NETBACKUP APPLIANCE 5340HA 1200TB WITH 8TB DRIVES 4 1GB ETHERNET - 6 10GB ETHERNET - 4 8GB FIBRE CHANNEL STANDARD APPLIANCE CORPORATE" u="1"/>
        <s v="PARTNER STANDARD 24 MONTHS RENEWAL FOR NETBACKUP APPLIANCE 5340HA 1200TB WITH 8TB DRIVES 4 1GB ETHERNET - 8 10GB ETHERNET - 2 8GB FIBRE CHANNEL STANDARD APPLIANCE CORPORATE" u="1"/>
        <s v="PARTNER STANDARD 24 MONTHS RENEWAL FOR NETBACKUP APPLIANCE 5340HA 1440TB WITH 8TB DRIVES 4 1GB ETHERNET - 2 10GB ETHERNET - 8 8GB FIBRE CHANNEL STANDARD APPLIANCE CORPORATE" u="1"/>
        <s v="PARTNER STANDARD 24 MONTHS RENEWAL FOR NETBACKUP APPLIANCE 5340HA 1440TB WITH 8TB DRIVES 4 1GB ETHERNET - 4 10GB ETHERNET - 6 8GB FIBRE CHANNEL STANDARD APPLIANCE CORPORATE" u="1"/>
        <s v="PARTNER STANDARD 24 MONTHS RENEWAL FOR NETBACKUP APPLIANCE 5340HA 1440TB WITH 8TB DRIVES 4 1GB ETHERNET - 6 10GB ETHERNET - 4 8GB FIBRE CHANNEL STANDARD APPLIANCE CORPORATE" u="1"/>
        <s v="PARTNER STANDARD 24 MONTHS RENEWAL FOR NETBACKUP APPLIANCE 5340HA 1440TB WITH 8TB DRIVES 4 1GB ETHERNET - 8 10GB ETHERNET - 2 8GB FIBRE CHANNEL STANDARD APPLIANCE CORPORATE" u="1"/>
        <s v="PARTNER STANDARD 24 MONTHS RENEWAL FOR NETBACKUP APPLIANCE 5340HA 1680TB WITH 8TB DRIVES 4 1GB ETHERNET - 2 10GB ETHERNET - 8 8GB FIBRE CHANNEL STANDARD APPLIANCE CORPORATE" u="1"/>
        <s v="PARTNER STANDARD 24 MONTHS RENEWAL FOR NETBACKUP APPLIANCE 5340HA 1680TB WITH 8TB DRIVES 4 1GB ETHERNET - 4 10GB ETHERNET - 6 8GB FIBRE CHANNEL STANDARD APPLIANCE CORPORATE" u="1"/>
        <s v="PARTNER STANDARD 24 MONTHS RENEWAL FOR NETBACKUP APPLIANCE 5340HA 1680TB WITH 8TB DRIVES 4 1GB ETHERNET - 6 10GB ETHERNET - 4 8GB FIBRE CHANNEL STANDARD APPLIANCE CORPORATE" u="1"/>
        <s v="PARTNER STANDARD 24 MONTHS RENEWAL FOR NETBACKUP APPLIANCE 5340HA 1680TB WITH 8TB DRIVES 4 1GB ETHERNET - 8 10GB ETHERNET - 2 8GB FIBRE CHANNEL STANDARD APPLIANCE CORPORATE" u="1"/>
        <s v="PARTNER STANDARD 24 MONTHS RENEWAL FOR NETBACKUP APPLIANCE 5340HA 1920TB WITH 8TB DRIVES 4 1GB ETHERNET - 2 10GB ETHERNET - 8 8GB FIBRE CHANNEL STANDARD APPLIANCE CORPORATE" u="1"/>
        <s v="PARTNER STANDARD 24 MONTHS RENEWAL FOR NETBACKUP APPLIANCE 5340HA 1920TB WITH 8TB DRIVES 4 1GB ETHERNET - 4 10GB ETHERNET - 6 8GB FIBRE CHANNEL STANDARD APPLIANCE CORPORATE" u="1"/>
        <s v="PARTNER STANDARD 24 MONTHS RENEWAL FOR NETBACKUP APPLIANCE 5340HA 1920TB WITH 8TB DRIVES 4 1GB ETHERNET - 6 10GB ETHERNET - 4 8GB FIBRE CHANNEL STANDARD APPLIANCE CORPORATE" u="1"/>
        <s v="PARTNER STANDARD 24 MONTHS RENEWAL FOR NETBACKUP APPLIANCE 5340HA 1920TB WITH 8TB DRIVES 4 1GB ETHERNET - 8 10GB ETHERNET - 2 8GB FIBRE CHANNEL STANDARD APPLIANCE CORPORATE" u="1"/>
        <s v="PARTNER STANDARD 36 MONTHS INITIAL FOR NETBACKUP APPLIANCE 5340HA 1200TB WITH 8TB DRIVES 4 1GB ETHERNET - 2 10GB ETHERNET - 8 8GB FIBRE CHANNEL STANDARD APPLIANCE CORPORATE" u="1"/>
        <s v="PARTNER STANDARD 36 MONTHS INITIAL FOR NETBACKUP APPLIANCE 5340HA 1200TB WITH 8TB DRIVES 4 1GB ETHERNET - 4 10GB ETHERNET - 6 8GB FIBRE CHANNEL STANDARD APPLIANCE CORPORATE" u="1"/>
        <s v="PARTNER STANDARD 36 MONTHS INITIAL FOR NETBACKUP APPLIANCE 5340HA 1200TB WITH 8TB DRIVES 4 1GB ETHERNET - 6 10GB ETHERNET - 4 8GB FIBRE CHANNEL STANDARD APPLIANCE CORPORATE" u="1"/>
        <s v="PARTNER STANDARD 36 MONTHS INITIAL FOR NETBACKUP APPLIANCE 5340HA 1200TB WITH 8TB DRIVES 4 1GB ETHERNET - 8 10GB ETHERNET - 2 8GB FIBRE CHANNEL STANDARD APPLIANCE CORPORATE" u="1"/>
        <s v="PARTNER STANDARD 36 MONTHS INITIAL FOR NETBACKUP APPLIANCE 5340HA 1440TB WITH 8TB DRIVES 4 1GB ETHERNET - 2 10GB ETHERNET - 8 8GB FIBRE CHANNEL STANDARD APPLIANCE CORPORATE" u="1"/>
        <s v="PARTNER STANDARD 36 MONTHS INITIAL FOR NETBACKUP APPLIANCE 5340HA 1440TB WITH 8TB DRIVES 4 1GB ETHERNET - 4 10GB ETHERNET - 6 8GB FIBRE CHANNEL STANDARD APPLIANCE CORPORATE" u="1"/>
        <s v="PARTNER STANDARD 36 MONTHS INITIAL FOR NETBACKUP APPLIANCE 5340HA 1440TB WITH 8TB DRIVES 4 1GB ETHERNET - 6 10GB ETHERNET - 4 8GB FIBRE CHANNEL STANDARD APPLIANCE CORPORATE" u="1"/>
        <s v="PARTNER STANDARD 36 MONTHS INITIAL FOR NETBACKUP APPLIANCE 5340HA 1440TB WITH 8TB DRIVES 4 1GB ETHERNET - 8 10GB ETHERNET - 2 8GB FIBRE CHANNEL STANDARD APPLIANCE CORPORATE" u="1"/>
        <s v="PARTNER STANDARD 36 MONTHS INITIAL FOR NETBACKUP APPLIANCE 5340HA 1680TB WITH 8TB DRIVES 4 1GB ETHERNET - 2 10GB ETHERNET - 8 8GB FIBRE CHANNEL STANDARD APPLIANCE CORPORATE" u="1"/>
        <s v="PARTNER STANDARD 36 MONTHS INITIAL FOR NETBACKUP APPLIANCE 5340HA 1680TB WITH 8TB DRIVES 4 1GB ETHERNET - 4 10GB ETHERNET - 6 8GB FIBRE CHANNEL STANDARD APPLIANCE CORPORATE" u="1"/>
        <s v="PARTNER STANDARD 36 MONTHS INITIAL FOR NETBACKUP APPLIANCE 5340HA 1680TB WITH 8TB DRIVES 4 1GB ETHERNET - 6 10GB ETHERNET - 4 8GB FIBRE CHANNEL STANDARD APPLIANCE CORPORATE" u="1"/>
        <s v="PARTNER STANDARD 36 MONTHS INITIAL FOR NETBACKUP APPLIANCE 5340HA 1680TB WITH 8TB DRIVES 4 1GB ETHERNET - 8 10GB ETHERNET - 2 8GB FIBRE CHANNEL STANDARD APPLIANCE CORPORATE" u="1"/>
        <s v="PARTNER STANDARD 36 MONTHS INITIAL FOR NETBACKUP APPLIANCE 5340HA 1920TB WITH 8TB DRIVES 4 1GB ETHERNET - 2 10GB ETHERNET - 8 8GB FIBRE CHANNEL STANDARD APPLIANCE CORPORATE" u="1"/>
        <s v="PARTNER STANDARD 36 MONTHS INITIAL FOR NETBACKUP APPLIANCE 5340HA 1920TB WITH 8TB DRIVES 4 1GB ETHERNET - 4 10GB ETHERNET - 6 8GB FIBRE CHANNEL STANDARD APPLIANCE CORPORATE" u="1"/>
        <s v="PARTNER STANDARD 36 MONTHS INITIAL FOR NETBACKUP APPLIANCE 5340HA 1920TB WITH 8TB DRIVES 4 1GB ETHERNET - 6 10GB ETHERNET - 4 8GB FIBRE CHANNEL STANDARD APPLIANCE CORPORATE" u="1"/>
        <s v="PARTNER STANDARD 36 MONTHS INITIAL FOR NETBACKUP APPLIANCE 5340HA 1920TB WITH 8TB DRIVES 4 1GB ETHERNET - 8 10GB ETHERNET - 2 8GB FIBRE CHANNEL STANDARD APPLIANCE CORPORATE" u="1"/>
        <s v="PARTNER STANDARD 36 MONTHS RENEWAL FOR NETBACKUP APPLIANCE 5340HA 1200TB WITH 8TB DRIVES 4 1GB ETHERNET - 2 10GB ETHERNET - 8 8GB FIBRE CHANNEL STANDARD APPLIANCE CORPORATE" u="1"/>
        <s v="PARTNER STANDARD 36 MONTHS RENEWAL FOR NETBACKUP APPLIANCE 5340HA 1200TB WITH 8TB DRIVES 4 1GB ETHERNET - 4 10GB ETHERNET - 6 8GB FIBRE CHANNEL STANDARD APPLIANCE CORPORATE" u="1"/>
        <s v="PARTNER STANDARD 36 MONTHS RENEWAL FOR NETBACKUP APPLIANCE 5340HA 1200TB WITH 8TB DRIVES 4 1GB ETHERNET - 6 10GB ETHERNET - 4 8GB FIBRE CHANNEL STANDARD APPLIANCE CORPORATE" u="1"/>
        <s v="PARTNER STANDARD 36 MONTHS RENEWAL FOR NETBACKUP APPLIANCE 5340HA 1200TB WITH 8TB DRIVES 4 1GB ETHERNET - 8 10GB ETHERNET - 2 8GB FIBRE CHANNEL STANDARD APPLIANCE CORPORATE" u="1"/>
        <s v="PARTNER STANDARD 36 MONTHS RENEWAL FOR NETBACKUP APPLIANCE 5340HA 1440TB WITH 8TB DRIVES 4 1GB ETHERNET - 2 10GB ETHERNET - 8 8GB FIBRE CHANNEL STANDARD APPLIANCE CORPORATE" u="1"/>
        <s v="PARTNER STANDARD 36 MONTHS RENEWAL FOR NETBACKUP APPLIANCE 5340HA 1440TB WITH 8TB DRIVES 4 1GB ETHERNET - 4 10GB ETHERNET - 6 8GB FIBRE CHANNEL STANDARD APPLIANCE CORPORATE" u="1"/>
        <s v="PARTNER STANDARD 36 MONTHS RENEWAL FOR NETBACKUP APPLIANCE 5340HA 1440TB WITH 8TB DRIVES 4 1GB ETHERNET - 6 10GB ETHERNET - 4 8GB FIBRE CHANNEL STANDARD APPLIANCE CORPORATE" u="1"/>
        <s v="PARTNER STANDARD 36 MONTHS RENEWAL FOR NETBACKUP APPLIANCE 5340HA 1440TB WITH 8TB DRIVES 4 1GB ETHERNET - 8 10GB ETHERNET - 2 8GB FIBRE CHANNEL STANDARD APPLIANCE CORPORATE" u="1"/>
        <s v="PARTNER STANDARD 36 MONTHS RENEWAL FOR NETBACKUP APPLIANCE 5340HA 1680TB WITH 8TB DRIVES 4 1GB ETHERNET - 2 10GB ETHERNET - 8 8GB FIBRE CHANNEL STANDARD APPLIANCE CORPORATE" u="1"/>
        <s v="PARTNER STANDARD 36 MONTHS RENEWAL FOR NETBACKUP APPLIANCE 5340HA 1680TB WITH 8TB DRIVES 4 1GB ETHERNET - 4 10GB ETHERNET - 6 8GB FIBRE CHANNEL STANDARD APPLIANCE CORPORATE" u="1"/>
        <s v="PARTNER STANDARD 36 MONTHS RENEWAL FOR NETBACKUP APPLIANCE 5340HA 1680TB WITH 8TB DRIVES 4 1GB ETHERNET - 6 10GB ETHERNET - 4 8GB FIBRE CHANNEL STANDARD APPLIANCE CORPORATE" u="1"/>
        <s v="PARTNER STANDARD 36 MONTHS RENEWAL FOR NETBACKUP APPLIANCE 5340HA 1680TB WITH 8TB DRIVES 4 1GB ETHERNET - 8 10GB ETHERNET - 2 8GB FIBRE CHANNEL STANDARD APPLIANCE CORPORATE" u="1"/>
        <s v="PARTNER STANDARD 36 MONTHS RENEWAL FOR NETBACKUP APPLIANCE 5340HA 1920TB WITH 8TB DRIVES 4 1GB ETHERNET - 2 10GB ETHERNET - 8 8GB FIBRE CHANNEL STANDARD APPLIANCE CORPORATE" u="1"/>
        <s v="PARTNER STANDARD 36 MONTHS RENEWAL FOR NETBACKUP APPLIANCE 5340HA 1920TB WITH 8TB DRIVES 4 1GB ETHERNET - 4 10GB ETHERNET - 6 8GB FIBRE CHANNEL STANDARD APPLIANCE CORPORATE" u="1"/>
        <s v="PARTNER STANDARD 36 MONTHS RENEWAL FOR NETBACKUP APPLIANCE 5340HA 1920TB WITH 8TB DRIVES 4 1GB ETHERNET - 6 10GB ETHERNET - 4 8GB FIBRE CHANNEL STANDARD APPLIANCE CORPORATE" u="1"/>
        <s v="PARTNER STANDARD 36 MONTHS RENEWAL FOR NETBACKUP APPLIANCE 5340HA 1920TB WITH 8TB DRIVES 4 1GB ETHERNET - 8 10GB ETHERNET - 2 8GB FIBRE CHANNEL STANDARD APPLIANCE CORPORATE" u="1"/>
        <s v="PARTNER STANDARD 48 MONTHS INITIAL FOR NETBACKUP APPLIANCE 5340HA 1200TB WITH 8TB DRIVES 4 1GB ETHERNET - 2 10GB ETHERNET - 8 8GB FIBRE CHANNEL STANDARD APPLIANCE CORPORATE" u="1"/>
        <s v="PARTNER STANDARD 48 MONTHS INITIAL FOR NETBACKUP APPLIANCE 5340HA 1200TB WITH 8TB DRIVES 4 1GB ETHERNET - 4 10GB ETHERNET - 6 8GB FIBRE CHANNEL STANDARD APPLIANCE CORPORATE" u="1"/>
        <s v="PARTNER STANDARD 48 MONTHS INITIAL FOR NETBACKUP APPLIANCE 5340HA 1200TB WITH 8TB DRIVES 4 1GB ETHERNET - 6 10GB ETHERNET - 4 8GB FIBRE CHANNEL STANDARD APPLIANCE CORPORATE" u="1"/>
        <s v="PARTNER STANDARD 48 MONTHS INITIAL FOR NETBACKUP APPLIANCE 5340HA 1200TB WITH 8TB DRIVES 4 1GB ETHERNET - 8 10GB ETHERNET - 2 8GB FIBRE CHANNEL STANDARD APPLIANCE CORPORATE" u="1"/>
        <s v="PARTNER STANDARD 48 MONTHS INITIAL FOR NETBACKUP APPLIANCE 5340HA 1440TB WITH 8TB DRIVES 4 1GB ETHERNET - 2 10GB ETHERNET - 8 8GB FIBRE CHANNEL STANDARD APPLIANCE CORPORATE" u="1"/>
        <s v="PARTNER STANDARD 48 MONTHS INITIAL FOR NETBACKUP APPLIANCE 5340HA 1440TB WITH 8TB DRIVES 4 1GB ETHERNET - 4 10GB ETHERNET - 6 8GB FIBRE CHANNEL STANDARD APPLIANCE CORPORATE" u="1"/>
        <s v="PARTNER STANDARD 48 MONTHS INITIAL FOR NETBACKUP APPLIANCE 5340HA 1440TB WITH 8TB DRIVES 4 1GB ETHERNET - 6 10GB ETHERNET - 4 8GB FIBRE CHANNEL STANDARD APPLIANCE CORPORATE" u="1"/>
        <s v="PARTNER STANDARD 48 MONTHS INITIAL FOR NETBACKUP APPLIANCE 5340HA 1440TB WITH 8TB DRIVES 4 1GB ETHERNET - 8 10GB ETHERNET - 2 8GB FIBRE CHANNEL STANDARD APPLIANCE CORPORATE" u="1"/>
        <s v="PARTNER STANDARD 48 MONTHS INITIAL FOR NETBACKUP APPLIANCE 5340HA 1680TB WITH 8TB DRIVES 4 1GB ETHERNET - 2 10GB ETHERNET - 8 8GB FIBRE CHANNEL STANDARD APPLIANCE CORPORATE" u="1"/>
        <s v="PARTNER STANDARD 48 MONTHS INITIAL FOR NETBACKUP APPLIANCE 5340HA 1680TB WITH 8TB DRIVES 4 1GB ETHERNET - 4 10GB ETHERNET - 6 8GB FIBRE CHANNEL STANDARD APPLIANCE CORPORATE" u="1"/>
        <s v="PARTNER STANDARD 48 MONTHS INITIAL FOR NETBACKUP APPLIANCE 5340HA 1680TB WITH 8TB DRIVES 4 1GB ETHERNET - 6 10GB ETHERNET - 4 8GB FIBRE CHANNEL STANDARD APPLIANCE CORPORATE" u="1"/>
        <s v="PARTNER STANDARD 48 MONTHS INITIAL FOR NETBACKUP APPLIANCE 5340HA 1680TB WITH 8TB DRIVES 4 1GB ETHERNET - 8 10GB ETHERNET - 2 8GB FIBRE CHANNEL STANDARD APPLIANCE CORPORATE" u="1"/>
        <s v="PARTNER STANDARD 48 MONTHS INITIAL FOR NETBACKUP APPLIANCE 5340HA 1920TB WITH 8TB DRIVES 4 1GB ETHERNET - 2 10GB ETHERNET - 8 8GB FIBRE CHANNEL STANDARD APPLIANCE CORPORATE" u="1"/>
        <s v="PARTNER STANDARD 48 MONTHS INITIAL FOR NETBACKUP APPLIANCE 5340HA 1920TB WITH 8TB DRIVES 4 1GB ETHERNET - 4 10GB ETHERNET - 6 8GB FIBRE CHANNEL STANDARD APPLIANCE CORPORATE" u="1"/>
        <s v="PARTNER STANDARD 48 MONTHS INITIAL FOR NETBACKUP APPLIANCE 5340HA 1920TB WITH 8TB DRIVES 4 1GB ETHERNET - 6 10GB ETHERNET - 4 8GB FIBRE CHANNEL STANDARD APPLIANCE CORPORATE" u="1"/>
        <s v="PARTNER STANDARD 48 MONTHS INITIAL FOR NETBACKUP APPLIANCE 5340HA 1920TB WITH 8TB DRIVES 4 1GB ETHERNET - 8 10GB ETHERNET - 2 8GB FIBRE CHANNEL STANDARD APPLIANCE CORPORATE" u="1"/>
        <s v="PARTNER STANDARD 60 MONTHS INITIAL FOR NETBACKUP APPLIANCE 5340HA 1200TB WITH 8TB DRIVES 4 1GB ETHERNET - 2 10GB ETHERNET - 8 8GB FIBRE CHANNEL STANDARD APPLIANCE CORPORATE" u="1"/>
        <s v="PARTNER STANDARD 60 MONTHS INITIAL FOR NETBACKUP APPLIANCE 5340HA 1200TB WITH 8TB DRIVES 4 1GB ETHERNET - 4 10GB ETHERNET - 6 8GB FIBRE CHANNEL STANDARD APPLIANCE CORPORATE" u="1"/>
        <s v="PARTNER STANDARD 60 MONTHS INITIAL FOR NETBACKUP APPLIANCE 5340HA 1200TB WITH 8TB DRIVES 4 1GB ETHERNET - 6 10GB ETHERNET - 4 8GB FIBRE CHANNEL STANDARD APPLIANCE CORPORATE" u="1"/>
        <s v="PARTNER STANDARD 60 MONTHS INITIAL FOR NETBACKUP APPLIANCE 5340HA 1200TB WITH 8TB DRIVES 4 1GB ETHERNET - 8 10GB ETHERNET - 2 8GB FIBRE CHANNEL STANDARD APPLIANCE CORPORATE" u="1"/>
        <s v="PARTNER STANDARD 60 MONTHS INITIAL FOR NETBACKUP APPLIANCE 5340HA 1440TB WITH 8TB DRIVES 4 1GB ETHERNET - 2 10GB ETHERNET - 8 8GB FIBRE CHANNEL STANDARD APPLIANCE CORPORATE" u="1"/>
        <s v="PARTNER STANDARD 60 MONTHS INITIAL FOR NETBACKUP APPLIANCE 5340HA 1440TB WITH 8TB DRIVES 4 1GB ETHERNET - 4 10GB ETHERNET - 6 8GB FIBRE CHANNEL STANDARD APPLIANCE CORPORATE" u="1"/>
        <s v="PARTNER STANDARD 60 MONTHS INITIAL FOR NETBACKUP APPLIANCE 5340HA 1440TB WITH 8TB DRIVES 4 1GB ETHERNET - 6 10GB ETHERNET - 4 8GB FIBRE CHANNEL STANDARD APPLIANCE CORPORATE" u="1"/>
        <s v="PARTNER STANDARD 60 MONTHS INITIAL FOR NETBACKUP APPLIANCE 5340HA 1440TB WITH 8TB DRIVES 4 1GB ETHERNET - 8 10GB ETHERNET - 2 8GB FIBRE CHANNEL STANDARD APPLIANCE CORPORATE" u="1"/>
        <s v="PARTNER STANDARD 60 MONTHS INITIAL FOR NETBACKUP APPLIANCE 5340HA 1680TB WITH 8TB DRIVES 4 1GB ETHERNET - 2 10GB ETHERNET - 8 8GB FIBRE CHANNEL STANDARD APPLIANCE CORPORATE" u="1"/>
        <s v="PARTNER STANDARD 60 MONTHS INITIAL FOR NETBACKUP APPLIANCE 5340HA 1680TB WITH 8TB DRIVES 4 1GB ETHERNET - 4 10GB ETHERNET - 6 8GB FIBRE CHANNEL STANDARD APPLIANCE CORPORATE" u="1"/>
        <s v="PARTNER STANDARD 60 MONTHS INITIAL FOR NETBACKUP APPLIANCE 5340HA 1680TB WITH 8TB DRIVES 4 1GB ETHERNET - 6 10GB ETHERNET - 4 8GB FIBRE CHANNEL STANDARD APPLIANCE CORPORATE" u="1"/>
        <s v="PARTNER STANDARD 60 MONTHS INITIAL FOR NETBACKUP APPLIANCE 5340HA 1680TB WITH 8TB DRIVES 4 1GB ETHERNET - 8 10GB ETHERNET - 2 8GB FIBRE CHANNEL STANDARD APPLIANCE CORPORATE" u="1"/>
        <s v="PARTNER STANDARD 60 MONTHS INITIAL FOR NETBACKUP APPLIANCE 5340HA 1920TB WITH 8TB DRIVES 4 1GB ETHERNET - 2 10GB ETHERNET - 8 8GB FIBRE CHANNEL STANDARD APPLIANCE CORPORATE" u="1"/>
        <s v="PARTNER STANDARD 60 MONTHS INITIAL FOR NETBACKUP APPLIANCE 5340HA 1920TB WITH 8TB DRIVES 4 1GB ETHERNET - 4 10GB ETHERNET - 6 8GB FIBRE CHANNEL STANDARD APPLIANCE CORPORATE" u="1"/>
        <s v="PARTNER STANDARD 60 MONTHS INITIAL FOR NETBACKUP APPLIANCE 5340HA 1920TB WITH 8TB DRIVES 4 1GB ETHERNET - 6 10GB ETHERNET - 4 8GB FIBRE CHANNEL STANDARD APPLIANCE CORPORATE" u="1"/>
        <s v="PARTNER STANDARD 60 MONTHS INITIAL FOR NETBACKUP APPLIANCE 5340HA 1920TB WITH 8TB DRIVES 4 1GB ETHERNET - 8 10GB ETHERNET - 2 8GB FIBRE CHANNEL STANDARD APPLIANCE CORPORATE" u="1"/>
        <s v="STANDARD 36 MONTHS RENEWAL FOR NETBACKUP APPLIANCE 5240 4TB 4 1GB ETHERNET - 2 10GBT CU ETHERNET - 2 10GB SFP ETHERNET  STANDARD APPLIANCE CORPORATE" u="1"/>
        <s v="STANDARD 60 MONTHS INITIAL FOR NETBACKUP APPLIANCE 5340 120TB WITH 4TB DRIVES 4 1GB ETHERNET - 2 10GB ETHERNET - 8 16GB FIBRE CHANNEL GL STANDARD APPLIANCE KIT ACD" u="1"/>
        <s v="STANDARD 60 MONTHS INITIAL FOR NETBACKUP APPLIANCE 5340 120TB WITH 4TB DRIVES 4 1GB ETHERNET - 4 10GB ETHERNET - 6 16GB FIBRE CHANNEL GL STANDARD APPLIANCE KIT ACD" u="1"/>
        <s v="STANDARD 60 MONTHS INITIAL FOR NETBACKUP APPLIANCE 5340 120TB WITH 4TB DRIVES 4 1GB ETHERNET - 6 10GB ETHERNET - 4 16GB FIBRE CHANNEL GL STANDARD APPLIANCE KIT ACD" u="1"/>
        <s v="STANDARD 60 MONTHS INITIAL FOR NETBACKUP APPLIANCE 5340 120TB WITH 4TB DRIVES 4 1GB ETHERNET - 8 10GB ETHERNET - 2 16GB FIBRE CHANNEL GL STANDARD APPLIANCE KIT ACD" u="1"/>
        <s v="STANDARD 60 MONTHS INITIAL FOR NETBACKUP APPLIANCE 5340 240TB WITH 4TB DRIVES 4 1GB ETHERNET - 2 10GB ETHERNET - 8 16GB FIBRE CHANNEL GL STANDARD APPLIANCE KIT ACD" u="1"/>
        <s v="STANDARD 60 MONTHS INITIAL FOR NETBACKUP APPLIANCE 5340 240TB WITH 4TB DRIVES 4 1GB ETHERNET - 4 10GB ETHERNET - 6 16GB FIBRE CHANNEL GL STANDARD APPLIANCE KIT ACD" u="1"/>
        <s v="STANDARD 60 MONTHS INITIAL FOR NETBACKUP APPLIANCE 5340 240TB WITH 4TB DRIVES 4 1GB ETHERNET - 6 10GB ETHERNET - 4 16GB FIBRE CHANNEL GL STANDARD APPLIANCE KIT ACD" u="1"/>
        <s v="STANDARD 60 MONTHS INITIAL FOR NETBACKUP APPLIANCE 5340 240TB WITH 4TB DRIVES 4 1GB ETHERNET - 8 10GB ETHERNET - 2 16GB FIBRE CHANNEL GL STANDARD APPLIANCE KIT ACD" u="1"/>
        <s v="STANDARD 60 MONTHS INITIAL FOR NETBACKUP APPLIANCE 5340 240TB WITH 8TB DRIVES 4 1GB ETHERNET - 2 10GB ETHERNET - 8 16GB FIBRE CHANNEL GL STANDARD APPLIANCE KIT ACD" u="1"/>
        <s v="STANDARD 60 MONTHS INITIAL FOR NETBACKUP APPLIANCE 5340 240TB WITH 8TB DRIVES 4 1GB ETHERNET - 4 10GB ETHERNET - 6 16GB FIBRE CHANNEL GL STANDARD APPLIANCE KIT ACD" u="1"/>
        <s v="STANDARD 60 MONTHS INITIAL FOR NETBACKUP APPLIANCE 5340 240TB WITH 8TB DRIVES 4 1GB ETHERNET - 6 10GB ETHERNET - 4 16GB FIBRE CHANNEL GL STANDARD APPLIANCE KIT ACD" u="1"/>
        <s v="STANDARD 60 MONTHS INITIAL FOR NETBACKUP APPLIANCE 5340 240TB WITH 8TB DRIVES 4 1GB ETHERNET - 8 10GB ETHERNET - 2 16GB FIBRE CHANNEL GL STANDARD APPLIANCE KIT ACD" u="1"/>
        <s v="STANDARD 60 MONTHS INITIAL FOR NETBACKUP APPLIANCE 5340 360TB WITH 4TB DRIVES 4 1GB ETHERNET - 2 10GB ETHERNET - 8 16GB FIBRE CHANNEL GL STANDARD APPLIANCE KIT ACD" u="1"/>
        <s v="STANDARD 60 MONTHS INITIAL FOR NETBACKUP APPLIANCE 5340 360TB WITH 4TB DRIVES 4 1GB ETHERNET - 4 10GB ETHERNET - 6 16GB FIBRE CHANNEL GL STANDARD APPLIANCE KIT ACD" u="1"/>
        <s v="STANDARD 60 MONTHS INITIAL FOR NETBACKUP APPLIANCE 5340 360TB WITH 4TB DRIVES 4 1GB ETHERNET - 6 10GB ETHERNET - 4 16GB FIBRE CHANNEL GL STANDARD APPLIANCE KIT ACD" u="1"/>
        <s v="STANDARD 60 MONTHS INITIAL FOR NETBACKUP APPLIANCE 5340 360TB WITH 4TB DRIVES 4 1GB ETHERNET - 8 10GB ETHERNET - 2 16GB FIBRE CHANNEL GL STANDARD APPLIANCE KIT ACD" u="1"/>
        <s v="STANDARD 60 MONTHS INITIAL FOR NETBACKUP APPLIANCE 5340 480TB WITH 4TB DRIVES 4 1GB ETHERNET - 2 10GB ETHERNET - 8 16GB FIBRE CHANNEL GL STANDARD APPLIANCE KIT ACD" u="1"/>
        <s v="STANDARD 60 MONTHS INITIAL FOR NETBACKUP APPLIANCE 5340 480TB WITH 4TB DRIVES 4 1GB ETHERNET - 4 10GB ETHERNET - 6 16GB FIBRE CHANNEL GL STANDARD APPLIANCE KIT ACD" u="1"/>
        <s v="STANDARD 60 MONTHS INITIAL FOR NETBACKUP APPLIANCE 5340 480TB WITH 4TB DRIVES 4 1GB ETHERNET - 6 10GB ETHERNET - 4 16GB FIBRE CHANNEL GL STANDARD APPLIANCE KIT ACD" u="1"/>
        <s v="STANDARD 60 MONTHS INITIAL FOR NETBACKUP APPLIANCE 5340 480TB WITH 4TB DRIVES 4 1GB ETHERNET - 8 10GB ETHERNET - 2 16GB FIBRE CHANNEL GL STANDARD APPLIANCE KIT ACD" u="1"/>
        <s v="STANDARD 60 MONTHS INITIAL FOR NETBACKUP APPLIANCE 5340 480TB WITH 8TB DRIVES 4 1GB ETHERNET - 2 10GB ETHERNET - 8 16GB FIBRE CHANNEL GL STANDARD APPLIANCE KIT ACD" u="1"/>
        <s v="STANDARD 60 MONTHS INITIAL FOR NETBACKUP APPLIANCE 5340 480TB WITH 8TB DRIVES 4 1GB ETHERNET - 4 10GB ETHERNET - 6 16GB FIBRE CHANNEL GL STANDARD APPLIANCE KIT ACD" u="1"/>
        <s v="STANDARD 60 MONTHS INITIAL FOR NETBACKUP APPLIANCE 5340 480TB WITH 8TB DRIVES 4 1GB ETHERNET - 6 10GB ETHERNET - 4 16GB FIBRE CHANNEL GL STANDARD APPLIANCE KIT ACD" u="1"/>
        <s v="STANDARD 60 MONTHS INITIAL FOR NETBACKUP APPLIANCE 5340 480TB WITH 8TB DRIVES 4 1GB ETHERNET - 8 10GB ETHERNET - 2 16GB FIBRE CHANNEL GL STANDARD APPLIANCE KIT ACD" u="1"/>
        <s v="STANDARD 60 MONTHS INITIAL FOR NETBACKUP APPLIANCE 5340 600TB WITH 4TB DRIVES 4 1GB ETHERNET - 2 10GB ETHERNET - 8 16GB FIBRE CHANNEL GL STANDARD APPLIANCE KIT ACD" u="1"/>
        <s v="STANDARD 60 MONTHS INITIAL FOR NETBACKUP APPLIANCE 5340 600TB WITH 4TB DRIVES 4 1GB ETHERNET - 4 10GB ETHERNET - 6 16GB FIBRE CHANNEL GL STANDARD APPLIANCE KIT ACD" u="1"/>
        <s v="STANDARD 60 MONTHS INITIAL FOR NETBACKUP APPLIANCE 5340 600TB WITH 4TB DRIVES 4 1GB ETHERNET - 6 10GB ETHERNET - 4 16GB FIBRE CHANNEL GL STANDARD APPLIANCE KIT ACD" u="1"/>
        <s v="STANDARD 60 MONTHS INITIAL FOR NETBACKUP APPLIANCE 5340 600TB WITH 4TB DRIVES 4 1GB ETHERNET - 8 10GB ETHERNET - 2 16GB FIBRE CHANNEL GL STANDARD APPLIANCE KIT ACD" u="1"/>
        <s v="STANDARD 60 MONTHS INITIAL FOR NETBACKUP APPLIANCE 5340 720TB WITH 4TB DRIVES 4 1GB ETHERNET - 2 10GB ETHERNET - 8 16GB FIBRE CHANNEL GL STANDARD APPLIANCE KIT ACD" u="1"/>
        <s v="STANDARD 60 MONTHS INITIAL FOR NETBACKUP APPLIANCE 5340 720TB WITH 4TB DRIVES 4 1GB ETHERNET - 4 10GB ETHERNET - 6 16GB FIBRE CHANNEL GL STANDARD APPLIANCE KIT ACD" u="1"/>
        <s v="STANDARD 60 MONTHS INITIAL FOR NETBACKUP APPLIANCE 5340 720TB WITH 4TB DRIVES 4 1GB ETHERNET - 6 10GB ETHERNET - 4 16GB FIBRE CHANNEL GL STANDARD APPLIANCE KIT ACD" u="1"/>
        <s v="STANDARD 60 MONTHS INITIAL FOR NETBACKUP APPLIANCE 5340 720TB WITH 4TB DRIVES 4 1GB ETHERNET - 8 10GB ETHERNET - 2 16GB FIBRE CHANNEL GL STANDARD APPLIANCE KIT ACD" u="1"/>
        <s v="STANDARD 60 MONTHS INITIAL FOR NETBACKUP APPLIANCE 5340 720TB WITH 8TB DRIVES 4 1GB ETHERNET - 2 10GB ETHERNET - 8 16GB FIBRE CHANNEL GL STANDARD APPLIANCE KIT ACD" u="1"/>
        <s v="STANDARD 60 MONTHS INITIAL FOR NETBACKUP APPLIANCE 5340 720TB WITH 8TB DRIVES 4 1GB ETHERNET - 4 10GB ETHERNET - 6 16GB FIBRE CHANNEL GL STANDARD APPLIANCE KIT ACD" u="1"/>
        <s v="STANDARD 60 MONTHS INITIAL FOR NETBACKUP APPLIANCE 5340 720TB WITH 8TB DRIVES 4 1GB ETHERNET - 6 10GB ETHERNET - 4 16GB FIBRE CHANNEL GL STANDARD APPLIANCE KIT ACD" u="1"/>
        <s v="STANDARD 60 MONTHS INITIAL FOR NETBACKUP APPLIANCE 5340 720TB WITH 8TB DRIVES 4 1GB ETHERNET - 8 10GB ETHERNET - 2 16GB FIBRE CHANNEL GL STANDARD APPLIANCE KIT ACD" u="1"/>
        <s v="STANDARD 60 MONTHS INITIAL FOR NETBACKUP APPLIANCE 5340 840TB WITH 4TB DRIVES 4 1GB ETHERNET - 2 10GB ETHERNET - 8 16GB FIBRE CHANNEL GL STANDARD APPLIANCE KIT ACD" u="1"/>
        <s v="STANDARD 60 MONTHS INITIAL FOR NETBACKUP APPLIANCE 5340 840TB WITH 4TB DRIVES 4 1GB ETHERNET - 4 10GB ETHERNET - 6 16GB FIBRE CHANNEL GL STANDARD APPLIANCE KIT ACD" u="1"/>
        <s v="STANDARD 60 MONTHS INITIAL FOR NETBACKUP APPLIANCE 5340 840TB WITH 4TB DRIVES 4 1GB ETHERNET - 6 10GB ETHERNET - 4 16GB FIBRE CHANNEL GL STANDARD APPLIANCE KIT ACD" u="1"/>
        <s v="STANDARD 60 MONTHS INITIAL FOR NETBACKUP APPLIANCE 5340 840TB WITH 4TB DRIVES 4 1GB ETHERNET - 8 10GB ETHERNET - 2 16GB FIBRE CHANNEL GL STANDARD APPLIANCE KIT ACD" u="1"/>
        <s v="STANDARD 60 MONTHS INITIAL FOR NETBACKUP APPLIANCE 5340 960TB WITH 4TB DRIVES 4 1GB ETHERNET - 2 10GB ETHERNET - 8 16GB FIBRE CHANNEL GL STANDARD APPLIANCE KIT ACD" u="1"/>
        <s v="STANDARD 60 MONTHS INITIAL FOR NETBACKUP APPLIANCE 5340 960TB WITH 4TB DRIVES 4 1GB ETHERNET - 4 10GB ETHERNET - 6 16GB FIBRE CHANNEL GL STANDARD APPLIANCE KIT ACD" u="1"/>
        <s v="STANDARD 60 MONTHS INITIAL FOR NETBACKUP APPLIANCE 5340 960TB WITH 4TB DRIVES 4 1GB ETHERNET - 6 10GB ETHERNET - 4 16GB FIBRE CHANNEL GL STANDARD APPLIANCE KIT ACD" u="1"/>
        <s v="STANDARD 60 MONTHS INITIAL FOR NETBACKUP APPLIANCE 5340 960TB WITH 4TB DRIVES 4 1GB ETHERNET - 8 10GB ETHERNET - 2 16GB FIBRE CHANNEL GL STANDARD APPLIANCE KIT ACD" u="1"/>
        <s v="STANDARD 60 MONTHS INITIAL FOR NETBACKUP APPLIANCE 5340 960TB WITH 8TB DRIVES 4 1GB ETHERNET - 2 10GB ETHERNET - 8 16GB FIBRE CHANNEL GL STANDARD APPLIANCE KIT ACD" u="1"/>
        <s v="STANDARD 60 MONTHS INITIAL FOR NETBACKUP APPLIANCE 5340 960TB WITH 8TB DRIVES 4 1GB ETHERNET - 4 10GB ETHERNET - 6 16GB FIBRE CHANNEL GL STANDARD APPLIANCE KIT ACD" u="1"/>
        <s v="STANDARD 60 MONTHS INITIAL FOR NETBACKUP APPLIANCE 5340 960TB WITH 8TB DRIVES 4 1GB ETHERNET - 6 10GB ETHERNET - 4 16GB FIBRE CHANNEL GL STANDARD APPLIANCE KIT ACD" u="1"/>
        <s v="STANDARD 60 MONTHS INITIAL FOR NETBACKUP APPLIANCE 5340 960TB WITH 8TB DRIVES 4 1GB ETHERNET - 8 10GB ETHERNET - 2 16GB FIBRE CHANNEL GL STANDARD APPLIANCE KIT ACD" u="1"/>
        <s v="NETBACKUP APPLIANCE 5XXX 10GB SFP SHORT RANGE 300M INTEL X710 GL CRU OPTICAL MODULE APPLIANCE GOV" u="1"/>
        <s v="ESSENTIAL 12 MONTHS INITIAL FOR EDISCOVERY PLATFORM PPAR 100 GB ONPREMISE STANDARD PERPETUAL LICENSE ACD" u="1"/>
        <s v="ESSENTIAL 12 MONTHS INITIAL FOR EDISCOVERY PLATFORM REVIEW 1 TB ONPREMISE STANDARD PERPETUAL LICENSE ACD" u="1"/>
        <s v="ESSENTIAL 12 MONTHS INITIAL FOR EDISCOVERY PLATFORM REVIEW 2 TB ONPREMISE STANDARD PERPETUAL LICENSE ACD" u="1"/>
        <s v="ESSENTIAL 12 MONTHS INITIAL FOR INFOSCALE ENTERPRISE LNX 1 CORE ONPREMISE STANDARD PERPETUAL LICENSE ACD" u="1"/>
        <s v="ESSENTIAL 12 MONTHS INITIAL FOR INFOSCALE ENTERPRISE WIN 1 CORE ONPREMISE STANDARD PERPETUAL LICENSE ACD" u="1"/>
        <s v="ESSENTIAL 12 MONTHS INITIAL FOR INFOSCALE FOUNDATION LNX 1 CORE ONPREMISE STANDARD PERPETUAL LICENSE ACD" u="1"/>
        <s v="ESSENTIAL 12 MONTHS INITIAL FOR INFOSCALE FOUNDATION WIN 1 CORE ONPREMISE STANDARD PERPETUAL LICENSE ACD" u="1"/>
        <s v="ESSENTIAL 12 MONTHS RENEWAL FOR EDISCOVERY PLATFORM PPAR 100 GB ONPREMISE STANDARD PERPETUAL LICENSE ACD" u="1"/>
        <s v="ESSENTIAL 12 MONTHS RENEWAL FOR EDISCOVERY PLATFORM REVIEW 1 TB ONPREMISE STANDARD PERPETUAL LICENSE ACD" u="1"/>
        <s v="ESSENTIAL 12 MONTHS RENEWAL FOR EDISCOVERY PLATFORM REVIEW 2 TB ONPREMISE STANDARD PERPETUAL LICENSE ACD" u="1"/>
        <s v="ESSENTIAL 12 MONTHS RENEWAL FOR INFOSCALE ENTERPRISE LNX 1 CORE ONPREMISE STANDARD PERPETUAL LICENSE ACD" u="1"/>
        <s v="ESSENTIAL 12 MONTHS RENEWAL FOR INFOSCALE ENTERPRISE WIN 1 CORE ONPREMISE STANDARD PERPETUAL LICENSE ACD" u="1"/>
        <s v="ESSENTIAL 12 MONTHS RENEWAL FOR INFOSCALE FOUNDATION LNX 1 CORE ONPREMISE STANDARD PERPETUAL LICENSE ACD" u="1"/>
        <s v="ESSENTIAL 12 MONTHS RENEWAL FOR INFOSCALE FOUNDATION WIN 1 CORE ONPREMISE STANDARD PERPETUAL LICENSE ACD" u="1"/>
        <s v="FLEX APPLIANCE 5X50 ETHERNET NIC 1 GBIT QUAD PORT I350 RJ45 CONNECT PCIE UPG APPLIANCE CORPORATE" u="1"/>
        <s v="ESSENTIAL 48 MONTHS INITIAL FOR NETBACKUP APPLIANCE 5250 140TB 4 1GB ENET - 2 25-10GB ENET - 2 16GB FC STANDARD APPLIANCE KIT CORPORATE" u="1"/>
        <s v="ESSENTIAL 48 MONTHS INITIAL FOR NETBACKUP APPLIANCE 5250 140TB 4 1GB ENET - 2 25-10GB ENET - 8 16GB FC STANDARD APPLIANCE KIT CORPORATE" u="1"/>
        <s v="ESSENTIAL 48 MONTHS INITIAL FOR NETBACKUP APPLIANCE 5250 140TB 4 1GB ENET - 4 25-10GB ENET - 6 16GB FC STANDARD APPLIANCE KIT CORPORATE" u="1"/>
        <s v="ESSENTIAL 48 MONTHS INITIAL FOR NETBACKUP APPLIANCE 5250 140TB 4 1GB ENET - 6 25-10GB ENET - 4 16GB FC STANDARD APPLIANCE KIT CORPORATE" u="1"/>
        <s v="ESSENTIAL 48 MONTHS INITIAL FOR NETBACKUP APPLIANCE 5250 206TB 4 1GB ENET - 2 25-10GB ENET - 2 16GB FC STANDARD APPLIANCE KIT CORPORATE" u="1"/>
        <s v="ESSENTIAL 48 MONTHS INITIAL FOR NETBACKUP APPLIANCE 5250 206TB 4 1GB ENET - 2 25-10GB ENET - 8 16GB FC STANDARD APPLIANCE KIT CORPORATE" u="1"/>
        <s v="ESSENTIAL 48 MONTHS INITIAL FOR NETBACKUP APPLIANCE 5250 206TB 4 1GB ENET - 4 25-10GB ENET - 6 16GB FC STANDARD APPLIANCE KIT CORPORATE" u="1"/>
        <s v="ESSENTIAL 48 MONTHS INITIAL FOR NETBACKUP APPLIANCE 5250 206TB 4 1GB ENET - 6 25-10GB ENET - 4 16GB FC STANDARD APPLIANCE KIT CORPORATE" u="1"/>
        <s v="ESSENTIAL 48 MONTHS INITIAL FOR NETBACKUP APPLIANCE 5250 271TB 4 1GB ENET - 2 25-10GB ENET - 2 16GB FC STANDARD APPLIANCE KIT CORPORATE" u="1"/>
        <s v="ESSENTIAL 48 MONTHS INITIAL FOR NETBACKUP APPLIANCE 5250 271TB 4 1GB ENET - 2 25-10GB ENET - 8 16GB FC STANDARD APPLIANCE KIT CORPORATE" u="1"/>
        <s v="ESSENTIAL 48 MONTHS INITIAL FOR NETBACKUP APPLIANCE 5250 271TB 4 1GB ENET - 4 25-10GB ENET - 6 16GB FC STANDARD APPLIANCE KIT CORPORATE" u="1"/>
        <s v="ESSENTIAL 48 MONTHS INITIAL FOR NETBACKUP APPLIANCE 5250 271TB 4 1GB ENET - 6 25-10GB ENET - 4 16GB FC STANDARD APPLIANCE KIT CORPORATE" u="1"/>
        <s v="FLEX APPLIANCE 5340HA 1200TB WITH 8TB DRIVES 4 1GB ETHERNET - 10 10GB ETHERNET STANDARD APPLIANCE + STANDARD MAINTENANCE + INSTALL SERVICE BUNDLE INITIAL 36MO GOV" u="1"/>
        <s v="FLEX APPLIANCE 5340HA 120TB WITH 4TB DRIVES 4 1GB ETHERNET - 10 10GB ETHERNET STANDARD APPLIANCE + ESSENTIAL MAINTENANCE + INSTALL SERVICE BUNDLE INITIAL 36MO GOV" u="1"/>
        <s v="FLEX APPLIANCE 5340HA 1440TB WITH 8TB DRIVES 4 1GB ETHERNET - 10 10GB ETHERNET STANDARD APPLIANCE + STANDARD MAINTENANCE + INSTALL SERVICE BUNDLE INITIAL 36MO GOV" u="1"/>
        <s v="FLEX APPLIANCE 5340HA 1680TB WITH 8TB DRIVES 4 1GB ETHERNET - 10 10GB ETHERNET STANDARD APPLIANCE + STANDARD MAINTENANCE + INSTALL SERVICE BUNDLE INITIAL 36MO GOV" u="1"/>
        <s v="FLEX APPLIANCE 5340HA 1920TB WITH 8TB DRIVES 4 1GB ETHERNET - 10 10GB ETHERNET STANDARD APPLIANCE + STANDARD MAINTENANCE + INSTALL SERVICE BUNDLE INITIAL 36MO GOV" u="1"/>
        <s v="FLEX APPLIANCE 5340HA 240TB WITH 4TB DRIVES 4 1GB ETHERNET - 10 10GB ETHERNET STANDARD APPLIANCE + ESSENTIAL MAINTENANCE + INSTALL SERVICE BUNDLE INITIAL 36MO GOV" u="1"/>
        <s v="FLEX APPLIANCE 5340HA 240TB WITH 8TB DRIVES 4 1GB ETHERNET - 10 10GB ETHERNET STANDARD APPLIANCE + ESSENTIAL MAINTENANCE + INSTALL SERVICE BUNDLE INITIAL 36MO GOV" u="1"/>
        <s v="FLEX APPLIANCE 5340HA 360TB WITH 4TB DRIVES 4 1GB ETHERNET - 10 10GB ETHERNET STANDARD APPLIANCE + ESSENTIAL MAINTENANCE + INSTALL SERVICE BUNDLE INITIAL 36MO GOV" u="1"/>
        <s v="FLEX APPLIANCE 5340HA 480TB WITH 4TB DRIVES 4 1GB ETHERNET - 10 10GB ETHERNET STANDARD APPLIANCE + ESSENTIAL MAINTENANCE + INSTALL SERVICE BUNDLE INITIAL 36MO GOV" u="1"/>
        <s v="FLEX APPLIANCE 5340HA 480TB WITH 8TB DRIVES 4 1GB ETHERNET - 10 10GB ETHERNET STANDARD APPLIANCE + ESSENTIAL MAINTENANCE + INSTALL SERVICE BUNDLE INITIAL 36MO GOV" u="1"/>
        <s v="FLEX APPLIANCE 5340HA 600TB WITH 4TB DRIVES 4 1GB ETHERNET - 10 10GB ETHERNET STANDARD APPLIANCE + ESSENTIAL MAINTENANCE + INSTALL SERVICE BUNDLE INITIAL 36MO GOV" u="1"/>
        <s v="FLEX APPLIANCE 5340HA 720TB WITH 4TB DRIVES 4 1GB ETHERNET - 10 10GB ETHERNET STANDARD APPLIANCE + ESSENTIAL MAINTENANCE + INSTALL SERVICE BUNDLE INITIAL 36MO GOV" u="1"/>
        <s v="FLEX APPLIANCE 5340HA 720TB WITH 8TB DRIVES 4 1GB ETHERNET - 10 10GB ETHERNET STANDARD APPLIANCE + ESSENTIAL MAINTENANCE + INSTALL SERVICE BUNDLE INITIAL 36MO GOV" u="1"/>
        <s v="FLEX APPLIANCE 5340HA 840TB WITH 4TB DRIVES 4 1GB ETHERNET - 10 10GB ETHERNET STANDARD APPLIANCE + ESSENTIAL MAINTENANCE + INSTALL SERVICE BUNDLE INITIAL 36MO GOV" u="1"/>
        <s v="FLEX APPLIANCE 5340HA 960TB WITH 4TB DRIVES 4 1GB ETHERNET - 10 10GB ETHERNET STANDARD APPLIANCE + ESSENTIAL MAINTENANCE + INSTALL SERVICE BUNDLE INITIAL 36MO GOV" u="1"/>
        <s v="FLEX APPLIANCE 5340HA 960TB WITH 8TB DRIVES 4 1GB ETHERNET - 10 10GB ETHERNET STANDARD APPLIANCE + ESSENTIAL MAINTENANCE + INSTALL SERVICE BUNDLE INITIAL 36MO GOV" u="1"/>
        <s v="ESSENTIAL 12 MONTHS INITIAL FOR ENTERPRISE VAULT COMPLIANCE ACCELERATOR WIN 1 USER ONPREMISE STANDARD PERPETUAL LICENSE ACD" u="1"/>
        <s v="ESSENTIAL 12 MONTHS INITIAL FOR INFOSCALE AVAILABILITY UX 1 SERVER HARDWARE TIER A ONPREMISE STANDARD PERPETUAL LICENSE ACD" u="1"/>
        <s v="ESSENTIAL 12 MONTHS INITIAL FOR INFOSCALE AVAILABILITY UX 1 SERVER HARDWARE TIER B ONPREMISE STANDARD PERPETUAL LICENSE ACD" u="1"/>
        <s v="ESSENTIAL 12 MONTHS INITIAL FOR INFOSCALE AVAILABILITY UX 1 SERVER HARDWARE TIER C ONPREMISE STANDARD PERPETUAL LICENSE ACD" u="1"/>
        <s v="ESSENTIAL 12 MONTHS INITIAL FOR INFOSCALE AVAILABILITY UX 1 SERVER HARDWARE TIER E ONPREMISE STANDARD PERPETUAL LICENSE ACD" u="1"/>
        <s v="ESSENTIAL 12 MONTHS INITIAL FOR INFOSCALE AVAILABILITY UX 1 SERVER HARDWARE TIER F ONPREMISE STANDARD PERPETUAL LICENSE ACD" u="1"/>
        <s v="ESSENTIAL 12 MONTHS INITIAL FOR INFOSCALE AVAILABILITY UX 1 SERVER HARDWARE TIER G ONPREMISE STANDARD PERPETUAL LICENSE ACD" u="1"/>
        <s v="ESSENTIAL 12 MONTHS INITIAL FOR INFOSCALE AVAILABILITY UX 1 SERVER HARDWARE TIER H ONPREMISE STANDARD PERPETUAL LICENSE ACD" u="1"/>
        <s v="ESSENTIAL 12 MONTHS INITIAL FOR INFOSCALE AVAILABILITY UX 1 SERVER HARDWARE TIER J ONPREMISE STANDARD PERPETUAL LICENSE ACD" u="1"/>
        <s v="ESSENTIAL 12 MONTHS INITIAL FOR INFOSCALE AVAILABILITY UX 1 SERVER HARDWARE TIER K ONPREMISE STANDARD PERPETUAL LICENSE ACD" u="1"/>
        <s v="ESSENTIAL 12 MONTHS INITIAL FOR INFOSCALE AVAILABILITY UX 1 SERVER HARDWARE TIER L ONPREMISE STANDARD PERPETUAL LICENSE ACD" u="1"/>
        <s v="ESSENTIAL 12 MONTHS INITIAL FOR INFOSCALE AVAILABILITY UX 1 SERVER HARDWARE TIER M ONPREMISE STANDARD PERPETUAL LICENSE ACD" u="1"/>
        <s v="ESSENTIAL 12 MONTHS INITIAL FOR INFOSCALE AVAILABILITY UX 1 SERVER HARDWARE TIER N ONPREMISE STANDARD PERPETUAL LICENSE ACD" u="1"/>
        <s v="ESSENTIAL 12 MONTHS INITIAL FOR NETBACKUP SERVER AND 20 STD CLIENT STARTER PACK UX ONPREMISE STANDARD PERPETUAL LICENSE ACD" u="1"/>
        <s v="ESSENTIAL 12 MONTHS INITIAL FOR NETBACKUP SERVER AND 40 STD CLIENT STARTER PACK UX ONPREMISE STANDARD PERPETUAL LICENSE ACD" u="1"/>
        <s v="ESSENTIAL 12 MONTHS RENEWAL FOR ENTERPRISE VAULT COMPLIANCE ACCELERATOR WIN 1 USER ONPREMISE STANDARD PERPETUAL LICENSE ACD" u="1"/>
        <s v="ESSENTIAL 12 MONTHS RENEWAL FOR INFOSCALE AVAILABILITY UX 1 SERVER HARDWARE TIER A ONPREMISE STANDARD PERPETUAL LICENSE ACD" u="1"/>
        <s v="ESSENTIAL 12 MONTHS RENEWAL FOR INFOSCALE AVAILABILITY UX 1 SERVER HARDWARE TIER B ONPREMISE STANDARD PERPETUAL LICENSE ACD" u="1"/>
        <s v="ESSENTIAL 12 MONTHS RENEWAL FOR INFOSCALE AVAILABILITY UX 1 SERVER HARDWARE TIER C ONPREMISE STANDARD PERPETUAL LICENSE ACD" u="1"/>
        <s v="ESSENTIAL 12 MONTHS RENEWAL FOR INFOSCALE AVAILABILITY UX 1 SERVER HARDWARE TIER E ONPREMISE STANDARD PERPETUAL LICENSE ACD" u="1"/>
        <s v="ESSENTIAL 12 MONTHS RENEWAL FOR INFOSCALE AVAILABILITY UX 1 SERVER HARDWARE TIER F ONPREMISE STANDARD PERPETUAL LICENSE ACD" u="1"/>
        <s v="ESSENTIAL 12 MONTHS RENEWAL FOR INFOSCALE AVAILABILITY UX 1 SERVER HARDWARE TIER G ONPREMISE STANDARD PERPETUAL LICENSE ACD" u="1"/>
        <s v="ESSENTIAL 12 MONTHS RENEWAL FOR INFOSCALE AVAILABILITY UX 1 SERVER HARDWARE TIER H ONPREMISE STANDARD PERPETUAL LICENSE ACD" u="1"/>
        <s v="ESSENTIAL 12 MONTHS RENEWAL FOR INFOSCALE AVAILABILITY UX 1 SERVER HARDWARE TIER J ONPREMISE STANDARD PERPETUAL LICENSE ACD" u="1"/>
        <s v="ESSENTIAL 12 MONTHS RENEWAL FOR INFOSCALE AVAILABILITY UX 1 SERVER HARDWARE TIER K ONPREMISE STANDARD PERPETUAL LICENSE ACD" u="1"/>
        <s v="ESSENTIAL 12 MONTHS RENEWAL FOR INFOSCALE AVAILABILITY UX 1 SERVER HARDWARE TIER L ONPREMISE STANDARD PERPETUAL LICENSE ACD" u="1"/>
        <s v="ESSENTIAL 12 MONTHS RENEWAL FOR INFOSCALE AVAILABILITY UX 1 SERVER HARDWARE TIER M ONPREMISE STANDARD PERPETUAL LICENSE ACD" u="1"/>
        <s v="ESSENTIAL 12 MONTHS RENEWAL FOR INFOSCALE AVAILABILITY UX 1 SERVER HARDWARE TIER N ONPREMISE STANDARD PERPETUAL LICENSE ACD" u="1"/>
        <s v="ESSENTIAL 12 MONTHS RENEWAL FOR NETBACKUP SERVER AND 20 STD CLIENT STARTER PACK UX ONPREMISE STANDARD PERPETUAL LICENSE ACD" u="1"/>
        <s v="ESSENTIAL 12 MONTHS RENEWAL FOR NETBACKUP SERVER AND 40 STD CLIENT STARTER PACK UX ONPREMISE STANDARD PERPETUAL LICENSE ACD" u="1"/>
        <s v="ESSENTIAL 48 MONTHS INITIAL FOR FLEX APPLIANCE 5340HA 4 1GB ENET - 10 10GB ENET - 1.5TB - 64GB DIMM SERVER NODE UPG APPLIANCE KIT CORPORATE" u="1"/>
        <s v="FLEX APPLIANCE 5340 5U84 CRU STORAGE SHELF BEZEL APPLIANCE CORPORATE" u="1"/>
        <s v="FLEX APPLIANCE 5340 120TB WITH 4TB DRIVES 4 1GB ETHERNET - 4 10GB ETHERNET - 6 16GB FIBRE CHANNEL STANDARD APPLIANCE + STANDARD MAINTENANCE + INSTALL SERVICE BUNDLE INITIAL 36MO GOV" u="1"/>
        <s v="FLEX APPLIANCE 5340 120TB WITH 4TB DRIVES 4 1GB ETHERNET - 6 10GB ETHERNET - 4 16GB FIBRE CHANNEL STANDARD APPLIANCE + STANDARD MAINTENANCE + INSTALL SERVICE BUNDLE INITIAL 36MO GOV" u="1"/>
        <s v="FLEX APPLIANCE 5340 240TB WITH 4TB DRIVES 4 1GB ETHERNET - 4 10GB ETHERNET - 6 16GB FIBRE CHANNEL STANDARD APPLIANCE + STANDARD MAINTENANCE + INSTALL SERVICE BUNDLE INITIAL 36MO GOV" u="1"/>
        <s v="FLEX APPLIANCE 5340 240TB WITH 4TB DRIVES 4 1GB ETHERNET - 6 10GB ETHERNET - 4 16GB FIBRE CHANNEL STANDARD APPLIANCE + STANDARD MAINTENANCE + INSTALL SERVICE BUNDLE INITIAL 36MO GOV" u="1"/>
        <s v="FLEX APPLIANCE 5340 240TB WITH 8TB DRIVES 4 1GB ETHERNET - 4 10GB ETHERNET - 6 16GB FIBRE CHANNEL STANDARD APPLIANCE + STANDARD MAINTENANCE + INSTALL SERVICE BUNDLE INITIAL 36MO GOV" u="1"/>
        <s v="FLEX APPLIANCE 5340 240TB WITH 8TB DRIVES 4 1GB ETHERNET - 6 10GB ETHERNET - 4 16GB FIBRE CHANNEL STANDARD APPLIANCE + STANDARD MAINTENANCE + INSTALL SERVICE BUNDLE INITIAL 36MO GOV" u="1"/>
        <s v="FLEX APPLIANCE 5340 360TB WITH 4TB DRIVES 4 1GB ETHERNET - 4 10GB ETHERNET - 6 16GB FIBRE CHANNEL STANDARD APPLIANCE + STANDARD MAINTENANCE + INSTALL SERVICE BUNDLE INITIAL 36MO GOV" u="1"/>
        <s v="FLEX APPLIANCE 5340 360TB WITH 4TB DRIVES 4 1GB ETHERNET - 6 10GB ETHERNET - 4 16GB FIBRE CHANNEL STANDARD APPLIANCE + STANDARD MAINTENANCE + INSTALL SERVICE BUNDLE INITIAL 36MO GOV" u="1"/>
        <s v="FLEX APPLIANCE 5340 480TB WITH 4TB DRIVES 4 1GB ETHERNET - 4 10GB ETHERNET - 6 16GB FIBRE CHANNEL STANDARD APPLIANCE + STANDARD MAINTENANCE + INSTALL SERVICE BUNDLE INITIAL 36MO GOV" u="1"/>
        <s v="FLEX APPLIANCE 5340 480TB WITH 4TB DRIVES 4 1GB ETHERNET - 6 10GB ETHERNET - 4 16GB FIBRE CHANNEL STANDARD APPLIANCE + STANDARD MAINTENANCE + INSTALL SERVICE BUNDLE INITIAL 36MO GOV" u="1"/>
        <s v="FLEX APPLIANCE 5340 480TB WITH 8TB DRIVES 4 1GB ETHERNET - 4 10GB ETHERNET - 6 16GB FIBRE CHANNEL STANDARD APPLIANCE + STANDARD MAINTENANCE + INSTALL SERVICE BUNDLE INITIAL 36MO GOV" u="1"/>
        <s v="FLEX APPLIANCE 5340 480TB WITH 8TB DRIVES 4 1GB ETHERNET - 6 10GB ETHERNET - 4 16GB FIBRE CHANNEL STANDARD APPLIANCE + STANDARD MAINTENANCE + INSTALL SERVICE BUNDLE INITIAL 36MO GOV" u="1"/>
        <s v="FLEX APPLIANCE 5340 600TB WITH 4TB DRIVES 4 1GB ETHERNET - 4 10GB ETHERNET - 6 16GB FIBRE CHANNEL STANDARD APPLIANCE + STANDARD MAINTENANCE + INSTALL SERVICE BUNDLE INITIAL 36MO GOV" u="1"/>
        <s v="FLEX APPLIANCE 5340 600TB WITH 4TB DRIVES 4 1GB ETHERNET - 6 10GB ETHERNET - 4 16GB FIBRE CHANNEL STANDARD APPLIANCE + STANDARD MAINTENANCE + INSTALL SERVICE BUNDLE INITIAL 36MO GOV" u="1"/>
        <s v="FLEX APPLIANCE 5340 720TB WITH 4TB DRIVES 4 1GB ETHERNET - 4 10GB ETHERNET - 6 16GB FIBRE CHANNEL STANDARD APPLIANCE + STANDARD MAINTENANCE + INSTALL SERVICE BUNDLE INITIAL 36MO GOV" u="1"/>
        <s v="FLEX APPLIANCE 5340 720TB WITH 4TB DRIVES 4 1GB ETHERNET - 6 10GB ETHERNET - 4 16GB FIBRE CHANNEL STANDARD APPLIANCE + STANDARD MAINTENANCE + INSTALL SERVICE BUNDLE INITIAL 36MO GOV" u="1"/>
        <s v="FLEX APPLIANCE 5340 720TB WITH 8TB DRIVES 4 1GB ETHERNET - 4 10GB ETHERNET - 6 16GB FIBRE CHANNEL STANDARD APPLIANCE + STANDARD MAINTENANCE + INSTALL SERVICE BUNDLE INITIAL 36MO GOV" u="1"/>
        <s v="FLEX APPLIANCE 5340 720TB WITH 8TB DRIVES 4 1GB ETHERNET - 6 10GB ETHERNET - 4 16GB FIBRE CHANNEL STANDARD APPLIANCE + STANDARD MAINTENANCE + INSTALL SERVICE BUNDLE INITIAL 36MO GOV" u="1"/>
        <s v="FLEX APPLIANCE 5340 840TB WITH 4TB DRIVES 4 1GB ETHERNET - 4 10GB ETHERNET - 6 16GB FIBRE CHANNEL STANDARD APPLIANCE + STANDARD MAINTENANCE + INSTALL SERVICE BUNDLE INITIAL 36MO GOV" u="1"/>
        <s v="FLEX APPLIANCE 5340 840TB WITH 4TB DRIVES 4 1GB ETHERNET - 6 10GB ETHERNET - 4 16GB FIBRE CHANNEL STANDARD APPLIANCE + STANDARD MAINTENANCE + INSTALL SERVICE BUNDLE INITIAL 36MO GOV" u="1"/>
        <s v="FLEX APPLIANCE 5340 960TB WITH 4TB DRIVES 4 1GB ETHERNET - 4 10GB ETHERNET - 6 16GB FIBRE CHANNEL STANDARD APPLIANCE + STANDARD MAINTENANCE + INSTALL SERVICE BUNDLE INITIAL 36MO GOV" u="1"/>
        <s v="FLEX APPLIANCE 5340 960TB WITH 4TB DRIVES 4 1GB ETHERNET - 6 10GB ETHERNET - 4 16GB FIBRE CHANNEL STANDARD APPLIANCE + STANDARD MAINTENANCE + INSTALL SERVICE BUNDLE INITIAL 36MO GOV" u="1"/>
        <s v="FLEX APPLIANCE 5340 960TB WITH 8TB DRIVES 4 1GB ETHERNET - 4 10GB ETHERNET - 6 16GB FIBRE CHANNEL STANDARD APPLIANCE + STANDARD MAINTENANCE + INSTALL SERVICE BUNDLE INITIAL 36MO GOV" u="1"/>
        <s v="FLEX APPLIANCE 5340 960TB WITH 8TB DRIVES 4 1GB ETHERNET - 6 10GB ETHERNET - 4 16GB FIBRE CHANNEL STANDARD APPLIANCE + STANDARD MAINTENANCE + INSTALL SERVICE BUNDLE INITIAL 36MO GOV" u="1"/>
        <s v="ESSENTIAL 12 MONTHS INITIAL FOR NETBACKUP CLIENT APPLICATION AND DB PACK WLS 1 SERVER HARDWARE TIER 1 ONPREMISE STANDARD PERPETUAL LICENSE ACD" u="1"/>
        <s v="ESSENTIAL 12 MONTHS INITIAL FOR NETBACKUP CLIENT APPLICATION AND DB PACK WLS 1 SERVER HARDWARE TIER 2 ONPREMISE STANDARD PERPETUAL LICENSE ACD" u="1"/>
        <s v="ESSENTIAL 12 MONTHS INITIAL FOR NETBACKUP CLIENT APPLICATION AND DB PACK WLS 1 SERVER HARDWARE TIER 3 ONPREMISE STANDARD PERPETUAL LICENSE ACD" u="1"/>
        <s v="ESSENTIAL 12 MONTHS INITIAL FOR NETBACKUP CLIENT APPLICATION AND DB PACK WLS 1 SERVER HARDWARE TIER 4 ONPREMISE STANDARD PERPETUAL LICENSE ACD" u="1"/>
        <s v="ESSENTIAL 12 MONTHS RENEWAL FOR APTARE IT ANALYTICS STANDARD EDITION CAPACITY MANAGER WIN/LX 1 RAW TB ONPREMISE STANDARD PERPETUAL LICENSE ACD" u="1"/>
        <s v="ESSENTIAL 12 MONTHS RENEWAL FOR APTARE IT ANALYTICS STANDARD EDITION VIRTUALIZATION MANAGER DR WIN/LX ONPREMISE STANDARD PERPETUAL LICENSE ACD" u="1"/>
        <s v="ESSENTIAL 12 MONTHS RENEWAL FOR NETBACKUP CLIENT APPLICATION AND DB PACK WLS 1 SERVER HARDWARE TIER 1 ONPREMISE STANDARD PERPETUAL LICENSE ACD" u="1"/>
        <s v="ESSENTIAL 12 MONTHS RENEWAL FOR NETBACKUP CLIENT APPLICATION AND DB PACK WLS 1 SERVER HARDWARE TIER 2 ONPREMISE STANDARD PERPETUAL LICENSE ACD" u="1"/>
        <s v="ESSENTIAL 12 MONTHS RENEWAL FOR NETBACKUP CLIENT APPLICATION AND DB PACK WLS 1 SERVER HARDWARE TIER 3 ONPREMISE STANDARD PERPETUAL LICENSE ACD" u="1"/>
        <s v="ESSENTIAL 12 MONTHS RENEWAL FOR NETBACKUP CLIENT APPLICATION AND DB PACK WLS 1 SERVER HARDWARE TIER 4 ONPREMISE STANDARD PERPETUAL LICENSE ACD" u="1"/>
        <s v="ESSENTIAL 48 MONTHS INITIAL FOR NETBACKUP APPLIANCE 5340HA 1200TB WITH 8TB DRIVES 4 1GB ETHERNET - 2 10GB ETHERNET - 8 16GB FIBRE CHANNEL GL STANDARD APPLIANCE KIT CORPORATE" u="1"/>
        <s v="ESSENTIAL 48 MONTHS INITIAL FOR NETBACKUP APPLIANCE 5340HA 1200TB WITH 8TB DRIVES 4 1GB ETHERNET - 4 10GB ETHERNET - 6 16GB FIBRE CHANNEL GL STANDARD APPLIANCE KIT CORPORATE" u="1"/>
        <s v="ESSENTIAL 48 MONTHS INITIAL FOR NETBACKUP APPLIANCE 5340HA 1200TB WITH 8TB DRIVES 4 1GB ETHERNET - 6 10GB ETHERNET - 4 16GB FIBRE CHANNEL GL STANDARD APPLIANCE KIT CORPORATE" u="1"/>
        <s v="ESSENTIAL 48 MONTHS INITIAL FOR NETBACKUP APPLIANCE 5340HA 1200TB WITH 8TB DRIVES 4 1GB ETHERNET - 8 10GB ETHERNET - 2 16GB FIBRE CHANNEL GL STANDARD APPLIANCE KIT CORPORATE" u="1"/>
        <s v="ESSENTIAL 48 MONTHS INITIAL FOR NETBACKUP APPLIANCE 5340HA 1440TB WITH 8TB DRIVES 4 1GB ETHERNET - 2 10GB ETHERNET - 8 16GB FIBRE CHANNEL GL STANDARD APPLIANCE KIT CORPORATE" u="1"/>
        <s v="ESSENTIAL 48 MONTHS INITIAL FOR NETBACKUP APPLIANCE 5340HA 1440TB WITH 8TB DRIVES 4 1GB ETHERNET - 4 10GB ETHERNET - 6 16GB FIBRE CHANNEL GL STANDARD APPLIANCE KIT CORPORATE" u="1"/>
        <s v="ESSENTIAL 48 MONTHS INITIAL FOR NETBACKUP APPLIANCE 5340HA 1440TB WITH 8TB DRIVES 4 1GB ETHERNET - 6 10GB ETHERNET - 4 16GB FIBRE CHANNEL GL STANDARD APPLIANCE KIT CORPORATE" u="1"/>
        <s v="ESSENTIAL 48 MONTHS INITIAL FOR NETBACKUP APPLIANCE 5340HA 1440TB WITH 8TB DRIVES 4 1GB ETHERNET - 8 10GB ETHERNET - 2 16GB FIBRE CHANNEL GL STANDARD APPLIANCE KIT CORPORATE" u="1"/>
        <s v="ESSENTIAL 48 MONTHS INITIAL FOR NETBACKUP APPLIANCE 5340HA 1680TB WITH 8TB DRIVES 4 1GB ETHERNET - 2 10GB ETHERNET - 8 16GB FIBRE CHANNEL GL STANDARD APPLIANCE KIT CORPORATE" u="1"/>
        <s v="ESSENTIAL 48 MONTHS INITIAL FOR NETBACKUP APPLIANCE 5340HA 1680TB WITH 8TB DRIVES 4 1GB ETHERNET - 4 10GB ETHERNET - 6 16GB FIBRE CHANNEL GL STANDARD APPLIANCE KIT CORPORATE" u="1"/>
        <s v="ESSENTIAL 48 MONTHS INITIAL FOR NETBACKUP APPLIANCE 5340HA 1680TB WITH 8TB DRIVES 4 1GB ETHERNET - 6 10GB ETHERNET - 4 16GB FIBRE CHANNEL GL STANDARD APPLIANCE KIT CORPORATE" u="1"/>
        <s v="ESSENTIAL 48 MONTHS INITIAL FOR NETBACKUP APPLIANCE 5340HA 1680TB WITH 8TB DRIVES 4 1GB ETHERNET - 8 10GB ETHERNET - 2 16GB FIBRE CHANNEL GL STANDARD APPLIANCE KIT CORPORATE" u="1"/>
        <s v="ESSENTIAL 48 MONTHS INITIAL FOR NETBACKUP APPLIANCE 5340HA 1920TB WITH 8TB DRIVES 4 1GB ETHERNET - 2 10GB ETHERNET - 8 16GB FIBRE CHANNEL GL STANDARD APPLIANCE KIT CORPORATE" u="1"/>
        <s v="ESSENTIAL 48 MONTHS INITIAL FOR NETBACKUP APPLIANCE 5340HA 1920TB WITH 8TB DRIVES 4 1GB ETHERNET - 4 10GB ETHERNET - 6 16GB FIBRE CHANNEL GL STANDARD APPLIANCE KIT CORPORATE" u="1"/>
        <s v="ESSENTIAL 48 MONTHS INITIAL FOR NETBACKUP APPLIANCE 5340HA 1920TB WITH 8TB DRIVES 4 1GB ETHERNET - 6 10GB ETHERNET - 4 16GB FIBRE CHANNEL GL STANDARD APPLIANCE KIT CORPORATE" u="1"/>
        <s v="ESSENTIAL 48 MONTHS INITIAL FOR NETBACKUP APPLIANCE 5340HA 1920TB WITH 8TB DRIVES 4 1GB ETHERNET - 8 10GB ETHERNET - 2 16GB FIBRE CHANNEL GL STANDARD APPLIANCE KIT CORPORATE" u="1"/>
        <s v="ESSENTIAL 12 MONTHS RENEWAL FOR 360 DATA MANAGEMENT SUITE GOLD XPLAT 1 FRONT END TB ONPREMISE 12MO TERM SUB GOV" u="1"/>
        <s v="ESSENTIAL 36 MONTHS RENEWAL FOR NETBACKUP APPLIANCE 5240 4TB 4 1GB ETHERNET - 2 10GBT CU ETHERNET - 2 8GB FIBRE CHANNEL STANDARD APPLIANCE ACD" u="1"/>
        <s v="ESSENTIAL 36 MONTHS RENEWAL FOR NETBACKUP APPLIANCE 5240 4TB 8 1GB ETHERNET - 2 10GBT CU ETHERNET - 2 8GB FIBRE CHANNEL STANDARD APPLIANCE ACD" u="1"/>
        <s v="ESSENTIAL 36 MONTHS RENEWAL FOR NETBACKUP APPLIANCE 5330HA 229TB 4 1GB ETHERNET - 2 10GB ETHERNET - 8 8GB FIBRE CHANNEL STANDARD APPLIANCE ACD" u="1"/>
        <s v="ESSENTIAL 36 MONTHS RENEWAL FOR NETBACKUP APPLIANCE 5330HA 229TB 4 1GB ETHERNET - 4 10GB ETHERNET - 6 8GB FIBRE CHANNEL STANDARD APPLIANCE ACD" u="1"/>
        <s v="ESSENTIAL 36 MONTHS RENEWAL FOR NETBACKUP APPLIANCE 5330HA 229TB 4 1GB ETHERNET - 6 10GB ETHERNET - 4 8GB FIBRE CHANNEL STANDARD APPLIANCE ACD" u="1"/>
        <s v="ESSENTIAL 36 MONTHS RENEWAL FOR NETBACKUP APPLIANCE 5330HA 229TB 4 1GB ETHERNET - 8 10GB ETHERNET - 2 8GB FIBRE CHANNEL STANDARD APPLIANCE ACD" u="1"/>
        <s v="ESSENTIAL 36 MONTHS RENEWAL FOR NETBACKUP APPLIANCE 5330HA 458TB 4 1GB ETHERNET - 2 10GB ETHERNET - 8 8GB FIBRE CHANNEL STANDARD APPLIANCE ACD" u="1"/>
        <s v="ESSENTIAL 36 MONTHS RENEWAL FOR NETBACKUP APPLIANCE 5330HA 458TB 4 1GB ETHERNET - 4 10GB ETHERNET - 6 8GB FIBRE CHANNEL STANDARD APPLIANCE ACD" u="1"/>
        <s v="ESSENTIAL 36 MONTHS RENEWAL FOR NETBACKUP APPLIANCE 5330HA 458TB 4 1GB ETHERNET - 6 10GB ETHERNET - 4 8GB FIBRE CHANNEL STANDARD APPLIANCE ACD" u="1"/>
        <s v="ESSENTIAL 36 MONTHS RENEWAL FOR NETBACKUP APPLIANCE 5330HA 458TB 4 1GB ETHERNET - 8 10GB ETHERNET - 2 8GB FIBRE CHANNEL STANDARD APPLIANCE ACD" u="1"/>
        <s v="ESSENTIAL 36 MONTHS RENEWAL FOR NETBACKUP APPLIANCE 5330HA 687TB 4 1GB ETHERNET - 2 10GB ETHERNET - 8 8GB FIBRE CHANNEL STANDARD APPLIANCE ACD" u="1"/>
        <s v="ESSENTIAL 36 MONTHS RENEWAL FOR NETBACKUP APPLIANCE 5330HA 687TB 4 1GB ETHERNET - 4 10GB ETHERNET - 6 8GB FIBRE CHANNEL STANDARD APPLIANCE ACD" u="1"/>
        <s v="ESSENTIAL 36 MONTHS RENEWAL FOR NETBACKUP APPLIANCE 5330HA 687TB 4 1GB ETHERNET - 6 10GB ETHERNET - 4 8GB FIBRE CHANNEL STANDARD APPLIANCE ACD" u="1"/>
        <s v="ESSENTIAL 36 MONTHS RENEWAL FOR NETBACKUP APPLIANCE 5330HA 687TB 4 1GB ETHERNET - 8 10GB ETHERNET - 2 8GB FIBRE CHANNEL STANDARD APPLIANCE ACD" u="1"/>
        <s v="ESSENTIAL 36 MONTHS RENEWAL FOR NETBACKUP APPLIANCE 5330HA 916TB 4 1GB ETHERNET - 2 10GB ETHERNET - 8 8GB FIBRE CHANNEL STANDARD APPLIANCE ACD" u="1"/>
        <s v="ESSENTIAL 36 MONTHS RENEWAL FOR NETBACKUP APPLIANCE 5330HA 916TB 4 1GB ETHERNET - 4 10GB ETHERNET - 6 8GB FIBRE CHANNEL STANDARD APPLIANCE ACD" u="1"/>
        <s v="ESSENTIAL 36 MONTHS RENEWAL FOR NETBACKUP APPLIANCE 5330HA 916TB 4 1GB ETHERNET - 6 10GB ETHERNET - 4 8GB FIBRE CHANNEL STANDARD APPLIANCE ACD" u="1"/>
        <s v="ESSENTIAL 36 MONTHS RENEWAL FOR NETBACKUP APPLIANCE 5330HA 916TB 4 1GB ETHERNET - 8 10GB ETHERNET - 2 8GB FIBRE CHANNEL STANDARD APPLIANCE ACD" u="1"/>
        <s v="ESSENTIAL 24 MONTHS RENEWAL FOR NETBACKUP APPLIANCE 5240 14TB 4 1GB ETHERNET - 2 10GBT CU ETHERNET - 2 10GB SFP ETHERNET  STANDARD APPLIANCE CORPORATE" u="1"/>
        <s v="ESSENTIAL 24 MONTHS RENEWAL FOR NETBACKUP APPLIANCE 5240 27TB 4 1GB ETHERNET - 2 10GBT CU ETHERNET - 2 10GB SFP ETHERNET  STANDARD APPLIANCE CORPORATE" u="1"/>
        <s v="ESSENTIAL 24 MONTHS RENEWAL FOR NETBACKUP APPLIANCE 5240 53TB 4 1GB ETHERNET - 2 10GBT CU ETHERNET - 2 10GB SFP ETHERNET  STANDARD APPLIANCE CORPORATE" u="1"/>
        <s v="ESSENTIAL 24 MONTHS RENEWAL FOR NETBACKUP APPLIANCE 5240 103TB 4 1GB ETHERNET - 2 10GBT CU ETHERNET - 10 8GB FIBRE CHANNEL STANDARD APPLIANCE GOV" u="1"/>
        <s v="ESSENTIAL 24 MONTHS RENEWAL FOR NETBACKUP APPLIANCE 5240 152TB 4 1GB ETHERNET - 2 10GBT CU ETHERNET - 10 8GB FIBRE CHANNEL STANDARD APPLIANCE GOV" u="1"/>
        <s v="ESSENTIAL 24 MONTHS RENEWAL FOR NETBACKUP APPLIANCE 5240 201TB 4 1GB ETHERNET - 2 10GBT CU ETHERNET - 10 8GB FIBRE CHANNEL STANDARD APPLIANCE GOV" u="1"/>
        <s v="ESSENTIAL 24 MONTHS RENEWAL FOR NETBACKUP APPLIANCE 5240 250TB 4 1GB ETHERNET - 2 10GBT CU ETHERNET - 10 8GB FIBRE CHANNEL STANDARD APPLIANCE GOV" u="1"/>
        <s v="ESSENTIAL 24 MONTHS RENEWAL FOR NETBACKUP APPLIANCE 5240 299TB 4 1GB ETHERNET - 2 10GBT CU ETHERNET - 10 8GB FIBRE CHANNEL STANDARD APPLIANCE GOV" u="1"/>
        <s v="FLEX APPLIANCE 5340 STORAGE EXPANSION STANDARD DEPLOYMENT SERVICE ACD" u="1"/>
        <s v="FLEX APPLIANCE 5340HA SERVER NODE UPG STANDARD DEPLOYMENT SERVICE ACD" u="1"/>
        <s v="EDISCOVERY PLATFORM AUDIO SEARCH 10000 AUDIO HOUR ONPREMISE STANDARD SUBSCRIPTION + ESSENTIAL MAINTENANCE LICENSE INITIAL 36MO CORPORATE" u="1"/>
        <s v="ESSENTIAL 24 MONTHS RENEWAL FOR NETBACKUP APPLIANCE 5240 4TB 4 1GB ETHERNET - 2 10GBT CU ETHERNET - 2 10GB SFP ETHERNET - 2 8GB FIBRE CHANNEL STANDARD APPLIANCE GOV" u="1"/>
        <s v="ESSENTIAL 24 MONTHS RENEWAL FOR NETBACKUP APPLIANCE 5240 4TB 4 1GB ETHERNET - 2 10GBT CU ETHERNET - 2 10GB SFP ETHERNET - 8 8GB FIBRE CHANNEL STANDARD APPLIANCE GOV" u="1"/>
        <s v="ESSENTIAL 24 MONTHS RENEWAL FOR NETBACKUP APPLIANCE 5240 4TB 4 1GB ETHERNET - 2 10GBT CU ETHERNET - 6 10GB SFP ETHERNET - 2 8GB FIBRE CHANNEL STANDARD APPLIANCE GOV" u="1"/>
        <s v="APTARE IT ANALYTICS PROTECTION SUITE WITH PARTITIONING DR WIN/LX ONPREMISE STANDARD SUBSCRIPTION + ESSENTIAL MAINTENANCE LICENSE INITIAL 36MO CORPORATE" u="1"/>
        <s v="NETBACKUP APPLIANCE 53XX 114TB NON RETURNABLE DISK OPTION RENEWAL 24MO ACD" u="1"/>
        <s v="NETBACKUP APPLIANCE 53XX 229TB NON RETURNABLE DISK OPTION RENEWAL 24MO ACD" u="1"/>
        <s v="NETBACKUP APPLIANCE 53XX 458TB NON RETURNABLE DISK OPTION RENEWAL 24MO ACD" u="1"/>
        <s v="NETBACKUP APPLIANCE 5240 49TB STORAGE SHELF NON-RETURNABLE DISK OPTION SERVICE INITIAL 60MO ACD" u="1"/>
        <s v="FLEX APPLIANCE 5340HA 1200TB WITH 8TB DRIVES 4 1GB ETHERNET - 10 10GB ETHERNET STANDARD APPLIANCE + STANDARD MAINTENANCE + INSTALL SERVICE BUNDLE INITIAL 48MO GOV" u="1"/>
        <s v="FLEX APPLIANCE 5340HA 120TB WITH 4TB DRIVES 4 1GB ETHERNET - 10 10GB ETHERNET STANDARD APPLIANCE + ESSENTIAL MAINTENANCE + INSTALL SERVICE BUNDLE INITIAL 48MO GOV" u="1"/>
        <s v="FLEX APPLIANCE 5340HA 1440TB WITH 8TB DRIVES 4 1GB ETHERNET - 10 10GB ETHERNET STANDARD APPLIANCE + STANDARD MAINTENANCE + INSTALL SERVICE BUNDLE INITIAL 48MO GOV" u="1"/>
        <s v="FLEX APPLIANCE 5340HA 1680TB WITH 8TB DRIVES 4 1GB ETHERNET - 10 10GB ETHERNET STANDARD APPLIANCE + STANDARD MAINTENANCE + INSTALL SERVICE BUNDLE INITIAL 48MO GOV" u="1"/>
        <s v="FLEX APPLIANCE 5340HA 1920TB WITH 8TB DRIVES 4 1GB ETHERNET - 10 10GB ETHERNET STANDARD APPLIANCE + STANDARD MAINTENANCE + INSTALL SERVICE BUNDLE INITIAL 48MO GOV" u="1"/>
        <s v="FLEX APPLIANCE 5340HA 240TB WITH 4TB DRIVES 4 1GB ETHERNET - 10 10GB ETHERNET STANDARD APPLIANCE + ESSENTIAL MAINTENANCE + INSTALL SERVICE BUNDLE INITIAL 48MO GOV" u="1"/>
        <s v="FLEX APPLIANCE 5340HA 240TB WITH 8TB DRIVES 4 1GB ETHERNET - 10 10GB ETHERNET STANDARD APPLIANCE + ESSENTIAL MAINTENANCE + INSTALL SERVICE BUNDLE INITIAL 48MO GOV" u="1"/>
        <s v="FLEX APPLIANCE 5340HA 360TB WITH 4TB DRIVES 4 1GB ETHERNET - 10 10GB ETHERNET STANDARD APPLIANCE + ESSENTIAL MAINTENANCE + INSTALL SERVICE BUNDLE INITIAL 48MO GOV" u="1"/>
        <s v="FLEX APPLIANCE 5340HA 480TB WITH 4TB DRIVES 4 1GB ETHERNET - 10 10GB ETHERNET STANDARD APPLIANCE + ESSENTIAL MAINTENANCE + INSTALL SERVICE BUNDLE INITIAL 48MO GOV" u="1"/>
        <s v="FLEX APPLIANCE 5340HA 480TB WITH 8TB DRIVES 4 1GB ETHERNET - 10 10GB ETHERNET STANDARD APPLIANCE + ESSENTIAL MAINTENANCE + INSTALL SERVICE BUNDLE INITIAL 48MO GOV" u="1"/>
        <s v="FLEX APPLIANCE 5340HA 600TB WITH 4TB DRIVES 4 1GB ETHERNET - 10 10GB ETHERNET STANDARD APPLIANCE + ESSENTIAL MAINTENANCE + INSTALL SERVICE BUNDLE INITIAL 48MO GOV" u="1"/>
        <s v="FLEX APPLIANCE 5340HA 720TB WITH 4TB DRIVES 4 1GB ETHERNET - 10 10GB ETHERNET STANDARD APPLIANCE + ESSENTIAL MAINTENANCE + INSTALL SERVICE BUNDLE INITIAL 48MO GOV" u="1"/>
        <s v="FLEX APPLIANCE 5340HA 720TB WITH 8TB DRIVES 4 1GB ETHERNET - 10 10GB ETHERNET STANDARD APPLIANCE + ESSENTIAL MAINTENANCE + INSTALL SERVICE BUNDLE INITIAL 48MO GOV" u="1"/>
        <s v="FLEX APPLIANCE 5340HA 840TB WITH 4TB DRIVES 4 1GB ETHERNET - 10 10GB ETHERNET STANDARD APPLIANCE + ESSENTIAL MAINTENANCE + INSTALL SERVICE BUNDLE INITIAL 48MO GOV" u="1"/>
        <s v="FLEX APPLIANCE 5340HA 960TB WITH 4TB DRIVES 4 1GB ETHERNET - 10 10GB ETHERNET STANDARD APPLIANCE + ESSENTIAL MAINTENANCE + INSTALL SERVICE BUNDLE INITIAL 48MO GOV" u="1"/>
        <s v="FLEX APPLIANCE 5340HA 960TB WITH 8TB DRIVES 4 1GB ETHERNET - 10 10GB ETHERNET STANDARD APPLIANCE + ESSENTIAL MAINTENANCE + INSTALL SERVICE BUNDLE INITIAL 48MO GOV" u="1"/>
        <s v="STANDARD 24 MONTHS INITIAL FOR FLEX APPLIANCE 5340HA 120TB WITH 4TB DRIVES 4 1GB ETHERNET - 10 10GB ETHERNET STANDARD APPLIANCE ACD" u="1"/>
        <s v="STANDARD 24 MONTHS INITIAL FOR FLEX APPLIANCE 5340HA 240TB WITH 4TB DRIVES 4 1GB ETHERNET - 10 10GB ETHERNET STANDARD APPLIANCE ACD" u="1"/>
        <s v="STANDARD 24 MONTHS INITIAL FOR FLEX APPLIANCE 5340HA 240TB WITH 8TB DRIVES 4 1GB ETHERNET - 10 10GB ETHERNET STANDARD APPLIANCE ACD" u="1"/>
        <s v="STANDARD 24 MONTHS INITIAL FOR FLEX APPLIANCE 5340HA 360TB WITH 4TB DRIVES 4 1GB ETHERNET - 10 10GB ETHERNET STANDARD APPLIANCE ACD" u="1"/>
        <s v="STANDARD 24 MONTHS INITIAL FOR FLEX APPLIANCE 5340HA 480TB WITH 4TB DRIVES 4 1GB ETHERNET - 10 10GB ETHERNET STANDARD APPLIANCE ACD" u="1"/>
        <s v="STANDARD 24 MONTHS INITIAL FOR FLEX APPLIANCE 5340HA 480TB WITH 8TB DRIVES 4 1GB ETHERNET - 10 10GB ETHERNET STANDARD APPLIANCE ACD" u="1"/>
        <s v="STANDARD 24 MONTHS INITIAL FOR FLEX APPLIANCE 5340HA 600TB WITH 4TB DRIVES 4 1GB ETHERNET - 10 10GB ETHERNET STANDARD APPLIANCE ACD" u="1"/>
        <s v="STANDARD 24 MONTHS INITIAL FOR FLEX APPLIANCE 5340HA 720TB WITH 4TB DRIVES 4 1GB ETHERNET - 10 10GB ETHERNET STANDARD APPLIANCE ACD" u="1"/>
        <s v="STANDARD 24 MONTHS INITIAL FOR FLEX APPLIANCE 5340HA 720TB WITH 8TB DRIVES 4 1GB ETHERNET - 10 10GB ETHERNET STANDARD APPLIANCE ACD" u="1"/>
        <s v="STANDARD 24 MONTHS INITIAL FOR FLEX APPLIANCE 5340HA 840TB WITH 4TB DRIVES 4 1GB ETHERNET - 10 10GB ETHERNET STANDARD APPLIANCE ACD" u="1"/>
        <s v="STANDARD 24 MONTHS INITIAL FOR FLEX APPLIANCE 5340HA 960TB WITH 4TB DRIVES 4 1GB ETHERNET - 10 10GB ETHERNET STANDARD APPLIANCE ACD" u="1"/>
        <s v="STANDARD 24 MONTHS INITIAL FOR FLEX APPLIANCE 5340HA 960TB WITH 8TB DRIVES 4 1GB ETHERNET - 10 10GB ETHERNET STANDARD APPLIANCE ACD" u="1"/>
        <s v="STANDARD 24 MONTHS RENEWAL FOR FLEX APPLIANCE 5340HA 120TB WITH 4TB DRIVES 4 1GB ETHERNET - 10 10GB ETHERNET STANDARD APPLIANCE ACD" u="1"/>
        <s v="STANDARD 24 MONTHS RENEWAL FOR FLEX APPLIANCE 5340HA 240TB WITH 4TB DRIVES 4 1GB ETHERNET - 10 10GB ETHERNET STANDARD APPLIANCE ACD" u="1"/>
        <s v="STANDARD 24 MONTHS RENEWAL FOR FLEX APPLIANCE 5340HA 240TB WITH 8TB DRIVES 4 1GB ETHERNET - 10 10GB ETHERNET STANDARD APPLIANCE ACD" u="1"/>
        <s v="STANDARD 24 MONTHS RENEWAL FOR FLEX APPLIANCE 5340HA 360TB WITH 4TB DRIVES 4 1GB ETHERNET - 10 10GB ETHERNET STANDARD APPLIANCE ACD" u="1"/>
        <s v="STANDARD 24 MONTHS RENEWAL FOR FLEX APPLIANCE 5340HA 480TB WITH 4TB DRIVES 4 1GB ETHERNET - 10 10GB ETHERNET STANDARD APPLIANCE ACD" u="1"/>
        <s v="STANDARD 24 MONTHS RENEWAL FOR FLEX APPLIANCE 5340HA 480TB WITH 8TB DRIVES 4 1GB ETHERNET - 10 10GB ETHERNET STANDARD APPLIANCE ACD" u="1"/>
        <s v="STANDARD 24 MONTHS RENEWAL FOR FLEX APPLIANCE 5340HA 600TB WITH 4TB DRIVES 4 1GB ETHERNET - 10 10GB ETHERNET STANDARD APPLIANCE ACD" u="1"/>
        <s v="STANDARD 24 MONTHS RENEWAL FOR FLEX APPLIANCE 5340HA 720TB WITH 4TB DRIVES 4 1GB ETHERNET - 10 10GB ETHERNET STANDARD APPLIANCE ACD" u="1"/>
        <s v="STANDARD 24 MONTHS RENEWAL FOR FLEX APPLIANCE 5340HA 720TB WITH 8TB DRIVES 4 1GB ETHERNET - 10 10GB ETHERNET STANDARD APPLIANCE ACD" u="1"/>
        <s v="STANDARD 24 MONTHS RENEWAL FOR FLEX APPLIANCE 5340HA 840TB WITH 4TB DRIVES 4 1GB ETHERNET - 10 10GB ETHERNET STANDARD APPLIANCE ACD" u="1"/>
        <s v="STANDARD 24 MONTHS RENEWAL FOR FLEX APPLIANCE 5340HA 960TB WITH 4TB DRIVES 4 1GB ETHERNET - 10 10GB ETHERNET STANDARD APPLIANCE ACD" u="1"/>
        <s v="STANDARD 24 MONTHS RENEWAL FOR FLEX APPLIANCE 5340HA 960TB WITH 8TB DRIVES 4 1GB ETHERNET - 10 10GB ETHERNET STANDARD APPLIANCE ACD" u="1"/>
        <s v="FLEX APPLIANCE 5340 120TB WITH 4TB DRIVES 4 1GB ETHERNET - 4 10GB ETHERNET - 6 16GB FIBRE CHANNEL STANDARD APPLIANCE + STANDARD MAINTENANCE + INSTALL SERVICE BUNDLE INITIAL 48MO GOV" u="1"/>
        <s v="FLEX APPLIANCE 5340 120TB WITH 4TB DRIVES 4 1GB ETHERNET - 6 10GB ETHERNET - 4 16GB FIBRE CHANNEL STANDARD APPLIANCE + STANDARD MAINTENANCE + INSTALL SERVICE BUNDLE INITIAL 48MO GOV" u="1"/>
        <s v="FLEX APPLIANCE 5340 240TB WITH 4TB DRIVES 4 1GB ETHERNET - 4 10GB ETHERNET - 6 16GB FIBRE CHANNEL STANDARD APPLIANCE + STANDARD MAINTENANCE + INSTALL SERVICE BUNDLE INITIAL 48MO GOV" u="1"/>
        <s v="FLEX APPLIANCE 5340 240TB WITH 4TB DRIVES 4 1GB ETHERNET - 6 10GB ETHERNET - 4 16GB FIBRE CHANNEL STANDARD APPLIANCE + STANDARD MAINTENANCE + INSTALL SERVICE BUNDLE INITIAL 48MO GOV" u="1"/>
        <s v="FLEX APPLIANCE 5340 240TB WITH 8TB DRIVES 4 1GB ETHERNET - 4 10GB ETHERNET - 6 16GB FIBRE CHANNEL STANDARD APPLIANCE + STANDARD MAINTENANCE + INSTALL SERVICE BUNDLE INITIAL 48MO GOV" u="1"/>
        <s v="FLEX APPLIANCE 5340 240TB WITH 8TB DRIVES 4 1GB ETHERNET - 6 10GB ETHERNET - 4 16GB FIBRE CHANNEL STANDARD APPLIANCE + STANDARD MAINTENANCE + INSTALL SERVICE BUNDLE INITIAL 48MO GOV" u="1"/>
        <s v="FLEX APPLIANCE 5340 360TB WITH 4TB DRIVES 4 1GB ETHERNET - 4 10GB ETHERNET - 6 16GB FIBRE CHANNEL STANDARD APPLIANCE + STANDARD MAINTENANCE + INSTALL SERVICE BUNDLE INITIAL 48MO GOV" u="1"/>
        <s v="FLEX APPLIANCE 5340 360TB WITH 4TB DRIVES 4 1GB ETHERNET - 6 10GB ETHERNET - 4 16GB FIBRE CHANNEL STANDARD APPLIANCE + STANDARD MAINTENANCE + INSTALL SERVICE BUNDLE INITIAL 48MO GOV" u="1"/>
        <s v="FLEX APPLIANCE 5340 480TB WITH 4TB DRIVES 4 1GB ETHERNET - 4 10GB ETHERNET - 6 16GB FIBRE CHANNEL STANDARD APPLIANCE + STANDARD MAINTENANCE + INSTALL SERVICE BUNDLE INITIAL 48MO GOV" u="1"/>
        <s v="FLEX APPLIANCE 5340 480TB WITH 4TB DRIVES 4 1GB ETHERNET - 6 10GB ETHERNET - 4 16GB FIBRE CHANNEL STANDARD APPLIANCE + STANDARD MAINTENANCE + INSTALL SERVICE BUNDLE INITIAL 48MO GOV" u="1"/>
        <s v="FLEX APPLIANCE 5340 480TB WITH 8TB DRIVES 4 1GB ETHERNET - 4 10GB ETHERNET - 6 16GB FIBRE CHANNEL STANDARD APPLIANCE + STANDARD MAINTENANCE + INSTALL SERVICE BUNDLE INITIAL 48MO GOV" u="1"/>
        <s v="FLEX APPLIANCE 5340 480TB WITH 8TB DRIVES 4 1GB ETHERNET - 6 10GB ETHERNET - 4 16GB FIBRE CHANNEL STANDARD APPLIANCE + STANDARD MAINTENANCE + INSTALL SERVICE BUNDLE INITIAL 48MO GOV" u="1"/>
        <s v="FLEX APPLIANCE 5340 600TB WITH 4TB DRIVES 4 1GB ETHERNET - 4 10GB ETHERNET - 6 16GB FIBRE CHANNEL STANDARD APPLIANCE + STANDARD MAINTENANCE + INSTALL SERVICE BUNDLE INITIAL 48MO GOV" u="1"/>
        <s v="FLEX APPLIANCE 5340 600TB WITH 4TB DRIVES 4 1GB ETHERNET - 6 10GB ETHERNET - 4 16GB FIBRE CHANNEL STANDARD APPLIANCE + STANDARD MAINTENANCE + INSTALL SERVICE BUNDLE INITIAL 48MO GOV" u="1"/>
        <s v="FLEX APPLIANCE 5340 720TB WITH 4TB DRIVES 4 1GB ETHERNET - 4 10GB ETHERNET - 6 16GB FIBRE CHANNEL STANDARD APPLIANCE + STANDARD MAINTENANCE + INSTALL SERVICE BUNDLE INITIAL 48MO GOV" u="1"/>
        <s v="FLEX APPLIANCE 5340 720TB WITH 4TB DRIVES 4 1GB ETHERNET - 6 10GB ETHERNET - 4 16GB FIBRE CHANNEL STANDARD APPLIANCE + STANDARD MAINTENANCE + INSTALL SERVICE BUNDLE INITIAL 48MO GOV" u="1"/>
        <s v="FLEX APPLIANCE 5340 720TB WITH 8TB DRIVES 4 1GB ETHERNET - 4 10GB ETHERNET - 6 16GB FIBRE CHANNEL STANDARD APPLIANCE + STANDARD MAINTENANCE + INSTALL SERVICE BUNDLE INITIAL 48MO GOV" u="1"/>
        <s v="FLEX APPLIANCE 5340 720TB WITH 8TB DRIVES 4 1GB ETHERNET - 6 10GB ETHERNET - 4 16GB FIBRE CHANNEL STANDARD APPLIANCE + STANDARD MAINTENANCE + INSTALL SERVICE BUNDLE INITIAL 48MO GOV" u="1"/>
        <s v="FLEX APPLIANCE 5340 840TB WITH 4TB DRIVES 4 1GB ETHERNET - 4 10GB ETHERNET - 6 16GB FIBRE CHANNEL STANDARD APPLIANCE + STANDARD MAINTENANCE + INSTALL SERVICE BUNDLE INITIAL 48MO GOV" u="1"/>
        <s v="FLEX APPLIANCE 5340 840TB WITH 4TB DRIVES 4 1GB ETHERNET - 6 10GB ETHERNET - 4 16GB FIBRE CHANNEL STANDARD APPLIANCE + STANDARD MAINTENANCE + INSTALL SERVICE BUNDLE INITIAL 48MO GOV" u="1"/>
        <s v="FLEX APPLIANCE 5340 960TB WITH 4TB DRIVES 4 1GB ETHERNET - 4 10GB ETHERNET - 6 16GB FIBRE CHANNEL STANDARD APPLIANCE + STANDARD MAINTENANCE + INSTALL SERVICE BUNDLE INITIAL 48MO GOV" u="1"/>
        <s v="FLEX APPLIANCE 5340 960TB WITH 4TB DRIVES 4 1GB ETHERNET - 6 10GB ETHERNET - 4 16GB FIBRE CHANNEL STANDARD APPLIANCE + STANDARD MAINTENANCE + INSTALL SERVICE BUNDLE INITIAL 48MO GOV" u="1"/>
        <s v="FLEX APPLIANCE 5340 960TB WITH 8TB DRIVES 4 1GB ETHERNET - 4 10GB ETHERNET - 6 16GB FIBRE CHANNEL STANDARD APPLIANCE + STANDARD MAINTENANCE + INSTALL SERVICE BUNDLE INITIAL 48MO GOV" u="1"/>
        <s v="FLEX APPLIANCE 5340 960TB WITH 8TB DRIVES 4 1GB ETHERNET - 6 10GB ETHERNET - 4 16GB FIBRE CHANNEL STANDARD APPLIANCE + STANDARD MAINTENANCE + INSTALL SERVICE BUNDLE INITIAL 48MO GOV" u="1"/>
        <s v="STANDARD 24 MONTHS RENEWAL FOR NETBACKUP APPLIANCE 5240 103TB 4 1GB ETHERNET - 2 10GBT CU ETHERNET - 2 8GB FIBRE CHANNEL STANDARD APPLIANCE GOV" u="1"/>
        <s v="STANDARD 24 MONTHS RENEWAL FOR NETBACKUP APPLIANCE 5240 103TB 8 1GB ETHERNET - 2 10GBT CU ETHERNET - 2 8GB FIBRE CHANNEL STANDARD APPLIANCE GOV" u="1"/>
        <s v="STANDARD 24 MONTHS RENEWAL FOR NETBACKUP APPLIANCE 5240 14TB 4 1GB ETHERNET - 2 10GBT CU ETHERNET - 10 8GB FIBRE CHANNEL STANDARD APPLIANCE GOV" u="1"/>
        <s v="STANDARD 24 MONTHS RENEWAL FOR NETBACKUP APPLIANCE 5240 152TB 4 1GB ETHERNET - 2 10GBT CU ETHERNET - 2 8GB FIBRE CHANNEL STANDARD APPLIANCE GOV" u="1"/>
        <s v="STANDARD 24 MONTHS RENEWAL FOR NETBACKUP APPLIANCE 5240 152TB 8 1GB ETHERNET - 2 10GBT CU ETHERNET - 2 8GB FIBRE CHANNEL STANDARD APPLIANCE GOV" u="1"/>
        <s v="STANDARD 24 MONTHS RENEWAL FOR NETBACKUP APPLIANCE 5240 201TB 4 1GB ETHERNET - 2 10GBT CU ETHERNET - 2 8GB FIBRE CHANNEL STANDARD APPLIANCE GOV" u="1"/>
        <s v="STANDARD 24 MONTHS RENEWAL FOR NETBACKUP APPLIANCE 5240 201TB 8 1GB ETHERNET - 2 10GBT CU ETHERNET - 2 8GB FIBRE CHANNEL STANDARD APPLIANCE GOV" u="1"/>
        <s v="STANDARD 24 MONTHS RENEWAL FOR NETBACKUP APPLIANCE 5240 250TB 4 1GB ETHERNET - 2 10GBT CU ETHERNET - 2 8GB FIBRE CHANNEL STANDARD APPLIANCE GOV" u="1"/>
        <s v="STANDARD 24 MONTHS RENEWAL FOR NETBACKUP APPLIANCE 5240 250TB 8 1GB ETHERNET - 2 10GBT CU ETHERNET - 2 8GB FIBRE CHANNEL STANDARD APPLIANCE GOV" u="1"/>
        <s v="STANDARD 24 MONTHS RENEWAL FOR NETBACKUP APPLIANCE 5240 27TB 4 1GB ETHERNET - 2 10GBT CU ETHERNET - 10 8GB FIBRE CHANNEL STANDARD APPLIANCE GOV" u="1"/>
        <s v="STANDARD 24 MONTHS RENEWAL FOR NETBACKUP APPLIANCE 5240 299TB 4 1GB ETHERNET - 2 10GBT CU ETHERNET - 2 8GB FIBRE CHANNEL STANDARD APPLIANCE GOV" u="1"/>
        <s v="STANDARD 24 MONTHS RENEWAL FOR NETBACKUP APPLIANCE 5240 299TB 8 1GB ETHERNET - 2 10GBT CU ETHERNET - 2 8GB FIBRE CHANNEL STANDARD APPLIANCE GOV" u="1"/>
        <s v="STANDARD 24 MONTHS RENEWAL FOR NETBACKUP APPLIANCE 5240 53TB 4 1GB ETHERNET - 2 10GBT CU ETHERNET - 10 8GB FIBRE CHANNEL STANDARD APPLIANCE GOV" u="1"/>
        <s v="PARTNER STANDARD 12 MONTHS RENEWAL FOR NETBACKUP APPLIANCE 5230 APPLIANCE 112TB WITH 4 1GB ETHERNET - 2 10GB ETHERNET GOV" u="1"/>
        <s v="PARTNER STANDARD 12 MONTHS RENEWAL FOR NETBACKUP APPLIANCE 5230 APPLIANCE 148TB WITH 4 1GB ETHERNET - 2 10GB ETHERNET GOV" u="1"/>
        <s v="STANDARD 24 MONTHS RENEWAL FOR NETBACKUP APPLIANCE 5240 250TB 4 1GB ETHERNET - 2 10GBT CU ETHERNET - 2 10GB SFP ETHERNET - 2 10GB SFP ETHERNET w/ ISCSI TOE - 4 8GB FIBRE CHANNEL STANDARD APPLIANCE GOV" u="1"/>
        <s v="STANDARD 24 MONTHS RENEWAL FOR NETBACKUP APPLIANCE 5240 299TB 4 1GB ETHERNET - 2 10GBT CU ETHERNET - 2 10GB SFP ETHERNET - 2 10GB SFP ETHERNET w/ ISCSI TOE - 4 8GB FIBRE CHANNEL STANDARD APPLIANCE GOV" u="1"/>
        <s v="FLEX APPLIANCE 5340 SAS3 SFF-8644 TO SAS3 SFF-8644 1M CABLE CRU STANDARD APPLIANCE ACD" u="1"/>
        <s v="FLEX APPLIANCE 5340 SAS3 SFF-8644 TO SAS3 SFF-8644 2M CABLE CRU STANDARD APPLIANCE ACD" u="1"/>
        <s v="ESSENTIAL 36 MONTHS INITIAL FOR NETBACKUP APPLIANCE 5340 120TB WITH 4TB DRIVES 4 1GB ETHERNET - 2 10GB ETHERNET - 8 16GB FIBRE CHANNEL GL STANDARD APPLIANCE KIT ACD" u="1"/>
        <s v="ESSENTIAL 36 MONTHS INITIAL FOR NETBACKUP APPLIANCE 5340 120TB WITH 4TB DRIVES 4 1GB ETHERNET - 4 10GB ETHERNET - 6 16GB FIBRE CHANNEL GL STANDARD APPLIANCE KIT ACD" u="1"/>
        <s v="ESSENTIAL 36 MONTHS INITIAL FOR NETBACKUP APPLIANCE 5340 120TB WITH 4TB DRIVES 4 1GB ETHERNET - 6 10GB ETHERNET - 4 16GB FIBRE CHANNEL GL STANDARD APPLIANCE KIT ACD" u="1"/>
        <s v="ESSENTIAL 36 MONTHS INITIAL FOR NETBACKUP APPLIANCE 5340 120TB WITH 4TB DRIVES 4 1GB ETHERNET - 8 10GB ETHERNET - 2 16GB FIBRE CHANNEL GL STANDARD APPLIANCE KIT ACD" u="1"/>
        <s v="ESSENTIAL 36 MONTHS INITIAL FOR NETBACKUP APPLIANCE 5340 240TB WITH 4TB DRIVES 4 1GB ETHERNET - 2 10GB ETHERNET - 8 16GB FIBRE CHANNEL GL STANDARD APPLIANCE KIT ACD" u="1"/>
        <s v="ESSENTIAL 36 MONTHS INITIAL FOR NETBACKUP APPLIANCE 5340 240TB WITH 4TB DRIVES 4 1GB ETHERNET - 4 10GB ETHERNET - 6 16GB FIBRE CHANNEL GL STANDARD APPLIANCE KIT ACD" u="1"/>
        <s v="ESSENTIAL 36 MONTHS INITIAL FOR NETBACKUP APPLIANCE 5340 240TB WITH 4TB DRIVES 4 1GB ETHERNET - 6 10GB ETHERNET - 4 16GB FIBRE CHANNEL GL STANDARD APPLIANCE KIT ACD" u="1"/>
        <s v="ESSENTIAL 36 MONTHS INITIAL FOR NETBACKUP APPLIANCE 5340 240TB WITH 4TB DRIVES 4 1GB ETHERNET - 8 10GB ETHERNET - 2 16GB FIBRE CHANNEL GL STANDARD APPLIANCE KIT ACD" u="1"/>
        <s v="ESSENTIAL 36 MONTHS INITIAL FOR NETBACKUP APPLIANCE 5340 240TB WITH 8TB DRIVES 4 1GB ETHERNET - 2 10GB ETHERNET - 8 16GB FIBRE CHANNEL GL STANDARD APPLIANCE KIT ACD" u="1"/>
        <s v="ESSENTIAL 36 MONTHS INITIAL FOR NETBACKUP APPLIANCE 5340 240TB WITH 8TB DRIVES 4 1GB ETHERNET - 4 10GB ETHERNET - 6 16GB FIBRE CHANNEL GL STANDARD APPLIANCE KIT ACD" u="1"/>
        <s v="ESSENTIAL 36 MONTHS INITIAL FOR NETBACKUP APPLIANCE 5340 240TB WITH 8TB DRIVES 4 1GB ETHERNET - 6 10GB ETHERNET - 4 16GB FIBRE CHANNEL GL STANDARD APPLIANCE KIT ACD" u="1"/>
        <s v="ESSENTIAL 36 MONTHS INITIAL FOR NETBACKUP APPLIANCE 5340 240TB WITH 8TB DRIVES 4 1GB ETHERNET - 8 10GB ETHERNET - 2 16GB FIBRE CHANNEL GL STANDARD APPLIANCE KIT ACD" u="1"/>
        <s v="ESSENTIAL 36 MONTHS INITIAL FOR NETBACKUP APPLIANCE 5340 360TB WITH 4TB DRIVES 4 1GB ETHERNET - 2 10GB ETHERNET - 8 16GB FIBRE CHANNEL GL STANDARD APPLIANCE KIT ACD" u="1"/>
        <s v="ESSENTIAL 36 MONTHS INITIAL FOR NETBACKUP APPLIANCE 5340 360TB WITH 4TB DRIVES 4 1GB ETHERNET - 4 10GB ETHERNET - 6 16GB FIBRE CHANNEL GL STANDARD APPLIANCE KIT ACD" u="1"/>
        <s v="ESSENTIAL 36 MONTHS INITIAL FOR NETBACKUP APPLIANCE 5340 360TB WITH 4TB DRIVES 4 1GB ETHERNET - 6 10GB ETHERNET - 4 16GB FIBRE CHANNEL GL STANDARD APPLIANCE KIT ACD" u="1"/>
        <s v="ESSENTIAL 36 MONTHS INITIAL FOR NETBACKUP APPLIANCE 5340 360TB WITH 4TB DRIVES 4 1GB ETHERNET - 8 10GB ETHERNET - 2 16GB FIBRE CHANNEL GL STANDARD APPLIANCE KIT ACD" u="1"/>
        <s v="ESSENTIAL 36 MONTHS INITIAL FOR NETBACKUP APPLIANCE 5340 480TB WITH 4TB DRIVES 4 1GB ETHERNET - 2 10GB ETHERNET - 8 16GB FIBRE CHANNEL GL STANDARD APPLIANCE KIT ACD" u="1"/>
        <s v="ESSENTIAL 36 MONTHS INITIAL FOR NETBACKUP APPLIANCE 5340 480TB WITH 4TB DRIVES 4 1GB ETHERNET - 4 10GB ETHERNET - 6 16GB FIBRE CHANNEL GL STANDARD APPLIANCE KIT ACD" u="1"/>
        <s v="ESSENTIAL 36 MONTHS INITIAL FOR NETBACKUP APPLIANCE 5340 480TB WITH 4TB DRIVES 4 1GB ETHERNET - 6 10GB ETHERNET - 4 16GB FIBRE CHANNEL GL STANDARD APPLIANCE KIT ACD" u="1"/>
        <s v="ESSENTIAL 36 MONTHS INITIAL FOR NETBACKUP APPLIANCE 5340 480TB WITH 4TB DRIVES 4 1GB ETHERNET - 8 10GB ETHERNET - 2 16GB FIBRE CHANNEL GL STANDARD APPLIANCE KIT ACD" u="1"/>
        <s v="ESSENTIAL 36 MONTHS INITIAL FOR NETBACKUP APPLIANCE 5340 480TB WITH 8TB DRIVES 4 1GB ETHERNET - 2 10GB ETHERNET - 8 16GB FIBRE CHANNEL GL STANDARD APPLIANCE KIT ACD" u="1"/>
        <s v="ESSENTIAL 36 MONTHS INITIAL FOR NETBACKUP APPLIANCE 5340 480TB WITH 8TB DRIVES 4 1GB ETHERNET - 4 10GB ETHERNET - 6 16GB FIBRE CHANNEL GL STANDARD APPLIANCE KIT ACD" u="1"/>
        <s v="ESSENTIAL 36 MONTHS INITIAL FOR NETBACKUP APPLIANCE 5340 480TB WITH 8TB DRIVES 4 1GB ETHERNET - 6 10GB ETHERNET - 4 16GB FIBRE CHANNEL GL STANDARD APPLIANCE KIT ACD" u="1"/>
        <s v="ESSENTIAL 36 MONTHS INITIAL FOR NETBACKUP APPLIANCE 5340 480TB WITH 8TB DRIVES 4 1GB ETHERNET - 8 10GB ETHERNET - 2 16GB FIBRE CHANNEL GL STANDARD APPLIANCE KIT ACD" u="1"/>
        <s v="ESSENTIAL 36 MONTHS INITIAL FOR NETBACKUP APPLIANCE 5340 600TB WITH 4TB DRIVES 4 1GB ETHERNET - 2 10GB ETHERNET - 8 16GB FIBRE CHANNEL GL STANDARD APPLIANCE KIT ACD" u="1"/>
        <s v="ESSENTIAL 36 MONTHS INITIAL FOR NETBACKUP APPLIANCE 5340 600TB WITH 4TB DRIVES 4 1GB ETHERNET - 4 10GB ETHERNET - 6 16GB FIBRE CHANNEL GL STANDARD APPLIANCE KIT ACD" u="1"/>
        <s v="ESSENTIAL 36 MONTHS INITIAL FOR NETBACKUP APPLIANCE 5340 600TB WITH 4TB DRIVES 4 1GB ETHERNET - 6 10GB ETHERNET - 4 16GB FIBRE CHANNEL GL STANDARD APPLIANCE KIT ACD" u="1"/>
        <s v="ESSENTIAL 36 MONTHS INITIAL FOR NETBACKUP APPLIANCE 5340 600TB WITH 4TB DRIVES 4 1GB ETHERNET - 8 10GB ETHERNET - 2 16GB FIBRE CHANNEL GL STANDARD APPLIANCE KIT ACD" u="1"/>
        <s v="ESSENTIAL 36 MONTHS INITIAL FOR NETBACKUP APPLIANCE 5340 720TB WITH 4TB DRIVES 4 1GB ETHERNET - 2 10GB ETHERNET - 8 16GB FIBRE CHANNEL GL STANDARD APPLIANCE KIT ACD" u="1"/>
        <s v="ESSENTIAL 36 MONTHS INITIAL FOR NETBACKUP APPLIANCE 5340 720TB WITH 4TB DRIVES 4 1GB ETHERNET - 4 10GB ETHERNET - 6 16GB FIBRE CHANNEL GL STANDARD APPLIANCE KIT ACD" u="1"/>
        <s v="ESSENTIAL 36 MONTHS INITIAL FOR NETBACKUP APPLIANCE 5340 720TB WITH 4TB DRIVES 4 1GB ETHERNET - 6 10GB ETHERNET - 4 16GB FIBRE CHANNEL GL STANDARD APPLIANCE KIT ACD" u="1"/>
        <s v="ESSENTIAL 36 MONTHS INITIAL FOR NETBACKUP APPLIANCE 5340 720TB WITH 4TB DRIVES 4 1GB ETHERNET - 8 10GB ETHERNET - 2 16GB FIBRE CHANNEL GL STANDARD APPLIANCE KIT ACD" u="1"/>
        <s v="ESSENTIAL 36 MONTHS INITIAL FOR NETBACKUP APPLIANCE 5340 720TB WITH 8TB DRIVES 4 1GB ETHERNET - 2 10GB ETHERNET - 8 16GB FIBRE CHANNEL GL STANDARD APPLIANCE KIT ACD" u="1"/>
        <s v="ESSENTIAL 36 MONTHS INITIAL FOR NETBACKUP APPLIANCE 5340 720TB WITH 8TB DRIVES 4 1GB ETHERNET - 4 10GB ETHERNET - 6 16GB FIBRE CHANNEL GL STANDARD APPLIANCE KIT ACD" u="1"/>
        <s v="ESSENTIAL 36 MONTHS INITIAL FOR NETBACKUP APPLIANCE 5340 720TB WITH 8TB DRIVES 4 1GB ETHERNET - 6 10GB ETHERNET - 4 16GB FIBRE CHANNEL GL STANDARD APPLIANCE KIT ACD" u="1"/>
        <s v="ESSENTIAL 36 MONTHS INITIAL FOR NETBACKUP APPLIANCE 5340 720TB WITH 8TB DRIVES 4 1GB ETHERNET - 8 10GB ETHERNET - 2 16GB FIBRE CHANNEL GL STANDARD APPLIANCE KIT ACD" u="1"/>
        <s v="ESSENTIAL 36 MONTHS INITIAL FOR NETBACKUP APPLIANCE 5340 840TB WITH 4TB DRIVES 4 1GB ETHERNET - 2 10GB ETHERNET - 8 16GB FIBRE CHANNEL GL STANDARD APPLIANCE KIT ACD" u="1"/>
        <s v="ESSENTIAL 36 MONTHS INITIAL FOR NETBACKUP APPLIANCE 5340 840TB WITH 4TB DRIVES 4 1GB ETHERNET - 4 10GB ETHERNET - 6 16GB FIBRE CHANNEL GL STANDARD APPLIANCE KIT ACD" u="1"/>
        <s v="ESSENTIAL 36 MONTHS INITIAL FOR NETBACKUP APPLIANCE 5340 840TB WITH 4TB DRIVES 4 1GB ETHERNET - 6 10GB ETHERNET - 4 16GB FIBRE CHANNEL GL STANDARD APPLIANCE KIT ACD" u="1"/>
        <s v="ESSENTIAL 36 MONTHS INITIAL FOR NETBACKUP APPLIANCE 5340 840TB WITH 4TB DRIVES 4 1GB ETHERNET - 8 10GB ETHERNET - 2 16GB FIBRE CHANNEL GL STANDARD APPLIANCE KIT ACD" u="1"/>
        <s v="ESSENTIAL 36 MONTHS INITIAL FOR NETBACKUP APPLIANCE 5340 960TB WITH 4TB DRIVES 4 1GB ETHERNET - 2 10GB ETHERNET - 8 16GB FIBRE CHANNEL GL STANDARD APPLIANCE KIT ACD" u="1"/>
        <s v="ESSENTIAL 36 MONTHS INITIAL FOR NETBACKUP APPLIANCE 5340 960TB WITH 4TB DRIVES 4 1GB ETHERNET - 4 10GB ETHERNET - 6 16GB FIBRE CHANNEL GL STANDARD APPLIANCE KIT ACD" u="1"/>
        <s v="ESSENTIAL 36 MONTHS INITIAL FOR NETBACKUP APPLIANCE 5340 960TB WITH 4TB DRIVES 4 1GB ETHERNET - 6 10GB ETHERNET - 4 16GB FIBRE CHANNEL GL STANDARD APPLIANCE KIT ACD" u="1"/>
        <s v="ESSENTIAL 36 MONTHS INITIAL FOR NETBACKUP APPLIANCE 5340 960TB WITH 4TB DRIVES 4 1GB ETHERNET - 8 10GB ETHERNET - 2 16GB FIBRE CHANNEL GL STANDARD APPLIANCE KIT ACD" u="1"/>
        <s v="ESSENTIAL 36 MONTHS INITIAL FOR NETBACKUP APPLIANCE 5340 960TB WITH 8TB DRIVES 4 1GB ETHERNET - 2 10GB ETHERNET - 8 16GB FIBRE CHANNEL GL STANDARD APPLIANCE KIT ACD" u="1"/>
        <s v="ESSENTIAL 36 MONTHS INITIAL FOR NETBACKUP APPLIANCE 5340 960TB WITH 8TB DRIVES 4 1GB ETHERNET - 4 10GB ETHERNET - 6 16GB FIBRE CHANNEL GL STANDARD APPLIANCE KIT ACD" u="1"/>
        <s v="ESSENTIAL 36 MONTHS INITIAL FOR NETBACKUP APPLIANCE 5340 960TB WITH 8TB DRIVES 4 1GB ETHERNET - 6 10GB ETHERNET - 4 16GB FIBRE CHANNEL GL STANDARD APPLIANCE KIT ACD" u="1"/>
        <s v="ESSENTIAL 36 MONTHS INITIAL FOR NETBACKUP APPLIANCE 5340 960TB WITH 8TB DRIVES 4 1GB ETHERNET - 8 10GB ETHERNET - 2 16GB FIBRE CHANNEL GL STANDARD APPLIANCE KIT ACD" u="1"/>
        <s v="ESSENTIAL 36 MONTHS RENEWAL FOR NETBACKUP APPLIANCE 5340 120TB WITH 4TB DRIVES 4 1GB ETHERNET - 2 10GB ETHERNET - 8 16GB FIBRE CHANNEL GL STANDARD APPLIANCE KIT ACD" u="1"/>
        <s v="ESSENTIAL 36 MONTHS RENEWAL FOR NETBACKUP APPLIANCE 5340 120TB WITH 4TB DRIVES 4 1GB ETHERNET - 4 10GB ETHERNET - 6 16GB FIBRE CHANNEL GL STANDARD APPLIANCE KIT ACD" u="1"/>
        <s v="ESSENTIAL 36 MONTHS RENEWAL FOR NETBACKUP APPLIANCE 5340 120TB WITH 4TB DRIVES 4 1GB ETHERNET - 6 10GB ETHERNET - 4 16GB FIBRE CHANNEL GL STANDARD APPLIANCE KIT ACD" u="1"/>
        <s v="ESSENTIAL 36 MONTHS RENEWAL FOR NETBACKUP APPLIANCE 5340 120TB WITH 4TB DRIVES 4 1GB ETHERNET - 8 10GB ETHERNET - 2 16GB FIBRE CHANNEL GL STANDARD APPLIANCE KIT ACD" u="1"/>
        <s v="ESSENTIAL 36 MONTHS RENEWAL FOR NETBACKUP APPLIANCE 5340 240TB WITH 4TB DRIVES 4 1GB ETHERNET - 2 10GB ETHERNET - 8 16GB FIBRE CHANNEL GL STANDARD APPLIANCE KIT ACD" u="1"/>
        <s v="ESSENTIAL 36 MONTHS RENEWAL FOR NETBACKUP APPLIANCE 5340 240TB WITH 4TB DRIVES 4 1GB ETHERNET - 4 10GB ETHERNET - 6 16GB FIBRE CHANNEL GL STANDARD APPLIANCE KIT ACD" u="1"/>
        <s v="ESSENTIAL 36 MONTHS RENEWAL FOR NETBACKUP APPLIANCE 5340 240TB WITH 4TB DRIVES 4 1GB ETHERNET - 6 10GB ETHERNET - 4 16GB FIBRE CHANNEL GL STANDARD APPLIANCE KIT ACD" u="1"/>
        <s v="ESSENTIAL 36 MONTHS RENEWAL FOR NETBACKUP APPLIANCE 5340 240TB WITH 4TB DRIVES 4 1GB ETHERNET - 8 10GB ETHERNET - 2 16GB FIBRE CHANNEL GL STANDARD APPLIANCE KIT ACD" u="1"/>
        <s v="ESSENTIAL 36 MONTHS RENEWAL FOR NETBACKUP APPLIANCE 5340 240TB WITH 8TB DRIVES 4 1GB ETHERNET - 2 10GB ETHERNET - 8 16GB FIBRE CHANNEL GL STANDARD APPLIANCE KIT ACD" u="1"/>
        <s v="ESSENTIAL 36 MONTHS RENEWAL FOR NETBACKUP APPLIANCE 5340 240TB WITH 8TB DRIVES 4 1GB ETHERNET - 4 10GB ETHERNET - 6 16GB FIBRE CHANNEL GL STANDARD APPLIANCE KIT ACD" u="1"/>
        <s v="ESSENTIAL 36 MONTHS RENEWAL FOR NETBACKUP APPLIANCE 5340 240TB WITH 8TB DRIVES 4 1GB ETHERNET - 6 10GB ETHERNET - 4 16GB FIBRE CHANNEL GL STANDARD APPLIANCE KIT ACD" u="1"/>
        <s v="ESSENTIAL 36 MONTHS RENEWAL FOR NETBACKUP APPLIANCE 5340 240TB WITH 8TB DRIVES 4 1GB ETHERNET - 8 10GB ETHERNET - 2 16GB FIBRE CHANNEL GL STANDARD APPLIANCE KIT ACD" u="1"/>
        <s v="ESSENTIAL 36 MONTHS RENEWAL FOR NETBACKUP APPLIANCE 5340 360TB WITH 4TB DRIVES 4 1GB ETHERNET - 2 10GB ETHERNET - 8 16GB FIBRE CHANNEL GL STANDARD APPLIANCE KIT ACD" u="1"/>
        <s v="ESSENTIAL 36 MONTHS RENEWAL FOR NETBACKUP APPLIANCE 5340 360TB WITH 4TB DRIVES 4 1GB ETHERNET - 4 10GB ETHERNET - 6 16GB FIBRE CHANNEL GL STANDARD APPLIANCE KIT ACD" u="1"/>
        <s v="ESSENTIAL 36 MONTHS RENEWAL FOR NETBACKUP APPLIANCE 5340 360TB WITH 4TB DRIVES 4 1GB ETHERNET - 6 10GB ETHERNET - 4 16GB FIBRE CHANNEL GL STANDARD APPLIANCE KIT ACD" u="1"/>
        <s v="ESSENTIAL 36 MONTHS RENEWAL FOR NETBACKUP APPLIANCE 5340 360TB WITH 4TB DRIVES 4 1GB ETHERNET - 8 10GB ETHERNET - 2 16GB FIBRE CHANNEL GL STANDARD APPLIANCE KIT ACD" u="1"/>
        <s v="ESSENTIAL 36 MONTHS RENEWAL FOR NETBACKUP APPLIANCE 5340 480TB WITH 4TB DRIVES 4 1GB ETHERNET - 2 10GB ETHERNET - 8 16GB FIBRE CHANNEL GL STANDARD APPLIANCE KIT ACD" u="1"/>
        <s v="ESSENTIAL 36 MONTHS RENEWAL FOR NETBACKUP APPLIANCE 5340 480TB WITH 4TB DRIVES 4 1GB ETHERNET - 4 10GB ETHERNET - 6 16GB FIBRE CHANNEL GL STANDARD APPLIANCE KIT ACD" u="1"/>
        <s v="ESSENTIAL 36 MONTHS RENEWAL FOR NETBACKUP APPLIANCE 5340 480TB WITH 4TB DRIVES 4 1GB ETHERNET - 6 10GB ETHERNET - 4 16GB FIBRE CHANNEL GL STANDARD APPLIANCE KIT ACD" u="1"/>
        <s v="ESSENTIAL 36 MONTHS RENEWAL FOR NETBACKUP APPLIANCE 5340 480TB WITH 4TB DRIVES 4 1GB ETHERNET - 8 10GB ETHERNET - 2 16GB FIBRE CHANNEL GL STANDARD APPLIANCE KIT ACD" u="1"/>
        <s v="ESSENTIAL 36 MONTHS RENEWAL FOR NETBACKUP APPLIANCE 5340 480TB WITH 8TB DRIVES 4 1GB ETHERNET - 2 10GB ETHERNET - 8 16GB FIBRE CHANNEL GL STANDARD APPLIANCE KIT ACD" u="1"/>
        <s v="ESSENTIAL 36 MONTHS RENEWAL FOR NETBACKUP APPLIANCE 5340 480TB WITH 8TB DRIVES 4 1GB ETHERNET - 4 10GB ETHERNET - 6 16GB FIBRE CHANNEL GL STANDARD APPLIANCE KIT ACD" u="1"/>
        <s v="ESSENTIAL 36 MONTHS RENEWAL FOR NETBACKUP APPLIANCE 5340 480TB WITH 8TB DRIVES 4 1GB ETHERNET - 6 10GB ETHERNET - 4 16GB FIBRE CHANNEL GL STANDARD APPLIANCE KIT ACD" u="1"/>
        <s v="ESSENTIAL 36 MONTHS RENEWAL FOR NETBACKUP APPLIANCE 5340 480TB WITH 8TB DRIVES 4 1GB ETHERNET - 8 10GB ETHERNET - 2 16GB FIBRE CHANNEL GL STANDARD APPLIANCE KIT ACD" u="1"/>
        <s v="ESSENTIAL 36 MONTHS RENEWAL FOR NETBACKUP APPLIANCE 5340 600TB WITH 4TB DRIVES 4 1GB ETHERNET - 2 10GB ETHERNET - 8 16GB FIBRE CHANNEL GL STANDARD APPLIANCE KIT ACD" u="1"/>
        <s v="ESSENTIAL 36 MONTHS RENEWAL FOR NETBACKUP APPLIANCE 5340 600TB WITH 4TB DRIVES 4 1GB ETHERNET - 4 10GB ETHERNET - 6 16GB FIBRE CHANNEL GL STANDARD APPLIANCE KIT ACD" u="1"/>
        <s v="ESSENTIAL 36 MONTHS RENEWAL FOR NETBACKUP APPLIANCE 5340 600TB WITH 4TB DRIVES 4 1GB ETHERNET - 6 10GB ETHERNET - 4 16GB FIBRE CHANNEL GL STANDARD APPLIANCE KIT ACD" u="1"/>
        <s v="ESSENTIAL 36 MONTHS RENEWAL FOR NETBACKUP APPLIANCE 5340 600TB WITH 4TB DRIVES 4 1GB ETHERNET - 8 10GB ETHERNET - 2 16GB FIBRE CHANNEL GL STANDARD APPLIANCE KIT ACD" u="1"/>
        <s v="ESSENTIAL 36 MONTHS RENEWAL FOR NETBACKUP APPLIANCE 5340 720TB WITH 4TB DRIVES 4 1GB ETHERNET - 2 10GB ETHERNET - 8 16GB FIBRE CHANNEL GL STANDARD APPLIANCE KIT ACD" u="1"/>
        <s v="ESSENTIAL 36 MONTHS RENEWAL FOR NETBACKUP APPLIANCE 5340 720TB WITH 4TB DRIVES 4 1GB ETHERNET - 4 10GB ETHERNET - 6 16GB FIBRE CHANNEL GL STANDARD APPLIANCE KIT ACD" u="1"/>
        <s v="ESSENTIAL 36 MONTHS RENEWAL FOR NETBACKUP APPLIANCE 5340 720TB WITH 4TB DRIVES 4 1GB ETHERNET - 6 10GB ETHERNET - 4 16GB FIBRE CHANNEL GL STANDARD APPLIANCE KIT ACD" u="1"/>
        <s v="ESSENTIAL 36 MONTHS RENEWAL FOR NETBACKUP APPLIANCE 5340 720TB WITH 4TB DRIVES 4 1GB ETHERNET - 8 10GB ETHERNET - 2 16GB FIBRE CHANNEL GL STANDARD APPLIANCE KIT ACD" u="1"/>
        <s v="ESSENTIAL 36 MONTHS RENEWAL FOR NETBACKUP APPLIANCE 5340 720TB WITH 8TB DRIVES 4 1GB ETHERNET - 2 10GB ETHERNET - 8 16GB FIBRE CHANNEL GL STANDARD APPLIANCE KIT ACD" u="1"/>
        <s v="ESSENTIAL 36 MONTHS RENEWAL FOR NETBACKUP APPLIANCE 5340 720TB WITH 8TB DRIVES 4 1GB ETHERNET - 4 10GB ETHERNET - 6 16GB FIBRE CHANNEL GL STANDARD APPLIANCE KIT ACD" u="1"/>
        <s v="ESSENTIAL 36 MONTHS RENEWAL FOR NETBACKUP APPLIANCE 5340 720TB WITH 8TB DRIVES 4 1GB ETHERNET - 6 10GB ETHERNET - 4 16GB FIBRE CHANNEL GL STANDARD APPLIANCE KIT ACD" u="1"/>
        <s v="ESSENTIAL 36 MONTHS RENEWAL FOR NETBACKUP APPLIANCE 5340 720TB WITH 8TB DRIVES 4 1GB ETHERNET - 8 10GB ETHERNET - 2 16GB FIBRE CHANNEL GL STANDARD APPLIANCE KIT ACD" u="1"/>
        <s v="ESSENTIAL 36 MONTHS RENEWAL FOR NETBACKUP APPLIANCE 5340 840TB WITH 4TB DRIVES 4 1GB ETHERNET - 2 10GB ETHERNET - 8 16GB FIBRE CHANNEL GL STANDARD APPLIANCE KIT ACD" u="1"/>
        <s v="ESSENTIAL 36 MONTHS RENEWAL FOR NETBACKUP APPLIANCE 5340 840TB WITH 4TB DRIVES 4 1GB ETHERNET - 4 10GB ETHERNET - 6 16GB FIBRE CHANNEL GL STANDARD APPLIANCE KIT ACD" u="1"/>
        <s v="ESSENTIAL 36 MONTHS RENEWAL FOR NETBACKUP APPLIANCE 5340 840TB WITH 4TB DRIVES 4 1GB ETHERNET - 6 10GB ETHERNET - 4 16GB FIBRE CHANNEL GL STANDARD APPLIANCE KIT ACD" u="1"/>
        <s v="ESSENTIAL 36 MONTHS RENEWAL FOR NETBACKUP APPLIANCE 5340 840TB WITH 4TB DRIVES 4 1GB ETHERNET - 8 10GB ETHERNET - 2 16GB FIBRE CHANNEL GL STANDARD APPLIANCE KIT ACD" u="1"/>
        <s v="ESSENTIAL 36 MONTHS RENEWAL FOR NETBACKUP APPLIANCE 5340 960TB WITH 4TB DRIVES 4 1GB ETHERNET - 2 10GB ETHERNET - 8 16GB FIBRE CHANNEL GL STANDARD APPLIANCE KIT ACD" u="1"/>
        <s v="ESSENTIAL 36 MONTHS RENEWAL FOR NETBACKUP APPLIANCE 5340 960TB WITH 4TB DRIVES 4 1GB ETHERNET - 4 10GB ETHERNET - 6 16GB FIBRE CHANNEL GL STANDARD APPLIANCE KIT ACD" u="1"/>
        <s v="ESSENTIAL 36 MONTHS RENEWAL FOR NETBACKUP APPLIANCE 5340 960TB WITH 4TB DRIVES 4 1GB ETHERNET - 6 10GB ETHERNET - 4 16GB FIBRE CHANNEL GL STANDARD APPLIANCE KIT ACD" u="1"/>
        <s v="ESSENTIAL 36 MONTHS RENEWAL FOR NETBACKUP APPLIANCE 5340 960TB WITH 4TB DRIVES 4 1GB ETHERNET - 8 10GB ETHERNET - 2 16GB FIBRE CHANNEL GL STANDARD APPLIANCE KIT ACD" u="1"/>
        <s v="ESSENTIAL 36 MONTHS RENEWAL FOR NETBACKUP APPLIANCE 5340 960TB WITH 8TB DRIVES 4 1GB ETHERNET - 2 10GB ETHERNET - 8 16GB FIBRE CHANNEL GL STANDARD APPLIANCE KIT ACD" u="1"/>
        <s v="ESSENTIAL 36 MONTHS RENEWAL FOR NETBACKUP APPLIANCE 5340 960TB WITH 8TB DRIVES 4 1GB ETHERNET - 4 10GB ETHERNET - 6 16GB FIBRE CHANNEL GL STANDARD APPLIANCE KIT ACD" u="1"/>
        <s v="ESSENTIAL 36 MONTHS RENEWAL FOR NETBACKUP APPLIANCE 5340 960TB WITH 8TB DRIVES 4 1GB ETHERNET - 6 10GB ETHERNET - 4 16GB FIBRE CHANNEL GL STANDARD APPLIANCE KIT ACD" u="1"/>
        <s v="ESSENTIAL 36 MONTHS RENEWAL FOR NETBACKUP APPLIANCE 5340 960TB WITH 8TB DRIVES 4 1GB ETHERNET - 8 10GB ETHERNET - 2 16GB FIBRE CHANNEL GL STANDARD APPLIANCE KIT ACD" u="1"/>
        <s v="FLEX APPLIANCE 5150 15TB 4 1GB ETHERNET STANDARD APPLIANCE + STANDARD MAINTENANCE BUNDLE INITIAL 60MO CORPORATE" u="1"/>
        <s v="FLEX APPLIANCE 5150 15TB 8 1GB ETHERNET STANDARD APPLIANCE + STANDARD MAINTENANCE BUNDLE INITIAL 60MO CORPORATE" u="1"/>
        <s v="ESSENTIAL 24 MONTHS INITIAL FOR NETBACKUP APPLIANCE 5340 1200TB WITH 8TB DRIVES 4 1GB ETHERNET - 2 10GB ETHERNET - 8 16GB FIBRE CHANNEL GL STANDARD APPLIANCE KIT GOV" u="1"/>
        <s v="ESSENTIAL 24 MONTHS INITIAL FOR NETBACKUP APPLIANCE 5340 1200TB WITH 8TB DRIVES 4 1GB ETHERNET - 4 10GB ETHERNET - 6 16GB FIBRE CHANNEL GL STANDARD APPLIANCE KIT GOV" u="1"/>
        <s v="ESSENTIAL 24 MONTHS INITIAL FOR NETBACKUP APPLIANCE 5340 1200TB WITH 8TB DRIVES 4 1GB ETHERNET - 6 10GB ETHERNET - 4 16GB FIBRE CHANNEL GL STANDARD APPLIANCE KIT GOV" u="1"/>
        <s v="ESSENTIAL 24 MONTHS INITIAL FOR NETBACKUP APPLIANCE 5340 1200TB WITH 8TB DRIVES 4 1GB ETHERNET - 8 10GB ETHERNET - 2 16GB FIBRE CHANNEL GL STANDARD APPLIANCE KIT GOV" u="1"/>
        <s v="ESSENTIAL 24 MONTHS INITIAL FOR NETBACKUP APPLIANCE 5340 1440TB WITH 8TB DRIVES 4 1GB ETHERNET - 2 10GB ETHERNET - 8 16GB FIBRE CHANNEL GL STANDARD APPLIANCE KIT GOV" u="1"/>
        <s v="ESSENTIAL 24 MONTHS INITIAL FOR NETBACKUP APPLIANCE 5340 1440TB WITH 8TB DRIVES 4 1GB ETHERNET - 4 10GB ETHERNET - 6 16GB FIBRE CHANNEL GL STANDARD APPLIANCE KIT GOV" u="1"/>
        <s v="ESSENTIAL 24 MONTHS INITIAL FOR NETBACKUP APPLIANCE 5340 1440TB WITH 8TB DRIVES 4 1GB ETHERNET - 6 10GB ETHERNET - 4 16GB FIBRE CHANNEL GL STANDARD APPLIANCE KIT GOV" u="1"/>
        <s v="ESSENTIAL 24 MONTHS INITIAL FOR NETBACKUP APPLIANCE 5340 1440TB WITH 8TB DRIVES 4 1GB ETHERNET - 8 10GB ETHERNET - 2 16GB FIBRE CHANNEL GL STANDARD APPLIANCE KIT GOV" u="1"/>
        <s v="ESSENTIAL 24 MONTHS INITIAL FOR NETBACKUP APPLIANCE 5340 1680TB WITH 8TB DRIVES 4 1GB ETHERNET - 2 10GB ETHERNET - 8 16GB FIBRE CHANNEL GL STANDARD APPLIANCE KIT GOV" u="1"/>
        <s v="ESSENTIAL 24 MONTHS INITIAL FOR NETBACKUP APPLIANCE 5340 1680TB WITH 8TB DRIVES 4 1GB ETHERNET - 4 10GB ETHERNET - 6 16GB FIBRE CHANNEL GL STANDARD APPLIANCE KIT GOV" u="1"/>
        <s v="ESSENTIAL 24 MONTHS INITIAL FOR NETBACKUP APPLIANCE 5340 1680TB WITH 8TB DRIVES 4 1GB ETHERNET - 6 10GB ETHERNET - 4 16GB FIBRE CHANNEL GL STANDARD APPLIANCE KIT GOV" u="1"/>
        <s v="ESSENTIAL 24 MONTHS INITIAL FOR NETBACKUP APPLIANCE 5340 1680TB WITH 8TB DRIVES 4 1GB ETHERNET - 8 10GB ETHERNET - 2 16GB FIBRE CHANNEL GL STANDARD APPLIANCE KIT GOV" u="1"/>
        <s v="ESSENTIAL 24 MONTHS INITIAL FOR NETBACKUP APPLIANCE 5340 1920TB WITH 8TB DRIVES 4 1GB ETHERNET - 2 10GB ETHERNET - 8 16GB FIBRE CHANNEL GL STANDARD APPLIANCE KIT GOV" u="1"/>
        <s v="ESSENTIAL 24 MONTHS INITIAL FOR NETBACKUP APPLIANCE 5340 1920TB WITH 8TB DRIVES 4 1GB ETHERNET - 4 10GB ETHERNET - 6 16GB FIBRE CHANNEL GL STANDARD APPLIANCE KIT GOV" u="1"/>
        <s v="ESSENTIAL 24 MONTHS INITIAL FOR NETBACKUP APPLIANCE 5340 1920TB WITH 8TB DRIVES 4 1GB ETHERNET - 6 10GB ETHERNET - 4 16GB FIBRE CHANNEL GL STANDARD APPLIANCE KIT GOV" u="1"/>
        <s v="ESSENTIAL 24 MONTHS INITIAL FOR NETBACKUP APPLIANCE 5340 1920TB WITH 8TB DRIVES 4 1GB ETHERNET - 8 10GB ETHERNET - 2 16GB FIBRE CHANNEL GL STANDARD APPLIANCE KIT GOV" u="1"/>
        <s v="ESSENTIAL 24 MONTHS RENEWAL FOR NETBACKUP APPLIANCE 5340 1200TB WITH 8TB DRIVES 4 1GB ETHERNET - 2 10GB ETHERNET - 8 16GB FIBRE CHANNEL GL STANDARD APPLIANCE KIT GOV" u="1"/>
        <s v="ESSENTIAL 24 MONTHS RENEWAL FOR NETBACKUP APPLIANCE 5340 1200TB WITH 8TB DRIVES 4 1GB ETHERNET - 4 10GB ETHERNET - 6 16GB FIBRE CHANNEL GL STANDARD APPLIANCE KIT GOV" u="1"/>
        <s v="ESSENTIAL 24 MONTHS RENEWAL FOR NETBACKUP APPLIANCE 5340 1200TB WITH 8TB DRIVES 4 1GB ETHERNET - 6 10GB ETHERNET - 4 16GB FIBRE CHANNEL GL STANDARD APPLIANCE KIT GOV" u="1"/>
        <s v="ESSENTIAL 24 MONTHS RENEWAL FOR NETBACKUP APPLIANCE 5340 1200TB WITH 8TB DRIVES 4 1GB ETHERNET - 8 10GB ETHERNET - 2 16GB FIBRE CHANNEL GL STANDARD APPLIANCE KIT GOV" u="1"/>
        <s v="ESSENTIAL 24 MONTHS RENEWAL FOR NETBACKUP APPLIANCE 5340 1440TB WITH 8TB DRIVES 4 1GB ETHERNET - 2 10GB ETHERNET - 8 16GB FIBRE CHANNEL GL STANDARD APPLIANCE KIT GOV" u="1"/>
        <s v="ESSENTIAL 24 MONTHS RENEWAL FOR NETBACKUP APPLIANCE 5340 1440TB WITH 8TB DRIVES 4 1GB ETHERNET - 4 10GB ETHERNET - 6 16GB FIBRE CHANNEL GL STANDARD APPLIANCE KIT GOV" u="1"/>
        <s v="ESSENTIAL 24 MONTHS RENEWAL FOR NETBACKUP APPLIANCE 5340 1440TB WITH 8TB DRIVES 4 1GB ETHERNET - 6 10GB ETHERNET - 4 16GB FIBRE CHANNEL GL STANDARD APPLIANCE KIT GOV" u="1"/>
        <s v="ESSENTIAL 24 MONTHS RENEWAL FOR NETBACKUP APPLIANCE 5340 1440TB WITH 8TB DRIVES 4 1GB ETHERNET - 8 10GB ETHERNET - 2 16GB FIBRE CHANNEL GL STANDARD APPLIANCE KIT GOV" u="1"/>
        <s v="ESSENTIAL 24 MONTHS RENEWAL FOR NETBACKUP APPLIANCE 5340 1680TB WITH 8TB DRIVES 4 1GB ETHERNET - 2 10GB ETHERNET - 8 16GB FIBRE CHANNEL GL STANDARD APPLIANCE KIT GOV" u="1"/>
        <s v="ESSENTIAL 24 MONTHS RENEWAL FOR NETBACKUP APPLIANCE 5340 1680TB WITH 8TB DRIVES 4 1GB ETHERNET - 4 10GB ETHERNET - 6 16GB FIBRE CHANNEL GL STANDARD APPLIANCE KIT GOV" u="1"/>
        <s v="ESSENTIAL 24 MONTHS RENEWAL FOR NETBACKUP APPLIANCE 5340 1680TB WITH 8TB DRIVES 4 1GB ETHERNET - 6 10GB ETHERNET - 4 16GB FIBRE CHANNEL GL STANDARD APPLIANCE KIT GOV" u="1"/>
        <s v="ESSENTIAL 24 MONTHS RENEWAL FOR NETBACKUP APPLIANCE 5340 1680TB WITH 8TB DRIVES 4 1GB ETHERNET - 8 10GB ETHERNET - 2 16GB FIBRE CHANNEL GL STANDARD APPLIANCE KIT GOV" u="1"/>
        <s v="ESSENTIAL 24 MONTHS RENEWAL FOR NETBACKUP APPLIANCE 5340 1920TB WITH 8TB DRIVES 4 1GB ETHERNET - 2 10GB ETHERNET - 8 16GB FIBRE CHANNEL GL STANDARD APPLIANCE KIT GOV" u="1"/>
        <s v="ESSENTIAL 24 MONTHS RENEWAL FOR NETBACKUP APPLIANCE 5340 1920TB WITH 8TB DRIVES 4 1GB ETHERNET - 4 10GB ETHERNET - 6 16GB FIBRE CHANNEL GL STANDARD APPLIANCE KIT GOV" u="1"/>
        <s v="ESSENTIAL 24 MONTHS RENEWAL FOR NETBACKUP APPLIANCE 5340 1920TB WITH 8TB DRIVES 4 1GB ETHERNET - 6 10GB ETHERNET - 4 16GB FIBRE CHANNEL GL STANDARD APPLIANCE KIT GOV" u="1"/>
        <s v="ESSENTIAL 24 MONTHS RENEWAL FOR NETBACKUP APPLIANCE 5340 1920TB WITH 8TB DRIVES 4 1GB ETHERNET - 8 10GB ETHERNET - 2 16GB FIBRE CHANNEL GL STANDARD APPLIANCE KIT GOV" u="1"/>
        <s v="NETBACKUP APPLIANCE 5340 1200TB WITH 8TB DRIVES 4 1GB ETHERNET - 10 10GB ETHERNET STANDARD APPLIANCE ACD" u="1"/>
        <s v="NETBACKUP APPLIANCE 5340 1440TB WITH 8TB DRIVES 4 1GB ETHERNET - 10 10GB ETHERNET STANDARD APPLIANCE ACD" u="1"/>
        <s v="NETBACKUP APPLIANCE 5340 1680TB WITH 8TB DRIVES 4 1GB ETHERNET - 10 10GB ETHERNET STANDARD APPLIANCE ACD" u="1"/>
        <s v="NETBACKUP APPLIANCE 5340 1920TB WITH 8TB DRIVES 4 1GB ETHERNET - 10 10GB ETHERNET STANDARD APPLIANCE ACD" u="1"/>
        <s v="NETBACKUP APPLIANCE 5250 65TB 2ND/3RD/4TH/6TH STORAGE SHELF UPG APPLIANCE + ESSENTIAL MAINTENANCE BUNDLE INITIAL 24MO ACD" u="1"/>
        <s v="FLEX APPLIANCE 5150 15TB 4 1GB ETHERNET - 2 10GB ETHERNET STANDARD APPLIANCE + ESSENTIAL MAINTENANCE BUNDLE INITIAL 60MO CORPORATE" u="1"/>
        <s v="STANDARD 12 MONTHS INITIAL FOR NETBACKUP APPLIANCE 5340HA 4 1GB ENET - 2 10GB ENET - 8 8GB FC - 1.5TB - 64GB DIMM SERVER NODE UPG APPLIANCE KIT ACD" u="1"/>
        <s v="STANDARD 12 MONTHS INITIAL FOR NETBACKUP APPLIANCE 5340HA 4 1GB ENET - 4 10GB ENET - 6 8GB FC - 1.5TB - 64GB DIMM SERVER NODE UPG APPLIANCE KIT ACD" u="1"/>
        <s v="STANDARD 12 MONTHS INITIAL FOR NETBACKUP APPLIANCE 5340HA 4 1GB ENET - 6 10GB ENET - 4 8GB FC - 1.5TB - 64GB DIMM SERVER NODE UPG APPLIANCE KIT ACD" u="1"/>
        <s v="STANDARD 12 MONTHS INITIAL FOR NETBACKUP APPLIANCE 5340HA 4 1GB ENET - 8 10GB ENET - 2 8GB FC - 1.5TB - 64GB DIMM SERVER NODE UPG APPLIANCE KIT ACD" u="1"/>
        <s v="STANDARD 12 MONTHS RENEWAL FOR NETBACKUP APPLIANCE 5340HA 4 1GB ENET - 2 10GB ENET - 8 8GB FC - 1.5TB - 64GB DIMM SERVER NODE UPG APPLIANCE KIT ACD" u="1"/>
        <s v="STANDARD 12 MONTHS RENEWAL FOR NETBACKUP APPLIANCE 5340HA 4 1GB ENET - 4 10GB ENET - 6 8GB FC - 1.5TB - 64GB DIMM SERVER NODE UPG APPLIANCE KIT ACD" u="1"/>
        <s v="STANDARD 12 MONTHS RENEWAL FOR NETBACKUP APPLIANCE 5340HA 4 1GB ENET - 6 10GB ENET - 4 8GB FC - 1.5TB - 64GB DIMM SERVER NODE UPG APPLIANCE KIT ACD" u="1"/>
        <s v="STANDARD 12 MONTHS RENEWAL FOR NETBACKUP APPLIANCE 5340HA 4 1GB ENET - 8 10GB ENET - 2 8GB FC - 1.5TB - 64GB DIMM SERVER NODE UPG APPLIANCE KIT ACD" u="1"/>
        <s v="STANDARD 24 MONTHS INITIAL FOR NETBACKUP APPLIANCE 5340HA 4 1GB ETHERNET - 2 10GB ETHERNET - 8 16GB FIBRE CHANNEL GL SERVER NODE UPG APPLIANCE KIT ACD" u="1"/>
        <s v="STANDARD 24 MONTHS INITIAL FOR NETBACKUP APPLIANCE 5340HA 4 1GB ETHERNET - 4 10GB ETHERNET - 6 16GB FIBRE CHANNEL GL SERVER NODE UPG APPLIANCE KIT ACD" u="1"/>
        <s v="STANDARD 24 MONTHS INITIAL FOR NETBACKUP APPLIANCE 5340HA 4 1GB ETHERNET - 6 10GB ETHERNET - 4 16GB FIBRE CHANNEL GL SERVER NODE UPG APPLIANCE KIT ACD" u="1"/>
        <s v="STANDARD 24 MONTHS INITIAL FOR NETBACKUP APPLIANCE 5340HA 4 1GB ETHERNET - 8 10GB ETHERNET - 2 16GB FIBRE CHANNEL GL SERVER NODE UPG APPLIANCE KIT ACD" u="1"/>
        <s v="STANDARD 24 MONTHS RENEWAL FOR NETBACKUP APPLIANCE 5340HA 4 1GB ETHERNET - 2 10GB ETHERNET - 8 16GB FIBRE CHANNEL GL SERVER NODE UPG APPLIANCE KIT ACD" u="1"/>
        <s v="STANDARD 24 MONTHS RENEWAL FOR NETBACKUP APPLIANCE 5340HA 4 1GB ETHERNET - 4 10GB ETHERNET - 6 16GB FIBRE CHANNEL GL SERVER NODE UPG APPLIANCE KIT ACD" u="1"/>
        <s v="STANDARD 24 MONTHS RENEWAL FOR NETBACKUP APPLIANCE 5340HA 4 1GB ETHERNET - 6 10GB ETHERNET - 4 16GB FIBRE CHANNEL GL SERVER NODE UPG APPLIANCE KIT ACD" u="1"/>
        <s v="STANDARD 24 MONTHS RENEWAL FOR NETBACKUP APPLIANCE 5340HA 4 1GB ETHERNET - 8 10GB ETHERNET - 2 16GB FIBRE CHANNEL GL SERVER NODE UPG APPLIANCE KIT ACD" u="1"/>
        <s v="NETBACKUP APPLIANCE 5250 9TB 4 1GB ENET - 2 25-10GB ENET STANDARD APPLIANCE + STANDARD MAINTENANCE BUNDLE INITIAL 60MO CORPORATE" u="1"/>
        <s v="FLEX APPLIANCE 5150 M.2 480 GIG SSD CARRIER KIT CRU DISK DRIVE CARRIER/SLED APPLIANCE CORPORATE" u="1"/>
        <s v="ESSENTIAL 24 MONTHS INITIAL FOR NETBACKUP APPLIANCE 5340HA 4 1GB ENET - 10 10GB ENET - 1.5TB - 64GB DIMM SERVER NODE UPG APPLIANCE KIT ACD" u="1"/>
        <s v="ESSENTIAL 24 MONTHS RENEWAL FOR NETBACKUP APPLIANCE 5340HA 4 1GB ENET - 10 10GB ENET - 1.5TB - 64GB DIMM SERVER NODE UPG APPLIANCE KIT ACD" u="1"/>
        <s v="NETBACKUP VIRTUAL APPLIANCE XPLAT 1 TB ONPREMISE STANDARD LICENSE + ESSENTIAL MAINTENANCE BUNDLE INITIAL 36MO GOV" u="1"/>
        <s v="FLEX APPLIANCE 5340 120TB WITH 4TB DRIVES STORAGE DISK DRIVE UPG APPLIANCE + STANDARD MAINTENANCE BUNDLE INITIAL 12MO CORPORATE" u="1"/>
        <s v="FLEX APPLIANCE 5340 240TB WITH 8TB DRIVES STORAGE DISK DRIVE UPG APPLIANCE + STANDARD MAINTENANCE BUNDLE INITIAL 12MO CORPORATE" u="1"/>
        <s v="FLEX APPLIANCE 5340 120TB WITH 4TB DRIVES EXPANSION STORAGE SHELF APPLIANCE + STANDARD MAINTENANCE + INSTALL SERVICE BUNDLE INITIAL 12MO CORPORATE" u="1"/>
        <s v="FLEX APPLIANCE 5340 240TB WITH 4TB DRIVES EXPANSION STORAGE SHELF APPLIANCE + STANDARD MAINTENANCE + INSTALL SERVICE BUNDLE INITIAL 12MO CORPORATE" u="1"/>
        <s v="FLEX APPLIANCE 5340 240TB WITH 8TB DRIVES EXPANSION STORAGE SHELF APPLIANCE + STANDARD MAINTENANCE + INSTALL SERVICE BUNDLE INITIAL 12MO CORPORATE" u="1"/>
        <s v="FLEX APPLIANCE 5340 480TB WITH 8TB DRIVES EXPANSION STORAGE SHELF APPLIANCE + STANDARD MAINTENANCE + INSTALL SERVICE BUNDLE INITIAL 12MO CORPORATE" u="1"/>
        <s v="ACCESS SDS FOR BACKUP AND ARCHIVAL LNX 1 TB ONPREMISE STANDARD SUBSCRIPTION + ESSENTIAL MAINTENANCE LICENSE INITIAL 60MO ACD" u="1"/>
        <s v="FLEX APPLIANCE 5150 15TB 4 1GB ETHERNET STANDARD APPLIANCE + STANDARD MAINTENANCE BUNDLE INITIAL 12MO CORPORATE" u="1"/>
        <s v="FLEX APPLIANCE 5150 15TB 8 1GB ETHERNET STANDARD APPLIANCE + STANDARD MAINTENANCE BUNDLE INITIAL 12MO CORPORATE" u="1"/>
        <s v="FLEX APPLIANCE 5340 120TB WITH 4TB DRIVES 4 1GB ETHERNET - 10 10GB ETHERNET STANDARD APPLIANCE + STANDARD MAINTENANCE + INSTALL SERVICE BUNDLE INITIAL 12MO CORPORATE" u="1"/>
        <s v="FLEX APPLIANCE 5340 240TB WITH 4TB DRIVES 4 1GB ETHERNET - 10 10GB ETHERNET STANDARD APPLIANCE + STANDARD MAINTENANCE + INSTALL SERVICE BUNDLE INITIAL 12MO CORPORATE" u="1"/>
        <s v="FLEX APPLIANCE 5340 240TB WITH 8TB DRIVES 4 1GB ETHERNET - 10 10GB ETHERNET STANDARD APPLIANCE + STANDARD MAINTENANCE + INSTALL SERVICE BUNDLE INITIAL 12MO CORPORATE" u="1"/>
        <s v="FLEX APPLIANCE 5340 360TB WITH 4TB DRIVES 4 1GB ETHERNET - 10 10GB ETHERNET STANDARD APPLIANCE + STANDARD MAINTENANCE + INSTALL SERVICE BUNDLE INITIAL 12MO CORPORATE" u="1"/>
        <s v="FLEX APPLIANCE 5340 480TB WITH 4TB DRIVES 4 1GB ETHERNET - 10 10GB ETHERNET STANDARD APPLIANCE + STANDARD MAINTENANCE + INSTALL SERVICE BUNDLE INITIAL 12MO CORPORATE" u="1"/>
        <s v="FLEX APPLIANCE 5340 480TB WITH 8TB DRIVES 4 1GB ETHERNET - 10 10GB ETHERNET STANDARD APPLIANCE + STANDARD MAINTENANCE + INSTALL SERVICE BUNDLE INITIAL 12MO CORPORATE" u="1"/>
        <s v="FLEX APPLIANCE 5340 600TB WITH 4TB DRIVES 4 1GB ETHERNET - 10 10GB ETHERNET STANDARD APPLIANCE + STANDARD MAINTENANCE + INSTALL SERVICE BUNDLE INITIAL 12MO CORPORATE" u="1"/>
        <s v="FLEX APPLIANCE 5340 720TB WITH 4TB DRIVES 4 1GB ETHERNET - 10 10GB ETHERNET STANDARD APPLIANCE + STANDARD MAINTENANCE + INSTALL SERVICE BUNDLE INITIAL 12MO CORPORATE" u="1"/>
        <s v="FLEX APPLIANCE 5340 720TB WITH 8TB DRIVES 4 1GB ETHERNET - 10 10GB ETHERNET STANDARD APPLIANCE + STANDARD MAINTENANCE + INSTALL SERVICE BUNDLE INITIAL 12MO CORPORATE" u="1"/>
        <s v="FLEX APPLIANCE 5340 840TB WITH 4TB DRIVES 4 1GB ETHERNET - 10 10GB ETHERNET STANDARD APPLIANCE + STANDARD MAINTENANCE + INSTALL SERVICE BUNDLE INITIAL 12MO CORPORATE" u="1"/>
        <s v="FLEX APPLIANCE 5340 960TB WITH 4TB DRIVES 4 1GB ETHERNET - 10 10GB ETHERNET STANDARD APPLIANCE + STANDARD MAINTENANCE + INSTALL SERVICE BUNDLE INITIAL 12MO CORPORATE" u="1"/>
        <s v="FLEX APPLIANCE 5340 960TB WITH 8TB DRIVES 4 1GB ETHERNET - 10 10GB ETHERNET STANDARD APPLIANCE + STANDARD MAINTENANCE + INSTALL SERVICE BUNDLE INITIAL 12MO CORPORATE" u="1"/>
        <s v="FLEX APPLIANCE 5340HA 4 1GB ENET - 10 10GB ENET - 1.5TB - 64GB DIMM SERVER NODE UPG APPLIANCE + ESSENTIAL MAINTENANCE + INSTALL SERVICE BUNDLE INITIAL 12MO CORPORATE" u="1"/>
        <s v="NETBACKUP APPLIANCE 5250 140TB 4 1GB ENET - 2 25-10GB ENET - 2 16GB FC STANDARD APPLIANCE + ESSENTIAL MAINTENANCE BUNDLE INITIAL 48MO ACD" u="1"/>
        <s v="NETBACKUP APPLIANCE 5250 140TB 4 1GB ENET - 2 25-10GB ENET - 8 16GB FC STANDARD APPLIANCE + ESSENTIAL MAINTENANCE BUNDLE INITIAL 48MO ACD" u="1"/>
        <s v="NETBACKUP APPLIANCE 5250 140TB 4 1GB ENET - 4 25-10GB ENET - 6 16GB FC STANDARD APPLIANCE + ESSENTIAL MAINTENANCE BUNDLE INITIAL 48MO ACD" u="1"/>
        <s v="NETBACKUP APPLIANCE 5250 140TB 4 1GB ENET - 6 25-10GB ENET - 4 16GB FC STANDARD APPLIANCE + ESSENTIAL MAINTENANCE BUNDLE INITIAL 48MO ACD" u="1"/>
        <s v="NETBACKUP APPLIANCE 5250 206TB 4 1GB ENET - 2 25-10GB ENET - 2 16GB FC STANDARD APPLIANCE + ESSENTIAL MAINTENANCE BUNDLE INITIAL 48MO ACD" u="1"/>
        <s v="NETBACKUP APPLIANCE 5250 206TB 4 1GB ENET - 2 25-10GB ENET - 8 16GB FC STANDARD APPLIANCE + ESSENTIAL MAINTENANCE BUNDLE INITIAL 48MO ACD" u="1"/>
        <s v="NETBACKUP APPLIANCE 5250 206TB 4 1GB ENET - 4 25-10GB ENET - 6 16GB FC STANDARD APPLIANCE + ESSENTIAL MAINTENANCE BUNDLE INITIAL 48MO ACD" u="1"/>
        <s v="NETBACKUP APPLIANCE 5250 206TB 4 1GB ENET - 6 25-10GB ENET - 4 16GB FC STANDARD APPLIANCE + ESSENTIAL MAINTENANCE BUNDLE INITIAL 48MO ACD" u="1"/>
        <s v="NETBACKUP APPLIANCE 5250 271TB 4 1GB ENET - 2 25-10GB ENET - 2 16GB FC STANDARD APPLIANCE + ESSENTIAL MAINTENANCE BUNDLE INITIAL 48MO ACD" u="1"/>
        <s v="NETBACKUP APPLIANCE 5250 271TB 4 1GB ENET - 2 25-10GB ENET - 8 16GB FC STANDARD APPLIANCE + ESSENTIAL MAINTENANCE BUNDLE INITIAL 48MO ACD" u="1"/>
        <s v="NETBACKUP APPLIANCE 5250 271TB 4 1GB ENET - 4 25-10GB ENET - 6 16GB FC STANDARD APPLIANCE + ESSENTIAL MAINTENANCE BUNDLE INITIAL 48MO ACD" u="1"/>
        <s v="NETBACKUP APPLIANCE 5250 271TB 4 1GB ENET - 6 25-10GB ENET - 4 16GB FC STANDARD APPLIANCE + ESSENTIAL MAINTENANCE BUNDLE INITIAL 48MO ACD" u="1"/>
        <s v="NETBACKUP APPLIANCE 52XX SERVICES STANDARD DEPLOYMENT SERVER WITH THREE STORAGE SHELVES CORPORATE" u="1"/>
        <s v="FLEX APPLIANCE 5150 15TB 4 1GB ETHERNET - 2 10GB ETHERNET STANDARD APPLIANCE + ESSENTIAL MAINTENANCE BUNDLE INITIAL 12MO CORPORATE" u="1"/>
        <s v="APTARE IT ANALYTICS STANDARD EDITION STORAGE MANAGEMENT SUITE WIN/LX 1 RAW TB ONPREMISE STANDARD SUBSCRIPTION + ESSENTIAL MAINTENANCE LICENSE INITIAL 12MO CORPORATE" u="1"/>
        <s v="PARTNER STANDARD 12 MONTHS RENEWAL FOR NETBACKUP APPLIANCE 5230 APPLIANCE 4TB WITH 4 1GB ETHERNET - 2 10GB ETHERNET CORPORATE" u="1"/>
        <s v="FLEX APPLIANCE 5340 120TB NRD OPTION SERVICE INITIAL 36MO ACD" u="1"/>
        <s v="FLEX APPLIANCE 5340 240TB NRD OPTION SERVICE INITIAL 36MO ACD" u="1"/>
        <s v="FLEX APPLIANCE 5340 360TB NRD OPTION SERVICE INITIAL 36MO ACD" u="1"/>
        <s v="FLEX APPLIANCE 5340 480TB NRD OPTION SERVICE INITIAL 36MO ACD" u="1"/>
        <s v="FLEX APPLIANCE 5340 600TB NRD OPTION SERVICE INITIAL 36MO ACD" u="1"/>
        <s v="FLEX APPLIANCE 5340 720TB NRD OPTION SERVICE INITIAL 36MO ACD" u="1"/>
        <s v="FLEX APPLIANCE 5340 840TB NRD OPTION SERVICE INITIAL 36MO ACD" u="1"/>
        <s v="FLEX APPLIANCE 5340 960TB NRD OPTION SERVICE INITIAL 36MO ACD" u="1"/>
        <s v="PARTNER ESSENTIAL 12 MONTHS INITIAL FOR NETBACKUP APPLIANCE 5340HA 4 1GB ETHERNET - 10 10GB ETHERNET SERVER NODE UPG APPLIANCE CORPORATE" u="1"/>
        <s v="PARTNER ESSENTIAL 12 MONTHS RENEWAL FOR NETBACKUP APPLIANCE 5330HA 4 1GB ETHERNET - 10 10GB ETHERNET SERVER NODE UPG APPLIANCE CORPORATE" u="1"/>
        <s v="PARTNER ESSENTIAL 12 MONTHS RENEWAL FOR NETBACKUP APPLIANCE 5340HA 4 1GB ETHERNET - 10 10GB ETHERNET SERVER NODE UPG APPLIANCE CORPORATE" u="1"/>
        <s v="PARTNER ESSENTIAL 24 MONTHS INITIAL FOR NETBACKUP APPLIANCE 5340HA 4 1GB ETHERNET - 10 10GB ETHERNET SERVER NODE UPG APPLIANCE CORPORATE" u="1"/>
        <s v="PARTNER ESSENTIAL 24 MONTHS RENEWAL FOR NETBACKUP APPLIANCE 5330HA 4 1GB ETHERNET - 10 10GB ETHERNET SERVER NODE UPG APPLIANCE CORPORATE" u="1"/>
        <s v="PARTNER ESSENTIAL 24 MONTHS RENEWAL FOR NETBACKUP APPLIANCE 5340HA 4 1GB ETHERNET - 10 10GB ETHERNET SERVER NODE UPG APPLIANCE CORPORATE" u="1"/>
        <s v="PARTNER ESSENTIAL 36 MONTHS INITIAL FOR NETBACKUP APPLIANCE 5340HA 4 1GB ETHERNET - 10 10GB ETHERNET SERVER NODE UPG APPLIANCE CORPORATE" u="1"/>
        <s v="PARTNER ESSENTIAL 36 MONTHS RENEWAL FOR NETBACKUP APPLIANCE 5330HA 4 1GB ETHERNET - 10 10GB ETHERNET SERVER NODE UPG APPLIANCE CORPORATE" u="1"/>
        <s v="PARTNER ESSENTIAL 36 MONTHS RENEWAL FOR NETBACKUP APPLIANCE 5340HA 4 1GB ETHERNET - 10 10GB ETHERNET SERVER NODE UPG APPLIANCE CORPORATE" u="1"/>
        <s v="PARTNER ESSENTIAL 48 MONTHS INITIAL FOR NETBACKUP APPLIANCE 5340HA 4 1GB ETHERNET - 10 10GB ETHERNET SERVER NODE UPG APPLIANCE CORPORATE" u="1"/>
        <s v="PARTNER ESSENTIAL 60 MONTHS INITIAL FOR NETBACKUP APPLIANCE 5340HA 4 1GB ETHERNET - 10 10GB ETHERNET SERVER NODE UPG APPLIANCE CORPORATE" u="1"/>
        <s v="NETBACKUP APPLIANCE 5340 1200TB NRD OPTION SERVICE INITIAL 60MO GOV" u="1"/>
        <s v="NETBACKUP APPLIANCE 5340 1440TB NRD OPTION SERVICE INITIAL 60MO GOV" u="1"/>
        <s v="NETBACKUP APPLIANCE 5340 1680TB NRD OPTION SERVICE INITIAL 60MO GOV" u="1"/>
        <s v="NETBACKUP APPLIANCE 5340 1920TB NRD OPTION SERVICE INITIAL 60MO GOV" u="1"/>
        <s v="ESSENTIAL 36 MONTHS INITIAL FOR NETBACKUP APPLIANCE 5340 120TB WITH 4TB DRIVES 4 1GB ETHERNET - 2 10GB ETHERNET - 8 16GB FIBRE CHANNEL GL STANDARD APPLIANCE KIT CORPORATE" u="1"/>
        <s v="ESSENTIAL 36 MONTHS INITIAL FOR NETBACKUP APPLIANCE 5340 120TB WITH 4TB DRIVES 4 1GB ETHERNET - 4 10GB ETHERNET - 6 16GB FIBRE CHANNEL GL STANDARD APPLIANCE KIT CORPORATE" u="1"/>
        <s v="ESSENTIAL 36 MONTHS INITIAL FOR NETBACKUP APPLIANCE 5340 120TB WITH 4TB DRIVES 4 1GB ETHERNET - 6 10GB ETHERNET - 4 16GB FIBRE CHANNEL GL STANDARD APPLIANCE KIT CORPORATE" u="1"/>
        <s v="ESSENTIAL 36 MONTHS INITIAL FOR NETBACKUP APPLIANCE 5340 120TB WITH 4TB DRIVES 4 1GB ETHERNET - 8 10GB ETHERNET - 2 16GB FIBRE CHANNEL GL STANDARD APPLIANCE KIT CORPORATE" u="1"/>
        <s v="ESSENTIAL 36 MONTHS INITIAL FOR NETBACKUP APPLIANCE 5340 240TB WITH 4TB DRIVES 4 1GB ETHERNET - 2 10GB ETHERNET - 8 16GB FIBRE CHANNEL GL STANDARD APPLIANCE KIT CORPORATE" u="1"/>
        <s v="ESSENTIAL 36 MONTHS INITIAL FOR NETBACKUP APPLIANCE 5340 240TB WITH 4TB DRIVES 4 1GB ETHERNET - 4 10GB ETHERNET - 6 16GB FIBRE CHANNEL GL STANDARD APPLIANCE KIT CORPORATE" u="1"/>
        <s v="ESSENTIAL 36 MONTHS INITIAL FOR NETBACKUP APPLIANCE 5340 240TB WITH 4TB DRIVES 4 1GB ETHERNET - 6 10GB ETHERNET - 4 16GB FIBRE CHANNEL GL STANDARD APPLIANCE KIT CORPORATE" u="1"/>
        <s v="ESSENTIAL 36 MONTHS INITIAL FOR NETBACKUP APPLIANCE 5340 240TB WITH 4TB DRIVES 4 1GB ETHERNET - 8 10GB ETHERNET - 2 16GB FIBRE CHANNEL GL STANDARD APPLIANCE KIT CORPORATE" u="1"/>
        <s v="ESSENTIAL 36 MONTHS INITIAL FOR NETBACKUP APPLIANCE 5340 240TB WITH 8TB DRIVES 4 1GB ETHERNET - 2 10GB ETHERNET - 8 16GB FIBRE CHANNEL GL STANDARD APPLIANCE KIT CORPORATE" u="1"/>
        <s v="ESSENTIAL 36 MONTHS INITIAL FOR NETBACKUP APPLIANCE 5340 240TB WITH 8TB DRIVES 4 1GB ETHERNET - 4 10GB ETHERNET - 6 16GB FIBRE CHANNEL GL STANDARD APPLIANCE KIT CORPORATE" u="1"/>
        <s v="ESSENTIAL 36 MONTHS INITIAL FOR NETBACKUP APPLIANCE 5340 240TB WITH 8TB DRIVES 4 1GB ETHERNET - 6 10GB ETHERNET - 4 16GB FIBRE CHANNEL GL STANDARD APPLIANCE KIT CORPORATE" u="1"/>
        <s v="ESSENTIAL 36 MONTHS INITIAL FOR NETBACKUP APPLIANCE 5340 240TB WITH 8TB DRIVES 4 1GB ETHERNET - 8 10GB ETHERNET - 2 16GB FIBRE CHANNEL GL STANDARD APPLIANCE KIT CORPORATE" u="1"/>
        <s v="ESSENTIAL 36 MONTHS INITIAL FOR NETBACKUP APPLIANCE 5340 360TB WITH 4TB DRIVES 4 1GB ETHERNET - 2 10GB ETHERNET - 8 16GB FIBRE CHANNEL GL STANDARD APPLIANCE KIT CORPORATE" u="1"/>
        <s v="ESSENTIAL 36 MONTHS INITIAL FOR NETBACKUP APPLIANCE 5340 360TB WITH 4TB DRIVES 4 1GB ETHERNET - 4 10GB ETHERNET - 6 16GB FIBRE CHANNEL GL STANDARD APPLIANCE KIT CORPORATE" u="1"/>
        <s v="ESSENTIAL 36 MONTHS INITIAL FOR NETBACKUP APPLIANCE 5340 360TB WITH 4TB DRIVES 4 1GB ETHERNET - 6 10GB ETHERNET - 4 16GB FIBRE CHANNEL GL STANDARD APPLIANCE KIT CORPORATE" u="1"/>
        <s v="ESSENTIAL 36 MONTHS INITIAL FOR NETBACKUP APPLIANCE 5340 360TB WITH 4TB DRIVES 4 1GB ETHERNET - 8 10GB ETHERNET - 2 16GB FIBRE CHANNEL GL STANDARD APPLIANCE KIT CORPORATE" u="1"/>
        <s v="ESSENTIAL 36 MONTHS INITIAL FOR NETBACKUP APPLIANCE 5340 480TB WITH 4TB DRIVES 4 1GB ETHERNET - 2 10GB ETHERNET - 8 16GB FIBRE CHANNEL GL STANDARD APPLIANCE KIT CORPORATE" u="1"/>
        <s v="ESSENTIAL 36 MONTHS INITIAL FOR NETBACKUP APPLIANCE 5340 480TB WITH 4TB DRIVES 4 1GB ETHERNET - 4 10GB ETHERNET - 6 16GB FIBRE CHANNEL GL STANDARD APPLIANCE KIT CORPORATE" u="1"/>
        <s v="ESSENTIAL 36 MONTHS INITIAL FOR NETBACKUP APPLIANCE 5340 480TB WITH 4TB DRIVES 4 1GB ETHERNET - 6 10GB ETHERNET - 4 16GB FIBRE CHANNEL GL STANDARD APPLIANCE KIT CORPORATE" u="1"/>
        <s v="ESSENTIAL 36 MONTHS INITIAL FOR NETBACKUP APPLIANCE 5340 480TB WITH 4TB DRIVES 4 1GB ETHERNET - 8 10GB ETHERNET - 2 16GB FIBRE CHANNEL GL STANDARD APPLIANCE KIT CORPORATE" u="1"/>
        <s v="ESSENTIAL 36 MONTHS INITIAL FOR NETBACKUP APPLIANCE 5340 480TB WITH 8TB DRIVES 4 1GB ETHERNET - 2 10GB ETHERNET - 8 16GB FIBRE CHANNEL GL STANDARD APPLIANCE KIT CORPORATE" u="1"/>
        <s v="ESSENTIAL 36 MONTHS INITIAL FOR NETBACKUP APPLIANCE 5340 480TB WITH 8TB DRIVES 4 1GB ETHERNET - 4 10GB ETHERNET - 6 16GB FIBRE CHANNEL GL STANDARD APPLIANCE KIT CORPORATE" u="1"/>
        <s v="ESSENTIAL 36 MONTHS INITIAL FOR NETBACKUP APPLIANCE 5340 480TB WITH 8TB DRIVES 4 1GB ETHERNET - 6 10GB ETHERNET - 4 16GB FIBRE CHANNEL GL STANDARD APPLIANCE KIT CORPORATE" u="1"/>
        <s v="ESSENTIAL 36 MONTHS INITIAL FOR NETBACKUP APPLIANCE 5340 480TB WITH 8TB DRIVES 4 1GB ETHERNET - 8 10GB ETHERNET - 2 16GB FIBRE CHANNEL GL STANDARD APPLIANCE KIT CORPORATE" u="1"/>
        <s v="ESSENTIAL 36 MONTHS INITIAL FOR NETBACKUP APPLIANCE 5340 600TB WITH 4TB DRIVES 4 1GB ETHERNET - 2 10GB ETHERNET - 8 16GB FIBRE CHANNEL GL STANDARD APPLIANCE KIT CORPORATE" u="1"/>
        <s v="ESSENTIAL 36 MONTHS INITIAL FOR NETBACKUP APPLIANCE 5340 600TB WITH 4TB DRIVES 4 1GB ETHERNET - 4 10GB ETHERNET - 6 16GB FIBRE CHANNEL GL STANDARD APPLIANCE KIT CORPORATE" u="1"/>
        <s v="ESSENTIAL 36 MONTHS INITIAL FOR NETBACKUP APPLIANCE 5340 600TB WITH 4TB DRIVES 4 1GB ETHERNET - 6 10GB ETHERNET - 4 16GB FIBRE CHANNEL GL STANDARD APPLIANCE KIT CORPORATE" u="1"/>
        <s v="ESSENTIAL 36 MONTHS INITIAL FOR NETBACKUP APPLIANCE 5340 600TB WITH 4TB DRIVES 4 1GB ETHERNET - 8 10GB ETHERNET - 2 16GB FIBRE CHANNEL GL STANDARD APPLIANCE KIT CORPORATE" u="1"/>
        <s v="ESSENTIAL 36 MONTHS INITIAL FOR NETBACKUP APPLIANCE 5340 720TB WITH 4TB DRIVES 4 1GB ETHERNET - 2 10GB ETHERNET - 8 16GB FIBRE CHANNEL GL STANDARD APPLIANCE KIT CORPORATE" u="1"/>
        <s v="ESSENTIAL 36 MONTHS INITIAL FOR NETBACKUP APPLIANCE 5340 720TB WITH 4TB DRIVES 4 1GB ETHERNET - 4 10GB ETHERNET - 6 16GB FIBRE CHANNEL GL STANDARD APPLIANCE KIT CORPORATE" u="1"/>
        <s v="ESSENTIAL 36 MONTHS INITIAL FOR NETBACKUP APPLIANCE 5340 720TB WITH 4TB DRIVES 4 1GB ETHERNET - 6 10GB ETHERNET - 4 16GB FIBRE CHANNEL GL STANDARD APPLIANCE KIT CORPORATE" u="1"/>
        <s v="ESSENTIAL 36 MONTHS INITIAL FOR NETBACKUP APPLIANCE 5340 720TB WITH 4TB DRIVES 4 1GB ETHERNET - 8 10GB ETHERNET - 2 16GB FIBRE CHANNEL GL STANDARD APPLIANCE KIT CORPORATE" u="1"/>
        <s v="ESSENTIAL 36 MONTHS INITIAL FOR NETBACKUP APPLIANCE 5340 720TB WITH 8TB DRIVES 4 1GB ETHERNET - 2 10GB ETHERNET - 8 16GB FIBRE CHANNEL GL STANDARD APPLIANCE KIT CORPORATE" u="1"/>
        <s v="ESSENTIAL 36 MONTHS INITIAL FOR NETBACKUP APPLIANCE 5340 720TB WITH 8TB DRIVES 4 1GB ETHERNET - 4 10GB ETHERNET - 6 16GB FIBRE CHANNEL GL STANDARD APPLIANCE KIT CORPORATE" u="1"/>
        <s v="ESSENTIAL 36 MONTHS INITIAL FOR NETBACKUP APPLIANCE 5340 720TB WITH 8TB DRIVES 4 1GB ETHERNET - 6 10GB ETHERNET - 4 16GB FIBRE CHANNEL GL STANDARD APPLIANCE KIT CORPORATE" u="1"/>
        <s v="ESSENTIAL 36 MONTHS INITIAL FOR NETBACKUP APPLIANCE 5340 720TB WITH 8TB DRIVES 4 1GB ETHERNET - 8 10GB ETHERNET - 2 16GB FIBRE CHANNEL GL STANDARD APPLIANCE KIT CORPORATE" u="1"/>
        <s v="ESSENTIAL 36 MONTHS INITIAL FOR NETBACKUP APPLIANCE 5340 840TB WITH 4TB DRIVES 4 1GB ETHERNET - 2 10GB ETHERNET - 8 16GB FIBRE CHANNEL GL STANDARD APPLIANCE KIT CORPORATE" u="1"/>
        <s v="ESSENTIAL 36 MONTHS INITIAL FOR NETBACKUP APPLIANCE 5340 840TB WITH 4TB DRIVES 4 1GB ETHERNET - 4 10GB ETHERNET - 6 16GB FIBRE CHANNEL GL STANDARD APPLIANCE KIT CORPORATE" u="1"/>
        <s v="ESSENTIAL 36 MONTHS INITIAL FOR NETBACKUP APPLIANCE 5340 840TB WITH 4TB DRIVES 4 1GB ETHERNET - 6 10GB ETHERNET - 4 16GB FIBRE CHANNEL GL STANDARD APPLIANCE KIT CORPORATE" u="1"/>
        <s v="ESSENTIAL 36 MONTHS INITIAL FOR NETBACKUP APPLIANCE 5340 840TB WITH 4TB DRIVES 4 1GB ETHERNET - 8 10GB ETHERNET - 2 16GB FIBRE CHANNEL GL STANDARD APPLIANCE KIT CORPORATE" u="1"/>
        <s v="ESSENTIAL 36 MONTHS INITIAL FOR NETBACKUP APPLIANCE 5340 960TB WITH 4TB DRIVES 4 1GB ETHERNET - 2 10GB ETHERNET - 8 16GB FIBRE CHANNEL GL STANDARD APPLIANCE KIT CORPORATE" u="1"/>
        <s v="ESSENTIAL 36 MONTHS INITIAL FOR NETBACKUP APPLIANCE 5340 960TB WITH 4TB DRIVES 4 1GB ETHERNET - 4 10GB ETHERNET - 6 16GB FIBRE CHANNEL GL STANDARD APPLIANCE KIT CORPORATE" u="1"/>
        <s v="ESSENTIAL 36 MONTHS INITIAL FOR NETBACKUP APPLIANCE 5340 960TB WITH 4TB DRIVES 4 1GB ETHERNET - 6 10GB ETHERNET - 4 16GB FIBRE CHANNEL GL STANDARD APPLIANCE KIT CORPORATE" u="1"/>
        <s v="ESSENTIAL 36 MONTHS INITIAL FOR NETBACKUP APPLIANCE 5340 960TB WITH 4TB DRIVES 4 1GB ETHERNET - 8 10GB ETHERNET - 2 16GB FIBRE CHANNEL GL STANDARD APPLIANCE KIT CORPORATE" u="1"/>
        <s v="ESSENTIAL 36 MONTHS INITIAL FOR NETBACKUP APPLIANCE 5340 960TB WITH 8TB DRIVES 4 1GB ETHERNET - 2 10GB ETHERNET - 8 16GB FIBRE CHANNEL GL STANDARD APPLIANCE KIT CORPORATE" u="1"/>
        <s v="ESSENTIAL 36 MONTHS INITIAL FOR NETBACKUP APPLIANCE 5340 960TB WITH 8TB DRIVES 4 1GB ETHERNET - 4 10GB ETHERNET - 6 16GB FIBRE CHANNEL GL STANDARD APPLIANCE KIT CORPORATE" u="1"/>
        <s v="ESSENTIAL 36 MONTHS INITIAL FOR NETBACKUP APPLIANCE 5340 960TB WITH 8TB DRIVES 4 1GB ETHERNET - 6 10GB ETHERNET - 4 16GB FIBRE CHANNEL GL STANDARD APPLIANCE KIT CORPORATE" u="1"/>
        <s v="ESSENTIAL 36 MONTHS INITIAL FOR NETBACKUP APPLIANCE 5340 960TB WITH 8TB DRIVES 4 1GB ETHERNET - 8 10GB ETHERNET - 2 16GB FIBRE CHANNEL GL STANDARD APPLIANCE KIT CORPORATE" u="1"/>
        <s v="ESSENTIAL 36 MONTHS RENEWAL FOR NETBACKUP APPLIANCE 5340 120TB WITH 4TB DRIVES 4 1GB ETHERNET - 2 10GB ETHERNET - 8 16GB FIBRE CHANNEL GL STANDARD APPLIANCE KIT CORPORATE" u="1"/>
        <s v="ESSENTIAL 36 MONTHS RENEWAL FOR NETBACKUP APPLIANCE 5340 120TB WITH 4TB DRIVES 4 1GB ETHERNET - 4 10GB ETHERNET - 6 16GB FIBRE CHANNEL GL STANDARD APPLIANCE KIT CORPORATE" u="1"/>
        <s v="ESSENTIAL 36 MONTHS RENEWAL FOR NETBACKUP APPLIANCE 5340 120TB WITH 4TB DRIVES 4 1GB ETHERNET - 6 10GB ETHERNET - 4 16GB FIBRE CHANNEL GL STANDARD APPLIANCE KIT CORPORATE" u="1"/>
        <s v="ESSENTIAL 36 MONTHS RENEWAL FOR NETBACKUP APPLIANCE 5340 120TB WITH 4TB DRIVES 4 1GB ETHERNET - 8 10GB ETHERNET - 2 16GB FIBRE CHANNEL GL STANDARD APPLIANCE KIT CORPORATE" u="1"/>
        <s v="ESSENTIAL 36 MONTHS RENEWAL FOR NETBACKUP APPLIANCE 5340 240TB WITH 4TB DRIVES 4 1GB ETHERNET - 2 10GB ETHERNET - 8 16GB FIBRE CHANNEL GL STANDARD APPLIANCE KIT CORPORATE" u="1"/>
        <s v="ESSENTIAL 36 MONTHS RENEWAL FOR NETBACKUP APPLIANCE 5340 240TB WITH 4TB DRIVES 4 1GB ETHERNET - 4 10GB ETHERNET - 6 16GB FIBRE CHANNEL GL STANDARD APPLIANCE KIT CORPORATE" u="1"/>
        <s v="ESSENTIAL 36 MONTHS RENEWAL FOR NETBACKUP APPLIANCE 5340 240TB WITH 4TB DRIVES 4 1GB ETHERNET - 6 10GB ETHERNET - 4 16GB FIBRE CHANNEL GL STANDARD APPLIANCE KIT CORPORATE" u="1"/>
        <s v="ESSENTIAL 36 MONTHS RENEWAL FOR NETBACKUP APPLIANCE 5340 240TB WITH 4TB DRIVES 4 1GB ETHERNET - 8 10GB ETHERNET - 2 16GB FIBRE CHANNEL GL STANDARD APPLIANCE KIT CORPORATE" u="1"/>
        <s v="ESSENTIAL 36 MONTHS RENEWAL FOR NETBACKUP APPLIANCE 5340 240TB WITH 8TB DRIVES 4 1GB ETHERNET - 2 10GB ETHERNET - 8 16GB FIBRE CHANNEL GL STANDARD APPLIANCE KIT CORPORATE" u="1"/>
        <s v="ESSENTIAL 36 MONTHS RENEWAL FOR NETBACKUP APPLIANCE 5340 240TB WITH 8TB DRIVES 4 1GB ETHERNET - 4 10GB ETHERNET - 6 16GB FIBRE CHANNEL GL STANDARD APPLIANCE KIT CORPORATE" u="1"/>
        <s v="ESSENTIAL 36 MONTHS RENEWAL FOR NETBACKUP APPLIANCE 5340 240TB WITH 8TB DRIVES 4 1GB ETHERNET - 6 10GB ETHERNET - 4 16GB FIBRE CHANNEL GL STANDARD APPLIANCE KIT CORPORATE" u="1"/>
        <s v="ESSENTIAL 36 MONTHS RENEWAL FOR NETBACKUP APPLIANCE 5340 240TB WITH 8TB DRIVES 4 1GB ETHERNET - 8 10GB ETHERNET - 2 16GB FIBRE CHANNEL GL STANDARD APPLIANCE KIT CORPORATE" u="1"/>
        <s v="ESSENTIAL 36 MONTHS RENEWAL FOR NETBACKUP APPLIANCE 5340 360TB WITH 4TB DRIVES 4 1GB ETHERNET - 2 10GB ETHERNET - 8 16GB FIBRE CHANNEL GL STANDARD APPLIANCE KIT CORPORATE" u="1"/>
        <s v="ESSENTIAL 36 MONTHS RENEWAL FOR NETBACKUP APPLIANCE 5340 360TB WITH 4TB DRIVES 4 1GB ETHERNET - 4 10GB ETHERNET - 6 16GB FIBRE CHANNEL GL STANDARD APPLIANCE KIT CORPORATE" u="1"/>
        <s v="ESSENTIAL 36 MONTHS RENEWAL FOR NETBACKUP APPLIANCE 5340 360TB WITH 4TB DRIVES 4 1GB ETHERNET - 6 10GB ETHERNET - 4 16GB FIBRE CHANNEL GL STANDARD APPLIANCE KIT CORPORATE" u="1"/>
        <s v="ESSENTIAL 36 MONTHS RENEWAL FOR NETBACKUP APPLIANCE 5340 360TB WITH 4TB DRIVES 4 1GB ETHERNET - 8 10GB ETHERNET - 2 16GB FIBRE CHANNEL GL STANDARD APPLIANCE KIT CORPORATE" u="1"/>
        <s v="ESSENTIAL 36 MONTHS RENEWAL FOR NETBACKUP APPLIANCE 5340 480TB WITH 4TB DRIVES 4 1GB ETHERNET - 2 10GB ETHERNET - 8 16GB FIBRE CHANNEL GL STANDARD APPLIANCE KIT CORPORATE" u="1"/>
        <s v="ESSENTIAL 36 MONTHS RENEWAL FOR NETBACKUP APPLIANCE 5340 480TB WITH 4TB DRIVES 4 1GB ETHERNET - 4 10GB ETHERNET - 6 16GB FIBRE CHANNEL GL STANDARD APPLIANCE KIT CORPORATE" u="1"/>
        <s v="ESSENTIAL 36 MONTHS RENEWAL FOR NETBACKUP APPLIANCE 5340 480TB WITH 4TB DRIVES 4 1GB ETHERNET - 6 10GB ETHERNET - 4 16GB FIBRE CHANNEL GL STANDARD APPLIANCE KIT CORPORATE" u="1"/>
        <s v="ESSENTIAL 36 MONTHS RENEWAL FOR NETBACKUP APPLIANCE 5340 480TB WITH 4TB DRIVES 4 1GB ETHERNET - 8 10GB ETHERNET - 2 16GB FIBRE CHANNEL GL STANDARD APPLIANCE KIT CORPORATE" u="1"/>
        <s v="ESSENTIAL 36 MONTHS RENEWAL FOR NETBACKUP APPLIANCE 5340 480TB WITH 8TB DRIVES 4 1GB ETHERNET - 2 10GB ETHERNET - 8 16GB FIBRE CHANNEL GL STANDARD APPLIANCE KIT CORPORATE" u="1"/>
        <s v="ESSENTIAL 36 MONTHS RENEWAL FOR NETBACKUP APPLIANCE 5340 480TB WITH 8TB DRIVES 4 1GB ETHERNET - 4 10GB ETHERNET - 6 16GB FIBRE CHANNEL GL STANDARD APPLIANCE KIT CORPORATE" u="1"/>
        <s v="ESSENTIAL 36 MONTHS RENEWAL FOR NETBACKUP APPLIANCE 5340 480TB WITH 8TB DRIVES 4 1GB ETHERNET - 6 10GB ETHERNET - 4 16GB FIBRE CHANNEL GL STANDARD APPLIANCE KIT CORPORATE" u="1"/>
        <s v="ESSENTIAL 36 MONTHS RENEWAL FOR NETBACKUP APPLIANCE 5340 480TB WITH 8TB DRIVES 4 1GB ETHERNET - 8 10GB ETHERNET - 2 16GB FIBRE CHANNEL GL STANDARD APPLIANCE KIT CORPORATE" u="1"/>
        <s v="ESSENTIAL 36 MONTHS RENEWAL FOR NETBACKUP APPLIANCE 5340 600TB WITH 4TB DRIVES 4 1GB ETHERNET - 2 10GB ETHERNET - 8 16GB FIBRE CHANNEL GL STANDARD APPLIANCE KIT CORPORATE" u="1"/>
        <s v="ESSENTIAL 36 MONTHS RENEWAL FOR NETBACKUP APPLIANCE 5340 600TB WITH 4TB DRIVES 4 1GB ETHERNET - 4 10GB ETHERNET - 6 16GB FIBRE CHANNEL GL STANDARD APPLIANCE KIT CORPORATE" u="1"/>
        <s v="ESSENTIAL 36 MONTHS RENEWAL FOR NETBACKUP APPLIANCE 5340 600TB WITH 4TB DRIVES 4 1GB ETHERNET - 6 10GB ETHERNET - 4 16GB FIBRE CHANNEL GL STANDARD APPLIANCE KIT CORPORATE" u="1"/>
        <s v="ESSENTIAL 36 MONTHS RENEWAL FOR NETBACKUP APPLIANCE 5340 600TB WITH 4TB DRIVES 4 1GB ETHERNET - 8 10GB ETHERNET - 2 16GB FIBRE CHANNEL GL STANDARD APPLIANCE KIT CORPORATE" u="1"/>
        <s v="ESSENTIAL 36 MONTHS RENEWAL FOR NETBACKUP APPLIANCE 5340 720TB WITH 4TB DRIVES 4 1GB ETHERNET - 2 10GB ETHERNET - 8 16GB FIBRE CHANNEL GL STANDARD APPLIANCE KIT CORPORATE" u="1"/>
        <s v="ESSENTIAL 36 MONTHS RENEWAL FOR NETBACKUP APPLIANCE 5340 720TB WITH 4TB DRIVES 4 1GB ETHERNET - 4 10GB ETHERNET - 6 16GB FIBRE CHANNEL GL STANDARD APPLIANCE KIT CORPORATE" u="1"/>
        <s v="ESSENTIAL 36 MONTHS RENEWAL FOR NETBACKUP APPLIANCE 5340 720TB WITH 4TB DRIVES 4 1GB ETHERNET - 6 10GB ETHERNET - 4 16GB FIBRE CHANNEL GL STANDARD APPLIANCE KIT CORPORATE" u="1"/>
        <s v="ESSENTIAL 36 MONTHS RENEWAL FOR NETBACKUP APPLIANCE 5340 720TB WITH 4TB DRIVES 4 1GB ETHERNET - 8 10GB ETHERNET - 2 16GB FIBRE CHANNEL GL STANDARD APPLIANCE KIT CORPORATE" u="1"/>
        <s v="ESSENTIAL 36 MONTHS RENEWAL FOR NETBACKUP APPLIANCE 5340 720TB WITH 8TB DRIVES 4 1GB ETHERNET - 2 10GB ETHERNET - 8 16GB FIBRE CHANNEL GL STANDARD APPLIANCE KIT CORPORATE" u="1"/>
        <s v="ESSENTIAL 36 MONTHS RENEWAL FOR NETBACKUP APPLIANCE 5340 720TB WITH 8TB DRIVES 4 1GB ETHERNET - 4 10GB ETHERNET - 6 16GB FIBRE CHANNEL GL STANDARD APPLIANCE KIT CORPORATE" u="1"/>
        <s v="ESSENTIAL 36 MONTHS RENEWAL FOR NETBACKUP APPLIANCE 5340 720TB WITH 8TB DRIVES 4 1GB ETHERNET - 6 10GB ETHERNET - 4 16GB FIBRE CHANNEL GL STANDARD APPLIANCE KIT CORPORATE" u="1"/>
        <s v="ESSENTIAL 36 MONTHS RENEWAL FOR NETBACKUP APPLIANCE 5340 720TB WITH 8TB DRIVES 4 1GB ETHERNET - 8 10GB ETHERNET - 2 16GB FIBRE CHANNEL GL STANDARD APPLIANCE KIT CORPORATE" u="1"/>
        <s v="ESSENTIAL 36 MONTHS RENEWAL FOR NETBACKUP APPLIANCE 5340 840TB WITH 4TB DRIVES 4 1GB ETHERNET - 2 10GB ETHERNET - 8 16GB FIBRE CHANNEL GL STANDARD APPLIANCE KIT CORPORATE" u="1"/>
        <s v="ESSENTIAL 36 MONTHS RENEWAL FOR NETBACKUP APPLIANCE 5340 840TB WITH 4TB DRIVES 4 1GB ETHERNET - 4 10GB ETHERNET - 6 16GB FIBRE CHANNEL GL STANDARD APPLIANCE KIT CORPORATE" u="1"/>
        <s v="ESSENTIAL 36 MONTHS RENEWAL FOR NETBACKUP APPLIANCE 5340 840TB WITH 4TB DRIVES 4 1GB ETHERNET - 6 10GB ETHERNET - 4 16GB FIBRE CHANNEL GL STANDARD APPLIANCE KIT CORPORATE" u="1"/>
        <s v="ESSENTIAL 36 MONTHS RENEWAL FOR NETBACKUP APPLIANCE 5340 840TB WITH 4TB DRIVES 4 1GB ETHERNET - 8 10GB ETHERNET - 2 16GB FIBRE CHANNEL GL STANDARD APPLIANCE KIT CORPORATE" u="1"/>
        <s v="ESSENTIAL 36 MONTHS RENEWAL FOR NETBACKUP APPLIANCE 5340 960TB WITH 4TB DRIVES 4 1GB ETHERNET - 2 10GB ETHERNET - 8 16GB FIBRE CHANNEL GL STANDARD APPLIANCE KIT CORPORATE" u="1"/>
        <s v="ESSENTIAL 36 MONTHS RENEWAL FOR NETBACKUP APPLIANCE 5340 960TB WITH 4TB DRIVES 4 1GB ETHERNET - 4 10GB ETHERNET - 6 16GB FIBRE CHANNEL GL STANDARD APPLIANCE KIT CORPORATE" u="1"/>
        <s v="ESSENTIAL 36 MONTHS RENEWAL FOR NETBACKUP APPLIANCE 5340 960TB WITH 4TB DRIVES 4 1GB ETHERNET - 6 10GB ETHERNET - 4 16GB FIBRE CHANNEL GL STANDARD APPLIANCE KIT CORPORATE" u="1"/>
        <s v="ESSENTIAL 36 MONTHS RENEWAL FOR NETBACKUP APPLIANCE 5340 960TB WITH 4TB DRIVES 4 1GB ETHERNET - 8 10GB ETHERNET - 2 16GB FIBRE CHANNEL GL STANDARD APPLIANCE KIT CORPORATE" u="1"/>
        <s v="ESSENTIAL 36 MONTHS RENEWAL FOR NETBACKUP APPLIANCE 5340 960TB WITH 8TB DRIVES 4 1GB ETHERNET - 2 10GB ETHERNET - 8 16GB FIBRE CHANNEL GL STANDARD APPLIANCE KIT CORPORATE" u="1"/>
        <s v="ESSENTIAL 36 MONTHS RENEWAL FOR NETBACKUP APPLIANCE 5340 960TB WITH 8TB DRIVES 4 1GB ETHERNET - 4 10GB ETHERNET - 6 16GB FIBRE CHANNEL GL STANDARD APPLIANCE KIT CORPORATE" u="1"/>
        <s v="ESSENTIAL 36 MONTHS RENEWAL FOR NETBACKUP APPLIANCE 5340 960TB WITH 8TB DRIVES 4 1GB ETHERNET - 6 10GB ETHERNET - 4 16GB FIBRE CHANNEL GL STANDARD APPLIANCE KIT CORPORATE" u="1"/>
        <s v="ESSENTIAL 36 MONTHS RENEWAL FOR NETBACKUP APPLIANCE 5340 960TB WITH 8TB DRIVES 4 1GB ETHERNET - 8 10GB ETHERNET - 2 16GB FIBRE CHANNEL GL STANDARD APPLIANCE KIT CORPORATE" u="1"/>
        <s v="STANDARD 36 MONTHS RENEWAL FOR NETBACKUP APPLIANCE 5240 250TB 4 1GB ETHERNET - 2 10GBT CU ETHERNET - 2 10GB SFP ETHERNET STANDARD APPLIANCE ACD" u="1"/>
        <s v="STANDARD 36 MONTHS RENEWAL FOR NETBACKUP APPLIANCE 5240 299TB 4 1GB ETHERNET - 2 10GBT CU ETHERNET - 2 10GB SFP ETHERNET STANDARD APPLIANCE ACD" u="1"/>
        <s v="NETBACKUP APPLIANCE 5250 140TB CUSTOMER DISK RETENTION OPTION SERVICE INITIAL 60MO GOV" u="1"/>
        <s v="NETBACKUP APPLIANCE 5250 206TB CUSTOMER DISK RETENTION OPTION SERVICE INITIAL 60MO GOV" u="1"/>
        <s v="NETBACKUP APPLIANCE 5250 271TB CUSTOMER DISK RETENTION OPTION SERVICE INITIAL 60MO GOV" u="1"/>
        <s v="ESSENTIAL 24 MONTHS INITIAL FOR FLEX APPLIANCE 5150 15TB 4 1GB ETHERNET - 2 10GB ETHERNET STANDARD APPLIANCE KIT ACD" u="1"/>
        <s v="ESSENTIAL 24 MONTHS RENEWAL FOR FLEX APPLIANCE 5150 15TB 4 1GB ETHERNET - 2 10GB ETHERNET STANDARD APPLIANCE KIT ACD" u="1"/>
        <s v="APTARE IT ANALYTICS STANDARD EDITION STORAGE MANAGEMENT SUITE WIN/LX 1 RAW TB ONPREMISE STANDARD SUBSCRIPTION + ESSENTIAL MAINTENANCE LICENSE INITIAL 24MO CORPORATE" u="1"/>
        <s v="PARTNER STANDARD 12 MONTHS RENEWAL FOR NETBACKUP APPLIANCE 5230 APPLIANCE 4TB WITH 4 1GB ETHERNET - 2 10GB ETHERNET - 10 8GB FIBRE CHANNEL ACD" u="1"/>
        <s v="NETBACKUP APPLIANCE 5250 36TB 4 1GB ENET - 2 25-10GB ENET STANDARD APPLIANCE + STANDARD MAINTENANCE BUNDLE INITIAL 12MO CORPORATE" u="1"/>
        <s v="NETBACKUP APPLIANCE 5250 75TB 4 1GB ENET - 2 25-10GB ENET STANDARD APPLIANCE + STANDARD MAINTENANCE BUNDLE INITIAL 12MO CORPORATE" u="1"/>
        <s v="NETBACKUP APPLIANCE 5250 9TB 4 1GB ENET - 2 25-10GB ENET STANDARD APPLIANCE + ESSENTIAL MAINTENANCE BUNDLE INITIAL 12MO CORPORATE" u="1"/>
        <s v="ACCESS SDS FOR BACKUP AND ARCHIVAL LNX 1 TB ONPREMISE STANDARD SUBSCRIPTION + ESSENTIAL MAINTENANCE LICENSE INITIAL 12MO ACD" u="1"/>
        <s v="FLEX APPLIANCE 5150 15TB 4 1GB ETHERNET STANDARD APPLIANCE + STANDARD MAINTENANCE BUNDLE INITIAL 24MO CORPORATE" u="1"/>
        <s v="FLEX APPLIANCE 5150 15TB 8 1GB ETHERNET STANDARD APPLIANCE + STANDARD MAINTENANCE BUNDLE INITIAL 24MO CORPORATE" u="1"/>
        <s v="PARTNER STANDARD 12 MONTHS INITIAL FOR NETBACKUP APPLIANCE 5250 65TB/256GB DIMM 1ST/5TH STORAGE SHELF WITH MEMORY APPLIANCE KIT ACD" u="1"/>
        <s v="PARTNER STANDARD 12 MONTHS RENEWAL FOR NETBACKUP APPLIANCE 5250 65TB/256GB DIMM 1ST/5TH STORAGE SHELF WITH MEMORY APPLIANCE KIT ACD" u="1"/>
        <s v="PARTNER STANDARD 24 MONTHS INITIAL FOR NETBACKUP APPLIANCE 5250 65TB/256GB DIMM 1ST/5TH STORAGE SHELF WITH MEMORY APPLIANCE KIT ACD" u="1"/>
        <s v="PARTNER STANDARD 24 MONTHS RENEWAL FOR NETBACKUP APPLIANCE 5250 65TB/256GB DIMM 1ST/5TH STORAGE SHELF WITH MEMORY APPLIANCE KIT ACD" u="1"/>
        <s v="PARTNER STANDARD 36 MONTHS INITIAL FOR NETBACKUP APPLIANCE 5250 65TB/256GB DIMM 1ST/5TH STORAGE SHELF WITH MEMORY APPLIANCE KIT ACD" u="1"/>
        <s v="PARTNER STANDARD 36 MONTHS RENEWAL FOR NETBACKUP APPLIANCE 5250 65TB/256GB DIMM 1ST/5TH STORAGE SHELF WITH MEMORY APPLIANCE KIT ACD" u="1"/>
        <s v="PARTNER STANDARD 48 MONTHS INITIAL FOR NETBACKUP APPLIANCE 5250 65TB/256GB DIMM 1ST/5TH STORAGE SHELF WITH MEMORY APPLIANCE KIT ACD" u="1"/>
        <s v="PARTNER STANDARD 60 MONTHS INITIAL FOR NETBACKUP APPLIANCE 5250 65TB/256GB DIMM 1ST/5TH STORAGE SHELF WITH MEMORY APPLIANCE KIT ACD" u="1"/>
        <s v="ESSENTIAL 24 MONTHS INITIAL FOR EDISCOVERY PLATFORM PPAR 100 GB ONPREMISE STANDARD PERPETUAL LICENSE ACD" u="1"/>
        <s v="ESSENTIAL 24 MONTHS INITIAL FOR EDISCOVERY PLATFORM REVIEW 1 TB ONPREMISE STANDARD PERPETUAL LICENSE ACD" u="1"/>
        <s v="ESSENTIAL 24 MONTHS INITIAL FOR EDISCOVERY PLATFORM REVIEW 2 TB ONPREMISE STANDARD PERPETUAL LICENSE ACD" u="1"/>
        <s v="ESSENTIAL 24 MONTHS INITIAL FOR INFOSCALE ENTERPRISE LNX 1 CORE ONPREMISE STANDARD PERPETUAL LICENSE ACD" u="1"/>
        <s v="ESSENTIAL 24 MONTHS INITIAL FOR INFOSCALE ENTERPRISE WIN 1 CORE ONPREMISE STANDARD PERPETUAL LICENSE ACD" u="1"/>
        <s v="ESSENTIAL 24 MONTHS INITIAL FOR INFOSCALE FOUNDATION LNX 1 CORE ONPREMISE STANDARD PERPETUAL LICENSE ACD" u="1"/>
        <s v="ESSENTIAL 24 MONTHS INITIAL FOR INFOSCALE FOUNDATION WIN 1 CORE ONPREMISE STANDARD PERPETUAL LICENSE ACD" u="1"/>
        <s v="ESSENTIAL 24 MONTHS RENEWAL FOR EDISCOVERY PLATFORM PPAR 100 GB ONPREMISE STANDARD PERPETUAL LICENSE ACD" u="1"/>
        <s v="ESSENTIAL 24 MONTHS RENEWAL FOR EDISCOVERY PLATFORM REVIEW 1 TB ONPREMISE STANDARD PERPETUAL LICENSE ACD" u="1"/>
        <s v="ESSENTIAL 24 MONTHS RENEWAL FOR EDISCOVERY PLATFORM REVIEW 2 TB ONPREMISE STANDARD PERPETUAL LICENSE ACD" u="1"/>
        <s v="ESSENTIAL 24 MONTHS RENEWAL FOR INFOSCALE ENTERPRISE LNX 1 CORE ONPREMISE STANDARD PERPETUAL LICENSE ACD" u="1"/>
        <s v="ESSENTIAL 24 MONTHS RENEWAL FOR INFOSCALE ENTERPRISE WIN 1 CORE ONPREMISE STANDARD PERPETUAL LICENSE ACD" u="1"/>
        <s v="ESSENTIAL 24 MONTHS RENEWAL FOR INFOSCALE FOUNDATION LNX 1 CORE ONPREMISE STANDARD PERPETUAL LICENSE ACD" u="1"/>
        <s v="ESSENTIAL 24 MONTHS RENEWAL FOR INFOSCALE FOUNDATION WIN 1 CORE ONPREMISE STANDARD PERPETUAL LICENSE ACD" u="1"/>
        <s v="STANDARD 12 MONTHS INITIAL FOR NETBACKUP APPLIANCE 5250 9TB 4 1GB ENET - 2 25-10GB ENET STANDARD APPLIANCE KIT CORPORATE" u="1"/>
        <s v="STANDARD 12 MONTHS RENEWAL FOR NETBACKUP APPLIANCE 5250 9TB 4 1GB ENET - 2 25-10GB ENET STANDARD APPLIANCE KIT CORPORATE" u="1"/>
        <s v="FLEX APPLIANCE 5150 15TB 4 1GB ETHERNET - 2 10GB ETHERNET STANDARD APPLIANCE + ESSENTIAL MAINTENANCE BUNDLE INITIAL 24MO CORPORATE" u="1"/>
        <s v="APTARE IT ANALYTICS STANDARD EDITION STORAGE MANAGEMENT SUITE WIN/LX 1 RAW TB ONPREMISE STANDARD SUBSCRIPTION + ESSENTIAL MAINTENANCE LICENSE INITIAL 36MO CORPORATE" u="1"/>
        <s v="ESSENTIAL 24 MONTHS INITIAL FOR ENTERPRISE VAULT COMPLIANCE ACCELERATOR WIN 1 USER ONPREMISE STANDARD PERPETUAL LICENSE ACD" u="1"/>
        <s v="ESSENTIAL 24 MONTHS INITIAL FOR INFOSCALE AVAILABILITY UX 1 SERVER HARDWARE TIER A ONPREMISE STANDARD PERPETUAL LICENSE ACD" u="1"/>
        <s v="ESSENTIAL 24 MONTHS INITIAL FOR INFOSCALE AVAILABILITY UX 1 SERVER HARDWARE TIER B ONPREMISE STANDARD PERPETUAL LICENSE ACD" u="1"/>
        <s v="ESSENTIAL 24 MONTHS INITIAL FOR INFOSCALE AVAILABILITY UX 1 SERVER HARDWARE TIER C ONPREMISE STANDARD PERPETUAL LICENSE ACD" u="1"/>
        <s v="ESSENTIAL 24 MONTHS INITIAL FOR INFOSCALE AVAILABILITY UX 1 SERVER HARDWARE TIER E ONPREMISE STANDARD PERPETUAL LICENSE ACD" u="1"/>
        <s v="ESSENTIAL 24 MONTHS INITIAL FOR INFOSCALE AVAILABILITY UX 1 SERVER HARDWARE TIER F ONPREMISE STANDARD PERPETUAL LICENSE ACD" u="1"/>
        <s v="ESSENTIAL 24 MONTHS INITIAL FOR INFOSCALE AVAILABILITY UX 1 SERVER HARDWARE TIER G ONPREMISE STANDARD PERPETUAL LICENSE ACD" u="1"/>
        <s v="ESSENTIAL 24 MONTHS INITIAL FOR INFOSCALE AVAILABILITY UX 1 SERVER HARDWARE TIER H ONPREMISE STANDARD PERPETUAL LICENSE ACD" u="1"/>
        <s v="ESSENTIAL 24 MONTHS INITIAL FOR INFOSCALE AVAILABILITY UX 1 SERVER HARDWARE TIER J ONPREMISE STANDARD PERPETUAL LICENSE ACD" u="1"/>
        <s v="ESSENTIAL 24 MONTHS INITIAL FOR INFOSCALE AVAILABILITY UX 1 SERVER HARDWARE TIER K ONPREMISE STANDARD PERPETUAL LICENSE ACD" u="1"/>
        <s v="ESSENTIAL 24 MONTHS INITIAL FOR INFOSCALE AVAILABILITY UX 1 SERVER HARDWARE TIER L ONPREMISE STANDARD PERPETUAL LICENSE ACD" u="1"/>
        <s v="ESSENTIAL 24 MONTHS INITIAL FOR INFOSCALE AVAILABILITY UX 1 SERVER HARDWARE TIER M ONPREMISE STANDARD PERPETUAL LICENSE ACD" u="1"/>
        <s v="ESSENTIAL 24 MONTHS INITIAL FOR INFOSCALE AVAILABILITY UX 1 SERVER HARDWARE TIER N ONPREMISE STANDARD PERPETUAL LICENSE ACD" u="1"/>
        <s v="ESSENTIAL 24 MONTHS INITIAL FOR NETBACKUP SERVER AND 20 STD CLIENT STARTER PACK UX ONPREMISE STANDARD PERPETUAL LICENSE ACD" u="1"/>
        <s v="ESSENTIAL 24 MONTHS INITIAL FOR NETBACKUP SERVER AND 40 STD CLIENT STARTER PACK UX ONPREMISE STANDARD PERPETUAL LICENSE ACD" u="1"/>
        <s v="ESSENTIAL 24 MONTHS RENEWAL FOR ENTERPRISE VAULT COMPLIANCE ACCELERATOR WIN 1 USER ONPREMISE STANDARD PERPETUAL LICENSE ACD" u="1"/>
        <s v="ESSENTIAL 24 MONTHS RENEWAL FOR INFOSCALE AVAILABILITY UX 1 SERVER HARDWARE TIER A ONPREMISE STANDARD PERPETUAL LICENSE ACD" u="1"/>
        <s v="ESSENTIAL 24 MONTHS RENEWAL FOR INFOSCALE AVAILABILITY UX 1 SERVER HARDWARE TIER B ONPREMISE STANDARD PERPETUAL LICENSE ACD" u="1"/>
        <s v="ESSENTIAL 24 MONTHS RENEWAL FOR INFOSCALE AVAILABILITY UX 1 SERVER HARDWARE TIER C ONPREMISE STANDARD PERPETUAL LICENSE ACD" u="1"/>
        <s v="ESSENTIAL 24 MONTHS RENEWAL FOR INFOSCALE AVAILABILITY UX 1 SERVER HARDWARE TIER E ONPREMISE STANDARD PERPETUAL LICENSE ACD" u="1"/>
        <s v="ESSENTIAL 24 MONTHS RENEWAL FOR INFOSCALE AVAILABILITY UX 1 SERVER HARDWARE TIER F ONPREMISE STANDARD PERPETUAL LICENSE ACD" u="1"/>
        <s v="ESSENTIAL 24 MONTHS RENEWAL FOR INFOSCALE AVAILABILITY UX 1 SERVER HARDWARE TIER G ONPREMISE STANDARD PERPETUAL LICENSE ACD" u="1"/>
        <s v="ESSENTIAL 24 MONTHS RENEWAL FOR INFOSCALE AVAILABILITY UX 1 SERVER HARDWARE TIER H ONPREMISE STANDARD PERPETUAL LICENSE ACD" u="1"/>
        <s v="ESSENTIAL 24 MONTHS RENEWAL FOR INFOSCALE AVAILABILITY UX 1 SERVER HARDWARE TIER J ONPREMISE STANDARD PERPETUAL LICENSE ACD" u="1"/>
        <s v="ESSENTIAL 24 MONTHS RENEWAL FOR INFOSCALE AVAILABILITY UX 1 SERVER HARDWARE TIER K ONPREMISE STANDARD PERPETUAL LICENSE ACD" u="1"/>
        <s v="ESSENTIAL 24 MONTHS RENEWAL FOR INFOSCALE AVAILABILITY UX 1 SERVER HARDWARE TIER L ONPREMISE STANDARD PERPETUAL LICENSE ACD" u="1"/>
        <s v="ESSENTIAL 24 MONTHS RENEWAL FOR INFOSCALE AVAILABILITY UX 1 SERVER HARDWARE TIER M ONPREMISE STANDARD PERPETUAL LICENSE ACD" u="1"/>
        <s v="ESSENTIAL 24 MONTHS RENEWAL FOR INFOSCALE AVAILABILITY UX 1 SERVER HARDWARE TIER N ONPREMISE STANDARD PERPETUAL LICENSE ACD" u="1"/>
        <s v="ESSENTIAL 24 MONTHS RENEWAL FOR NETBACKUP SERVER AND 20 STD CLIENT STARTER PACK UX ONPREMISE STANDARD PERPETUAL LICENSE ACD" u="1"/>
        <s v="ESSENTIAL 24 MONTHS RENEWAL FOR NETBACKUP SERVER AND 40 STD CLIENT STARTER PACK UX ONPREMISE STANDARD PERPETUAL LICENSE ACD" u="1"/>
        <s v="NETBACKUP APPLIANCE 5340 1200TB NRD OPTION SERVICE INITIAL 12MO GOV" u="1"/>
        <s v="NETBACKUP APPLIANCE 5340 1440TB NRD OPTION SERVICE INITIAL 12MO GOV" u="1"/>
        <s v="NETBACKUP APPLIANCE 5340 1680TB NRD OPTION SERVICE INITIAL 12MO GOV" u="1"/>
        <s v="NETBACKUP APPLIANCE 5340 1920TB NRD OPTION SERVICE INITIAL 12MO GOV" u="1"/>
        <s v="ESSENTIAL 24 MONTHS INITIAL FOR NETBACKUP CLIENT APPLICATION AND DB PACK WLS 1 SERVER HARDWARE TIER 1 ONPREMISE STANDARD PERPETUAL LICENSE ACD" u="1"/>
        <s v="ESSENTIAL 24 MONTHS INITIAL FOR NETBACKUP CLIENT APPLICATION AND DB PACK WLS 1 SERVER HARDWARE TIER 2 ONPREMISE STANDARD PERPETUAL LICENSE ACD" u="1"/>
        <s v="ESSENTIAL 24 MONTHS INITIAL FOR NETBACKUP CLIENT APPLICATION AND DB PACK WLS 1 SERVER HARDWARE TIER 3 ONPREMISE STANDARD PERPETUAL LICENSE ACD" u="1"/>
        <s v="ESSENTIAL 24 MONTHS INITIAL FOR NETBACKUP CLIENT APPLICATION AND DB PACK WLS 1 SERVER HARDWARE TIER 4 ONPREMISE STANDARD PERPETUAL LICENSE ACD" u="1"/>
        <s v="ESSENTIAL 24 MONTHS RENEWAL FOR APTARE IT ANALYTICS STANDARD EDITION CAPACITY MANAGER WIN/LX 1 RAW TB ONPREMISE STANDARD PERPETUAL LICENSE ACD" u="1"/>
        <s v="ESSENTIAL 24 MONTHS RENEWAL FOR APTARE IT ANALYTICS STANDARD EDITION VIRTUALIZATION MANAGER DR WIN/LX ONPREMISE STANDARD PERPETUAL LICENSE ACD" u="1"/>
        <s v="ESSENTIAL 24 MONTHS RENEWAL FOR NETBACKUP CLIENT APPLICATION AND DB PACK WLS 1 SERVER HARDWARE TIER 1 ONPREMISE STANDARD PERPETUAL LICENSE ACD" u="1"/>
        <s v="ESSENTIAL 24 MONTHS RENEWAL FOR NETBACKUP CLIENT APPLICATION AND DB PACK WLS 1 SERVER HARDWARE TIER 2 ONPREMISE STANDARD PERPETUAL LICENSE ACD" u="1"/>
        <s v="ESSENTIAL 24 MONTHS RENEWAL FOR NETBACKUP CLIENT APPLICATION AND DB PACK WLS 1 SERVER HARDWARE TIER 3 ONPREMISE STANDARD PERPETUAL LICENSE ACD" u="1"/>
        <s v="ESSENTIAL 24 MONTHS RENEWAL FOR NETBACKUP CLIENT APPLICATION AND DB PACK WLS 1 SERVER HARDWARE TIER 4 ONPREMISE STANDARD PERPETUAL LICENSE ACD" u="1"/>
        <s v="ESSENTIAL 12 MONTHS RENEWAL FOR 360 DATA MANAGEMENT SUITE BRONZE PERPETUAL AND SUBSCRIPTION XPLAT 1 FRONT END TB ONPREMISE LICENSE GOV" u="1"/>
        <s v="ESSENTIAL 12 MONTHS RENEWAL FOR 360 DATA MANAGEMENT SUITE SILVER PERPETUAL AND SUBSCRIPTION XPLAT 1 FRONT END TB ONPREMISE LICENSE GOV" u="1"/>
        <s v="NETBACKUP APPLIANCE 5250 140TB CUSTOMER DISK RETENTION OPTION SERVICE INITIAL 12MO GOV" u="1"/>
        <s v="NETBACKUP APPLIANCE 5250 206TB CUSTOMER DISK RETENTION OPTION SERVICE INITIAL 12MO GOV" u="1"/>
        <s v="NETBACKUP APPLIANCE 5250 271TB CUSTOMER DISK RETENTION OPTION SERVICE INITIAL 12MO GOV" u="1"/>
        <s v="APTARE IT ANALYTICS PROTECTION SUITE DR WIN/LX ONPREMISE STANDARD PERPETUAL LICENSE ACD" u="1"/>
        <s v="ESSENTIAL 36 MONTHS RENEWAL FOR NETBACKUP APPLIANCE 5240 14TB 4 1GB ETHERNET - 2 10GBT CU ETHERNET - 2 10GB SFP ETHERNET  STANDARD APPLIANCE CORPORATE" u="1"/>
        <s v="ESSENTIAL 36 MONTHS RENEWAL FOR NETBACKUP APPLIANCE 5240 27TB 4 1GB ETHERNET - 2 10GBT CU ETHERNET - 2 10GB SFP ETHERNET  STANDARD APPLIANCE CORPORATE" u="1"/>
        <s v="ESSENTIAL 36 MONTHS RENEWAL FOR NETBACKUP APPLIANCE 5240 53TB 4 1GB ETHERNET - 2 10GBT CU ETHERNET - 2 10GB SFP ETHERNET  STANDARD APPLIANCE CORPORATE" u="1"/>
        <s v="APTARE IT ANALYTICS STORAGE MANAGEMENT SUITE SHARED SERVICES EDITION WIN/LX 1 RAW TB ONPREMISE STANDARD PERPETUAL LICENSE ACD" u="1"/>
        <s v="NETBACKUP APPLIANCE 5250 9TB 4 1GB ENET - 2 25-10GB ENET STANDARD APPLIANCE + STANDARD MAINTENANCE BUNDLE INITIAL 12MO CORPORATE" u="1"/>
        <s v="PARTNER STANDARD 12 MONTHS INITIAL FOR FLEX APPLIANCE 5150 15TB 4 1GB ETHERNET - 2 10GB ETHERNET STANDARD APPLIANCE KIT GOV" u="1"/>
        <s v="PARTNER STANDARD 12 MONTHS RENEWAL FOR FLEX APPLIANCE 5150 15TB 4 1GB ETHERNET - 2 10GB ETHERNET STANDARD APPLIANCE KIT GOV" u="1"/>
        <s v="PARTNER STANDARD 24 MONTHS INITIAL FOR FLEX APPLIANCE 5150 15TB 4 1GB ETHERNET - 2 10GB ETHERNET STANDARD APPLIANCE KIT GOV" u="1"/>
        <s v="PARTNER STANDARD 24 MONTHS RENEWAL FOR FLEX APPLIANCE 5150 15TB 4 1GB ETHERNET - 2 10GB ETHERNET STANDARD APPLIANCE KIT GOV" u="1"/>
        <s v="ACCESS SDS FOR BACKUP AND ARCHIVAL LNX 1 TB ONPREMISE STANDARD SUBSCRIPTION + ESSENTIAL MAINTENANCE LICENSE INITIAL 24MO ACD" u="1"/>
        <s v="PARTNER STANDARD 36 MONTHS INITIAL FOR FLEX APPLIANCE 5150 15TB 4 1GB ETHERNET - 2 10GB ETHERNET STANDARD APPLIANCE KIT GOV" u="1"/>
        <s v="PARTNER STANDARD 36 MONTHS RENEWAL FOR FLEX APPLIANCE 5150 15TB 4 1GB ETHERNET - 2 10GB ETHERNET STANDARD APPLIANCE KIT GOV" u="1"/>
        <s v="ESSENTIAL 36 MONTHS RENEWAL FOR NETBACKUP APPLIANCE 5240 103TB 4 1GB ETHERNET - 2 10GBT CU ETHERNET - 10 8GB FIBRE CHANNEL STANDARD APPLIANCE GOV" u="1"/>
        <s v="ESSENTIAL 36 MONTHS RENEWAL FOR NETBACKUP APPLIANCE 5240 152TB 4 1GB ETHERNET - 2 10GBT CU ETHERNET - 10 8GB FIBRE CHANNEL STANDARD APPLIANCE GOV" u="1"/>
        <s v="ESSENTIAL 36 MONTHS RENEWAL FOR NETBACKUP APPLIANCE 5240 201TB 4 1GB ETHERNET - 2 10GBT CU ETHERNET - 10 8GB FIBRE CHANNEL STANDARD APPLIANCE GOV" u="1"/>
        <s v="ESSENTIAL 36 MONTHS RENEWAL FOR NETBACKUP APPLIANCE 5240 250TB 4 1GB ETHERNET - 2 10GBT CU ETHERNET - 10 8GB FIBRE CHANNEL STANDARD APPLIANCE GOV" u="1"/>
        <s v="ESSENTIAL 36 MONTHS RENEWAL FOR NETBACKUP APPLIANCE 5240 299TB 4 1GB ETHERNET - 2 10GBT CU ETHERNET - 10 8GB FIBRE CHANNEL STANDARD APPLIANCE GOV" u="1"/>
        <s v="PARTNER STANDARD 48 MONTHS INITIAL FOR FLEX APPLIANCE 5150 15TB 4 1GB ETHERNET - 2 10GB ETHERNET STANDARD APPLIANCE KIT GOV" u="1"/>
        <s v="PARTNER STANDARD 60 MONTHS INITIAL FOR FLEX APPLIANCE 5150 15TB 4 1GB ETHERNET - 2 10GB ETHERNET STANDARD APPLIANCE KIT GOV" u="1"/>
        <s v="FLEX APPLIANCE 5150 15TB 4 1GB ETHERNET STANDARD APPLIANCE + STANDARD MAINTENANCE BUNDLE INITIAL 36MO CORPORATE" u="1"/>
        <s v="FLEX APPLIANCE 5150 15TB 8 1GB ETHERNET STANDARD APPLIANCE + STANDARD MAINTENANCE BUNDLE INITIAL 36MO CORPORATE" u="1"/>
        <s v="ESSENTIAL 36 MONTHS RENEWAL FOR NETBACKUP APPLIANCE 5240 4TB 4 1GB ETHERNET - 2 10GBT CU ETHERNET - 2 10GB SFP ETHERNET - 2 8GB FIBRE CHANNEL STANDARD APPLIANCE GOV" u="1"/>
        <s v="ESSENTIAL 36 MONTHS RENEWAL FOR NETBACKUP APPLIANCE 5240 4TB 4 1GB ETHERNET - 2 10GBT CU ETHERNET - 2 10GB SFP ETHERNET - 8 8GB FIBRE CHANNEL STANDARD APPLIANCE GOV" u="1"/>
        <s v="ESSENTIAL 36 MONTHS RENEWAL FOR NETBACKUP APPLIANCE 5240 4TB 4 1GB ETHERNET - 2 10GBT CU ETHERNET - 6 10GB SFP ETHERNET - 2 8GB FIBRE CHANNEL STANDARD APPLIANCE GOV" u="1"/>
        <s v="ESSENTIAL 12 MONTHS RENEWAL FOR NETBACKUP APPLIANCE 5240 250TB 4 1GB ETHERNET - 2 10GBT CU ETHERNET - 2 10GB SFP ETHERNET STANDARD APPLIANCE GOV" u="1"/>
        <s v="ESSENTIAL 12 MONTHS RENEWAL FOR NETBACKUP APPLIANCE 5240 299TB 4 1GB ETHERNET - 2 10GBT CU ETHERNET - 2 10GB SFP ETHERNET STANDARD APPLIANCE GOV" u="1"/>
        <s v="PARTNER ESSENTIAL 12 MONTHS INITIAL FOR FLEX SOFTWARE 5340HA 1 NODE ONPREMISE HA UPGRADE PERPETUAL LICENSE GOV" u="1"/>
        <s v="PARTNER ESSENTIAL 12 MONTHS RENEWAL FOR FLEX SOFTWARE 5340HA 1 NODE ONPREMISE HA UPGRADE PERPETUAL LICENSE GOV" u="1"/>
        <s v="PARTNER ESSENTIAL 24 MONTHS INITIAL FOR FLEX SOFTWARE 5340HA 1 NODE ONPREMISE HA UPGRADE PERPETUAL LICENSE GOV" u="1"/>
        <s v="PARTNER ESSENTIAL 24 MONTHS RENEWAL FOR FLEX SOFTWARE 5340HA 1 NODE ONPREMISE HA UPGRADE PERPETUAL LICENSE GOV" u="1"/>
        <s v="PARTNER ESSENTIAL 36 MONTHS INITIAL FOR FLEX SOFTWARE 5340HA 1 NODE ONPREMISE HA UPGRADE PERPETUAL LICENSE GOV" u="1"/>
        <s v="PARTNER ESSENTIAL 36 MONTHS RENEWAL FOR FLEX SOFTWARE 5340HA 1 NODE ONPREMISE HA UPGRADE PERPETUAL LICENSE GOV" u="1"/>
        <s v="PARTNER ESSENTIAL 48 MONTHS INITIAL FOR FLEX SOFTWARE 5340HA 1 NODE ONPREMISE HA UPGRADE PERPETUAL LICENSE GOV" u="1"/>
        <s v="PARTNER ESSENTIAL 60 MONTHS INITIAL FOR FLEX SOFTWARE 5340HA 1 NODE ONPREMISE HA UPGRADE PERPETUAL LICENSE GOV" u="1"/>
        <s v="NETBACKUP APPLIANCE 5340HA 4 1GB ETHERNET - 2 10GB ETHERNET - 8 8GB FIBRE CHANNEL SERVER NODE UPG APPLIANCE + STANDARD MAINTENANCE + INSTALL SERVICE BUNDLE INITIAL 24MO ACD" u="1"/>
        <s v="NETBACKUP APPLIANCE 5340HA 4 1GB ETHERNET - 4 10GB ETHERNET - 6 8GB FIBRE CHANNEL SERVER NODE UPG APPLIANCE + STANDARD MAINTENANCE + INSTALL SERVICE BUNDLE INITIAL 24MO ACD" u="1"/>
        <s v="NETBACKUP APPLIANCE 5340HA 4 1GB ETHERNET - 6 10GB ETHERNET - 4 8GB FIBRE CHANNEL SERVER NODE UPG APPLIANCE + STANDARD MAINTENANCE + INSTALL SERVICE BUNDLE INITIAL 24MO ACD" u="1"/>
        <s v="NETBACKUP APPLIANCE 5340HA 4 1GB ETHERNET - 8 10GB ETHERNET - 2 8GB FIBRE CHANNEL SERVER NODE UPG APPLIANCE + STANDARD MAINTENANCE + INSTALL SERVICE BUNDLE INITIAL 24MO ACD" u="1"/>
        <s v="FLEX APPLIANCE 5150 15TB 4 1GB ETHERNET - 2 10GB ETHERNET STANDARD APPLIANCE + ESSENTIAL MAINTENANCE BUNDLE INITIAL 36MO CORPORATE" u="1"/>
        <s v="ENTERPRISE VAULT MAIL CLASSIFICATION AND RETENTION WIN 1 USER ONPREMISE STANDARD PERPETUAL LICENSE GOV" u="1"/>
        <s v="NETBACKUP APPLIANCE 5340 1200TB NRD OPTION SERVICE INITIAL 24MO GOV" u="1"/>
        <s v="NETBACKUP APPLIANCE 5340 1440TB NRD OPTION SERVICE INITIAL 24MO GOV" u="1"/>
        <s v="NETBACKUP APPLIANCE 5340 1680TB NRD OPTION SERVICE INITIAL 24MO GOV" u="1"/>
        <s v="NETBACKUP APPLIANCE 5340 1920TB NRD OPTION SERVICE INITIAL 24MO GOV" u="1"/>
        <s v="NETBACKUP APPLIANCE 5250 140TB CUSTOMER DISK RETENTION OPTION SERVICE INITIAL 24MO GOV" u="1"/>
        <s v="NETBACKUP APPLIANCE 5250 206TB CUSTOMER DISK RETENTION OPTION SERVICE INITIAL 24MO GOV" u="1"/>
        <s v="NETBACKUP APPLIANCE 5250 271TB CUSTOMER DISK RETENTION OPTION SERVICE INITIAL 24MO GOV" u="1"/>
        <s v="STANDARD 12 MONTHS RENEWAL FOR NETBACKUP APPLIANCE 5240 14TB 4 1GB ETHERNET - 2 10GBT CU ETHERNET STANDARD APPLIANCE CORPORATE" u="1"/>
        <s v="STANDARD 12 MONTHS RENEWAL FOR NETBACKUP APPLIANCE 5240 27TB 4 1GB ETHERNET - 2 10GBT CU ETHERNET STANDARD APPLIANCE CORPORATE" u="1"/>
        <s v="STANDARD 12 MONTHS RENEWAL FOR NETBACKUP APPLIANCE 5240 53TB 4 1GB ETHERNET - 2 10GBT CU ETHERNET STANDARD APPLIANCE CORPORATE" u="1"/>
        <s v="STANDARD 12 MONTHS RENEWAL FOR NETBACKUP APPLIANCE 5330HA 229TB 4 1GB ETHERNET - 10 10GB ETHERNET STANDARD APPLIANCE CORPORATE" u="1"/>
        <s v="STANDARD 12 MONTHS RENEWAL FOR NETBACKUP APPLIANCE 5330HA 458TB 4 1GB ETHERNET - 10 10GB ETHERNET STANDARD APPLIANCE CORPORATE" u="1"/>
        <s v="STANDARD 12 MONTHS RENEWAL FOR NETBACKUP APPLIANCE 5330HA 687TB 4 1GB ETHERNET - 10 10GB ETHERNET STANDARD APPLIANCE CORPORATE" u="1"/>
        <s v="STANDARD 12 MONTHS RENEWAL FOR NETBACKUP APPLIANCE 5330HA 916TB 4 1GB ETHERNET - 10 10GB ETHERNET STANDARD APPLIANCE CORPORATE" u="1"/>
        <s v="DATA INSIGHT XPLAT 1 TB ONPREMISE STANDARD PERPETUAL LICENSE CORPORATE" u="1"/>
        <s v="FLEX APPLIANCE 5340 120TB WITH 4TB DRIVES 4 1GB ETHERNET - 10 10GB ETHERNET STANDARD APPLIANCE CORPORATE" u="1"/>
        <s v="FLEX APPLIANCE 5340 240TB WITH 4TB DRIVES 4 1GB ETHERNET - 10 10GB ETHERNET STANDARD APPLIANCE CORPORATE" u="1"/>
        <s v="FLEX APPLIANCE 5340 240TB WITH 8TB DRIVES 4 1GB ETHERNET - 10 10GB ETHERNET STANDARD APPLIANCE CORPORATE" u="1"/>
        <s v="FLEX APPLIANCE 5340 360TB WITH 4TB DRIVES 4 1GB ETHERNET - 10 10GB ETHERNET STANDARD APPLIANCE CORPORATE" u="1"/>
        <s v="FLEX APPLIANCE 5340 480TB WITH 4TB DRIVES 4 1GB ETHERNET - 10 10GB ETHERNET STANDARD APPLIANCE CORPORATE" u="1"/>
        <s v="FLEX APPLIANCE 5340 480TB WITH 8TB DRIVES 4 1GB ETHERNET - 10 10GB ETHERNET STANDARD APPLIANCE CORPORATE" u="1"/>
        <s v="FLEX APPLIANCE 5340 600TB WITH 4TB DRIVES 4 1GB ETHERNET - 10 10GB ETHERNET STANDARD APPLIANCE CORPORATE" u="1"/>
        <s v="FLEX APPLIANCE 5340 720TB WITH 4TB DRIVES 4 1GB ETHERNET - 10 10GB ETHERNET STANDARD APPLIANCE CORPORATE" u="1"/>
        <s v="FLEX APPLIANCE 5340 720TB WITH 8TB DRIVES 4 1GB ETHERNET - 10 10GB ETHERNET STANDARD APPLIANCE CORPORATE" u="1"/>
        <s v="FLEX APPLIANCE 5340 840TB WITH 4TB DRIVES 4 1GB ETHERNET - 10 10GB ETHERNET STANDARD APPLIANCE CORPORATE" u="1"/>
        <s v="FLEX APPLIANCE 5340 960TB WITH 4TB DRIVES 4 1GB ETHERNET - 10 10GB ETHERNET STANDARD APPLIANCE CORPORATE" u="1"/>
        <s v="FLEX APPLIANCE 5340 960TB WITH 8TB DRIVES 4 1GB ETHERNET - 10 10GB ETHERNET STANDARD APPLIANCE CORPORATE" u="1"/>
        <s v="ACCESS SDS FOR BACKUP AND ARCHIVAL LNX 1 TB ONPREMISE STANDARD SUBSCRIPTION + ESSENTIAL MAINTENANCE LICENSE INITIAL 36MO ACD" u="1"/>
        <s v="ESSENTIAL 48 MONTHS INITIAL FOR NETBACKUP APPLIANCE 5340 120TB WITH 4TB DRIVES 4 1GB ETHERNET - 2 10GB ETHERNET - 8 16GB FIBRE CHANNEL GL STANDARD APPLIANCE KIT ACD" u="1"/>
        <s v="ESSENTIAL 48 MONTHS INITIAL FOR NETBACKUP APPLIANCE 5340 120TB WITH 4TB DRIVES 4 1GB ETHERNET - 4 10GB ETHERNET - 6 16GB FIBRE CHANNEL GL STANDARD APPLIANCE KIT ACD" u="1"/>
        <s v="ESSENTIAL 48 MONTHS INITIAL FOR NETBACKUP APPLIANCE 5340 120TB WITH 4TB DRIVES 4 1GB ETHERNET - 6 10GB ETHERNET - 4 16GB FIBRE CHANNEL GL STANDARD APPLIANCE KIT ACD" u="1"/>
        <s v="ESSENTIAL 48 MONTHS INITIAL FOR NETBACKUP APPLIANCE 5340 120TB WITH 4TB DRIVES 4 1GB ETHERNET - 8 10GB ETHERNET - 2 16GB FIBRE CHANNEL GL STANDARD APPLIANCE KIT ACD" u="1"/>
        <s v="ESSENTIAL 48 MONTHS INITIAL FOR NETBACKUP APPLIANCE 5340 240TB WITH 4TB DRIVES 4 1GB ETHERNET - 2 10GB ETHERNET - 8 16GB FIBRE CHANNEL GL STANDARD APPLIANCE KIT ACD" u="1"/>
        <s v="ESSENTIAL 48 MONTHS INITIAL FOR NETBACKUP APPLIANCE 5340 240TB WITH 4TB DRIVES 4 1GB ETHERNET - 4 10GB ETHERNET - 6 16GB FIBRE CHANNEL GL STANDARD APPLIANCE KIT ACD" u="1"/>
        <s v="ESSENTIAL 48 MONTHS INITIAL FOR NETBACKUP APPLIANCE 5340 240TB WITH 4TB DRIVES 4 1GB ETHERNET - 6 10GB ETHERNET - 4 16GB FIBRE CHANNEL GL STANDARD APPLIANCE KIT ACD" u="1"/>
        <s v="ESSENTIAL 48 MONTHS INITIAL FOR NETBACKUP APPLIANCE 5340 240TB WITH 4TB DRIVES 4 1GB ETHERNET - 8 10GB ETHERNET - 2 16GB FIBRE CHANNEL GL STANDARD APPLIANCE KIT ACD" u="1"/>
        <s v="ESSENTIAL 48 MONTHS INITIAL FOR NETBACKUP APPLIANCE 5340 240TB WITH 8TB DRIVES 4 1GB ETHERNET - 2 10GB ETHERNET - 8 16GB FIBRE CHANNEL GL STANDARD APPLIANCE KIT ACD" u="1"/>
        <s v="ESSENTIAL 48 MONTHS INITIAL FOR NETBACKUP APPLIANCE 5340 240TB WITH 8TB DRIVES 4 1GB ETHERNET - 4 10GB ETHERNET - 6 16GB FIBRE CHANNEL GL STANDARD APPLIANCE KIT ACD" u="1"/>
        <s v="ESSENTIAL 48 MONTHS INITIAL FOR NETBACKUP APPLIANCE 5340 240TB WITH 8TB DRIVES 4 1GB ETHERNET - 6 10GB ETHERNET - 4 16GB FIBRE CHANNEL GL STANDARD APPLIANCE KIT ACD" u="1"/>
        <s v="ESSENTIAL 48 MONTHS INITIAL FOR NETBACKUP APPLIANCE 5340 240TB WITH 8TB DRIVES 4 1GB ETHERNET - 8 10GB ETHERNET - 2 16GB FIBRE CHANNEL GL STANDARD APPLIANCE KIT ACD" u="1"/>
        <s v="ESSENTIAL 48 MONTHS INITIAL FOR NETBACKUP APPLIANCE 5340 360TB WITH 4TB DRIVES 4 1GB ETHERNET - 2 10GB ETHERNET - 8 16GB FIBRE CHANNEL GL STANDARD APPLIANCE KIT ACD" u="1"/>
        <s v="ESSENTIAL 48 MONTHS INITIAL FOR NETBACKUP APPLIANCE 5340 360TB WITH 4TB DRIVES 4 1GB ETHERNET - 4 10GB ETHERNET - 6 16GB FIBRE CHANNEL GL STANDARD APPLIANCE KIT ACD" u="1"/>
        <s v="ESSENTIAL 48 MONTHS INITIAL FOR NETBACKUP APPLIANCE 5340 360TB WITH 4TB DRIVES 4 1GB ETHERNET - 6 10GB ETHERNET - 4 16GB FIBRE CHANNEL GL STANDARD APPLIANCE KIT ACD" u="1"/>
        <s v="ESSENTIAL 48 MONTHS INITIAL FOR NETBACKUP APPLIANCE 5340 360TB WITH 4TB DRIVES 4 1GB ETHERNET - 8 10GB ETHERNET - 2 16GB FIBRE CHANNEL GL STANDARD APPLIANCE KIT ACD" u="1"/>
        <s v="ESSENTIAL 48 MONTHS INITIAL FOR NETBACKUP APPLIANCE 5340 480TB WITH 4TB DRIVES 4 1GB ETHERNET - 2 10GB ETHERNET - 8 16GB FIBRE CHANNEL GL STANDARD APPLIANCE KIT ACD" u="1"/>
        <s v="ESSENTIAL 48 MONTHS INITIAL FOR NETBACKUP APPLIANCE 5340 480TB WITH 4TB DRIVES 4 1GB ETHERNET - 4 10GB ETHERNET - 6 16GB FIBRE CHANNEL GL STANDARD APPLIANCE KIT ACD" u="1"/>
        <s v="ESSENTIAL 48 MONTHS INITIAL FOR NETBACKUP APPLIANCE 5340 480TB WITH 4TB DRIVES 4 1GB ETHERNET - 6 10GB ETHERNET - 4 16GB FIBRE CHANNEL GL STANDARD APPLIANCE KIT ACD" u="1"/>
        <s v="ESSENTIAL 48 MONTHS INITIAL FOR NETBACKUP APPLIANCE 5340 480TB WITH 4TB DRIVES 4 1GB ETHERNET - 8 10GB ETHERNET - 2 16GB FIBRE CHANNEL GL STANDARD APPLIANCE KIT ACD" u="1"/>
        <s v="ESSENTIAL 48 MONTHS INITIAL FOR NETBACKUP APPLIANCE 5340 480TB WITH 8TB DRIVES 4 1GB ETHERNET - 2 10GB ETHERNET - 8 16GB FIBRE CHANNEL GL STANDARD APPLIANCE KIT ACD" u="1"/>
        <s v="ESSENTIAL 48 MONTHS INITIAL FOR NETBACKUP APPLIANCE 5340 480TB WITH 8TB DRIVES 4 1GB ETHERNET - 4 10GB ETHERNET - 6 16GB FIBRE CHANNEL GL STANDARD APPLIANCE KIT ACD" u="1"/>
        <s v="ESSENTIAL 48 MONTHS INITIAL FOR NETBACKUP APPLIANCE 5340 480TB WITH 8TB DRIVES 4 1GB ETHERNET - 6 10GB ETHERNET - 4 16GB FIBRE CHANNEL GL STANDARD APPLIANCE KIT ACD" u="1"/>
        <s v="ESSENTIAL 48 MONTHS INITIAL FOR NETBACKUP APPLIANCE 5340 480TB WITH 8TB DRIVES 4 1GB ETHERNET - 8 10GB ETHERNET - 2 16GB FIBRE CHANNEL GL STANDARD APPLIANCE KIT ACD" u="1"/>
        <s v="ESSENTIAL 48 MONTHS INITIAL FOR NETBACKUP APPLIANCE 5340 600TB WITH 4TB DRIVES 4 1GB ETHERNET - 2 10GB ETHERNET - 8 16GB FIBRE CHANNEL GL STANDARD APPLIANCE KIT ACD" u="1"/>
        <s v="ESSENTIAL 48 MONTHS INITIAL FOR NETBACKUP APPLIANCE 5340 600TB WITH 4TB DRIVES 4 1GB ETHERNET - 4 10GB ETHERNET - 6 16GB FIBRE CHANNEL GL STANDARD APPLIANCE KIT ACD" u="1"/>
        <s v="ESSENTIAL 48 MONTHS INITIAL FOR NETBACKUP APPLIANCE 5340 600TB WITH 4TB DRIVES 4 1GB ETHERNET - 6 10GB ETHERNET - 4 16GB FIBRE CHANNEL GL STANDARD APPLIANCE KIT ACD" u="1"/>
        <s v="ESSENTIAL 48 MONTHS INITIAL FOR NETBACKUP APPLIANCE 5340 600TB WITH 4TB DRIVES 4 1GB ETHERNET - 8 10GB ETHERNET - 2 16GB FIBRE CHANNEL GL STANDARD APPLIANCE KIT ACD" u="1"/>
        <s v="ESSENTIAL 48 MONTHS INITIAL FOR NETBACKUP APPLIANCE 5340 720TB WITH 4TB DRIVES 4 1GB ETHERNET - 2 10GB ETHERNET - 8 16GB FIBRE CHANNEL GL STANDARD APPLIANCE KIT ACD" u="1"/>
        <s v="ESSENTIAL 48 MONTHS INITIAL FOR NETBACKUP APPLIANCE 5340 720TB WITH 4TB DRIVES 4 1GB ETHERNET - 4 10GB ETHERNET - 6 16GB FIBRE CHANNEL GL STANDARD APPLIANCE KIT ACD" u="1"/>
        <s v="ESSENTIAL 48 MONTHS INITIAL FOR NETBACKUP APPLIANCE 5340 720TB WITH 4TB DRIVES 4 1GB ETHERNET - 6 10GB ETHERNET - 4 16GB FIBRE CHANNEL GL STANDARD APPLIANCE KIT ACD" u="1"/>
        <s v="ESSENTIAL 48 MONTHS INITIAL FOR NETBACKUP APPLIANCE 5340 720TB WITH 4TB DRIVES 4 1GB ETHERNET - 8 10GB ETHERNET - 2 16GB FIBRE CHANNEL GL STANDARD APPLIANCE KIT ACD" u="1"/>
        <s v="ESSENTIAL 48 MONTHS INITIAL FOR NETBACKUP APPLIANCE 5340 720TB WITH 8TB DRIVES 4 1GB ETHERNET - 2 10GB ETHERNET - 8 16GB FIBRE CHANNEL GL STANDARD APPLIANCE KIT ACD" u="1"/>
        <s v="ESSENTIAL 48 MONTHS INITIAL FOR NETBACKUP APPLIANCE 5340 720TB WITH 8TB DRIVES 4 1GB ETHERNET - 4 10GB ETHERNET - 6 16GB FIBRE CHANNEL GL STANDARD APPLIANCE KIT ACD" u="1"/>
        <s v="ESSENTIAL 48 MONTHS INITIAL FOR NETBACKUP APPLIANCE 5340 720TB WITH 8TB DRIVES 4 1GB ETHERNET - 6 10GB ETHERNET - 4 16GB FIBRE CHANNEL GL STANDARD APPLIANCE KIT ACD" u="1"/>
        <s v="ESSENTIAL 48 MONTHS INITIAL FOR NETBACKUP APPLIANCE 5340 720TB WITH 8TB DRIVES 4 1GB ETHERNET - 8 10GB ETHERNET - 2 16GB FIBRE CHANNEL GL STANDARD APPLIANCE KIT ACD" u="1"/>
        <s v="ESSENTIAL 48 MONTHS INITIAL FOR NETBACKUP APPLIANCE 5340 840TB WITH 4TB DRIVES 4 1GB ETHERNET - 2 10GB ETHERNET - 8 16GB FIBRE CHANNEL GL STANDARD APPLIANCE KIT ACD" u="1"/>
        <s v="ESSENTIAL 48 MONTHS INITIAL FOR NETBACKUP APPLIANCE 5340 840TB WITH 4TB DRIVES 4 1GB ETHERNET - 4 10GB ETHERNET - 6 16GB FIBRE CHANNEL GL STANDARD APPLIANCE KIT ACD" u="1"/>
        <s v="ESSENTIAL 48 MONTHS INITIAL FOR NETBACKUP APPLIANCE 5340 840TB WITH 4TB DRIVES 4 1GB ETHERNET - 6 10GB ETHERNET - 4 16GB FIBRE CHANNEL GL STANDARD APPLIANCE KIT ACD" u="1"/>
        <s v="ESSENTIAL 48 MONTHS INITIAL FOR NETBACKUP APPLIANCE 5340 840TB WITH 4TB DRIVES 4 1GB ETHERNET - 8 10GB ETHERNET - 2 16GB FIBRE CHANNEL GL STANDARD APPLIANCE KIT ACD" u="1"/>
        <s v="ESSENTIAL 48 MONTHS INITIAL FOR NETBACKUP APPLIANCE 5340 960TB WITH 4TB DRIVES 4 1GB ETHERNET - 2 10GB ETHERNET - 8 16GB FIBRE CHANNEL GL STANDARD APPLIANCE KIT ACD" u="1"/>
        <s v="ESSENTIAL 48 MONTHS INITIAL FOR NETBACKUP APPLIANCE 5340 960TB WITH 4TB DRIVES 4 1GB ETHERNET - 4 10GB ETHERNET - 6 16GB FIBRE CHANNEL GL STANDARD APPLIANCE KIT ACD" u="1"/>
        <s v="ESSENTIAL 48 MONTHS INITIAL FOR NETBACKUP APPLIANCE 5340 960TB WITH 4TB DRIVES 4 1GB ETHERNET - 6 10GB ETHERNET - 4 16GB FIBRE CHANNEL GL STANDARD APPLIANCE KIT ACD" u="1"/>
        <s v="ESSENTIAL 48 MONTHS INITIAL FOR NETBACKUP APPLIANCE 5340 960TB WITH 4TB DRIVES 4 1GB ETHERNET - 8 10GB ETHERNET - 2 16GB FIBRE CHANNEL GL STANDARD APPLIANCE KIT ACD" u="1"/>
        <s v="ESSENTIAL 48 MONTHS INITIAL FOR NETBACKUP APPLIANCE 5340 960TB WITH 8TB DRIVES 4 1GB ETHERNET - 2 10GB ETHERNET - 8 16GB FIBRE CHANNEL GL STANDARD APPLIANCE KIT ACD" u="1"/>
        <s v="ESSENTIAL 48 MONTHS INITIAL FOR NETBACKUP APPLIANCE 5340 960TB WITH 8TB DRIVES 4 1GB ETHERNET - 4 10GB ETHERNET - 6 16GB FIBRE CHANNEL GL STANDARD APPLIANCE KIT ACD" u="1"/>
        <s v="ESSENTIAL 48 MONTHS INITIAL FOR NETBACKUP APPLIANCE 5340 960TB WITH 8TB DRIVES 4 1GB ETHERNET - 6 10GB ETHERNET - 4 16GB FIBRE CHANNEL GL STANDARD APPLIANCE KIT ACD" u="1"/>
        <s v="ESSENTIAL 48 MONTHS INITIAL FOR NETBACKUP APPLIANCE 5340 960TB WITH 8TB DRIVES 4 1GB ETHERNET - 8 10GB ETHERNET - 2 16GB FIBRE CHANNEL GL STANDARD APPLIANCE KIT ACD" u="1"/>
        <s v="STANDARD 36 MONTHS RENEWAL FOR NETBACKUP APPLIANCE 5330 687TB 4 1GB ETHERNET - 2 10GB ETHERNET - 8 8GB FIBRE CHANNEL STANDARD APPLIANCE CORPORATE" u="1"/>
        <s v="STANDARD 36 MONTHS RENEWAL FOR NETBACKUP APPLIANCE 5330 687TB 4 1GB ETHERNET - 4 10GB ETHERNET - 6 8GB FIBRE CHANNEL STANDARD APPLIANCE CORPORATE" u="1"/>
        <s v="STANDARD 36 MONTHS RENEWAL FOR NETBACKUP APPLIANCE 5330 687TB 4 1GB ETHERNET - 6 10GB ETHERNET - 4 8GB FIBRE CHANNEL STANDARD APPLIANCE CORPORATE" u="1"/>
        <s v="STANDARD 36 MONTHS RENEWAL FOR NETBACKUP APPLIANCE 5330 687TB 4 1GB ETHERNET - 8 10GB ETHERNET - 2 8GB FIBRE CHANNEL STANDARD APPLIANCE CORPORATE" u="1"/>
        <s v="FLEX APPLIANCE 5150 15TB 4 1GB ETHERNET STANDARD APPLIANCE + STANDARD MAINTENANCE BUNDLE INITIAL 48MO CORPORATE" u="1"/>
        <s v="FLEX APPLIANCE 5150 15TB 8 1GB ETHERNET STANDARD APPLIANCE + STANDARD MAINTENANCE BUNDLE INITIAL 48MO CORPORATE" u="1"/>
        <s v="ESSENTIAL 36 MONTHS INITIAL FOR NETBACKUP APPLIANCE 5340 1200TB WITH 8TB DRIVES 4 1GB ETHERNET - 2 10GB ETHERNET - 8 16GB FIBRE CHANNEL GL STANDARD APPLIANCE KIT GOV" u="1"/>
        <s v="ESSENTIAL 36 MONTHS INITIAL FOR NETBACKUP APPLIANCE 5340 1200TB WITH 8TB DRIVES 4 1GB ETHERNET - 4 10GB ETHERNET - 6 16GB FIBRE CHANNEL GL STANDARD APPLIANCE KIT GOV" u="1"/>
        <s v="ESSENTIAL 36 MONTHS INITIAL FOR NETBACKUP APPLIANCE 5340 1200TB WITH 8TB DRIVES 4 1GB ETHERNET - 6 10GB ETHERNET - 4 16GB FIBRE CHANNEL GL STANDARD APPLIANCE KIT GOV" u="1"/>
        <s v="ESSENTIAL 36 MONTHS INITIAL FOR NETBACKUP APPLIANCE 5340 1200TB WITH 8TB DRIVES 4 1GB ETHERNET - 8 10GB ETHERNET - 2 16GB FIBRE CHANNEL GL STANDARD APPLIANCE KIT GOV" u="1"/>
        <s v="ESSENTIAL 36 MONTHS INITIAL FOR NETBACKUP APPLIANCE 5340 1440TB WITH 8TB DRIVES 4 1GB ETHERNET - 2 10GB ETHERNET - 8 16GB FIBRE CHANNEL GL STANDARD APPLIANCE KIT GOV" u="1"/>
        <s v="ESSENTIAL 36 MONTHS INITIAL FOR NETBACKUP APPLIANCE 5340 1440TB WITH 8TB DRIVES 4 1GB ETHERNET - 4 10GB ETHERNET - 6 16GB FIBRE CHANNEL GL STANDARD APPLIANCE KIT GOV" u="1"/>
        <s v="ESSENTIAL 36 MONTHS INITIAL FOR NETBACKUP APPLIANCE 5340 1440TB WITH 8TB DRIVES 4 1GB ETHERNET - 6 10GB ETHERNET - 4 16GB FIBRE CHANNEL GL STANDARD APPLIANCE KIT GOV" u="1"/>
        <s v="ESSENTIAL 36 MONTHS INITIAL FOR NETBACKUP APPLIANCE 5340 1440TB WITH 8TB DRIVES 4 1GB ETHERNET - 8 10GB ETHERNET - 2 16GB FIBRE CHANNEL GL STANDARD APPLIANCE KIT GOV" u="1"/>
        <s v="ESSENTIAL 36 MONTHS INITIAL FOR NETBACKUP APPLIANCE 5340 1680TB WITH 8TB DRIVES 4 1GB ETHERNET - 2 10GB ETHERNET - 8 16GB FIBRE CHANNEL GL STANDARD APPLIANCE KIT GOV" u="1"/>
        <s v="ESSENTIAL 36 MONTHS INITIAL FOR NETBACKUP APPLIANCE 5340 1680TB WITH 8TB DRIVES 4 1GB ETHERNET - 4 10GB ETHERNET - 6 16GB FIBRE CHANNEL GL STANDARD APPLIANCE KIT GOV" u="1"/>
        <s v="ESSENTIAL 36 MONTHS INITIAL FOR NETBACKUP APPLIANCE 5340 1680TB WITH 8TB DRIVES 4 1GB ETHERNET - 6 10GB ETHERNET - 4 16GB FIBRE CHANNEL GL STANDARD APPLIANCE KIT GOV" u="1"/>
        <s v="ESSENTIAL 36 MONTHS INITIAL FOR NETBACKUP APPLIANCE 5340 1680TB WITH 8TB DRIVES 4 1GB ETHERNET - 8 10GB ETHERNET - 2 16GB FIBRE CHANNEL GL STANDARD APPLIANCE KIT GOV" u="1"/>
        <s v="ESSENTIAL 36 MONTHS INITIAL FOR NETBACKUP APPLIANCE 5340 1920TB WITH 8TB DRIVES 4 1GB ETHERNET - 2 10GB ETHERNET - 8 16GB FIBRE CHANNEL GL STANDARD APPLIANCE KIT GOV" u="1"/>
        <s v="ESSENTIAL 36 MONTHS INITIAL FOR NETBACKUP APPLIANCE 5340 1920TB WITH 8TB DRIVES 4 1GB ETHERNET - 4 10GB ETHERNET - 6 16GB FIBRE CHANNEL GL STANDARD APPLIANCE KIT GOV" u="1"/>
        <s v="ESSENTIAL 36 MONTHS INITIAL FOR NETBACKUP APPLIANCE 5340 1920TB WITH 8TB DRIVES 4 1GB ETHERNET - 6 10GB ETHERNET - 4 16GB FIBRE CHANNEL GL STANDARD APPLIANCE KIT GOV" u="1"/>
        <s v="ESSENTIAL 36 MONTHS INITIAL FOR NETBACKUP APPLIANCE 5340 1920TB WITH 8TB DRIVES 4 1GB ETHERNET - 8 10GB ETHERNET - 2 16GB FIBRE CHANNEL GL STANDARD APPLIANCE KIT GOV" u="1"/>
        <s v="ESSENTIAL 36 MONTHS RENEWAL FOR NETBACKUP APPLIANCE 5340 1200TB WITH 8TB DRIVES 4 1GB ETHERNET - 2 10GB ETHERNET - 8 16GB FIBRE CHANNEL GL STANDARD APPLIANCE KIT GOV" u="1"/>
        <s v="ESSENTIAL 36 MONTHS RENEWAL FOR NETBACKUP APPLIANCE 5340 1200TB WITH 8TB DRIVES 4 1GB ETHERNET - 4 10GB ETHERNET - 6 16GB FIBRE CHANNEL GL STANDARD APPLIANCE KIT GOV" u="1"/>
        <s v="ESSENTIAL 36 MONTHS RENEWAL FOR NETBACKUP APPLIANCE 5340 1200TB WITH 8TB DRIVES 4 1GB ETHERNET - 6 10GB ETHERNET - 4 16GB FIBRE CHANNEL GL STANDARD APPLIANCE KIT GOV" u="1"/>
        <s v="ESSENTIAL 36 MONTHS RENEWAL FOR NETBACKUP APPLIANCE 5340 1200TB WITH 8TB DRIVES 4 1GB ETHERNET - 8 10GB ETHERNET - 2 16GB FIBRE CHANNEL GL STANDARD APPLIANCE KIT GOV" u="1"/>
        <s v="ESSENTIAL 36 MONTHS RENEWAL FOR NETBACKUP APPLIANCE 5340 1440TB WITH 8TB DRIVES 4 1GB ETHERNET - 2 10GB ETHERNET - 8 16GB FIBRE CHANNEL GL STANDARD APPLIANCE KIT GOV" u="1"/>
        <s v="ESSENTIAL 36 MONTHS RENEWAL FOR NETBACKUP APPLIANCE 5340 1440TB WITH 8TB DRIVES 4 1GB ETHERNET - 4 10GB ETHERNET - 6 16GB FIBRE CHANNEL GL STANDARD APPLIANCE KIT GOV" u="1"/>
        <s v="ESSENTIAL 36 MONTHS RENEWAL FOR NETBACKUP APPLIANCE 5340 1440TB WITH 8TB DRIVES 4 1GB ETHERNET - 6 10GB ETHERNET - 4 16GB FIBRE CHANNEL GL STANDARD APPLIANCE KIT GOV" u="1"/>
        <s v="ESSENTIAL 36 MONTHS RENEWAL FOR NETBACKUP APPLIANCE 5340 1440TB WITH 8TB DRIVES 4 1GB ETHERNET - 8 10GB ETHERNET - 2 16GB FIBRE CHANNEL GL STANDARD APPLIANCE KIT GOV" u="1"/>
        <s v="ESSENTIAL 36 MONTHS RENEWAL FOR NETBACKUP APPLIANCE 5340 1680TB WITH 8TB DRIVES 4 1GB ETHERNET - 2 10GB ETHERNET - 8 16GB FIBRE CHANNEL GL STANDARD APPLIANCE KIT GOV" u="1"/>
        <s v="ESSENTIAL 36 MONTHS RENEWAL FOR NETBACKUP APPLIANCE 5340 1680TB WITH 8TB DRIVES 4 1GB ETHERNET - 4 10GB ETHERNET - 6 16GB FIBRE CHANNEL GL STANDARD APPLIANCE KIT GOV" u="1"/>
        <s v="ESSENTIAL 36 MONTHS RENEWAL FOR NETBACKUP APPLIANCE 5340 1680TB WITH 8TB DRIVES 4 1GB ETHERNET - 6 10GB ETHERNET - 4 16GB FIBRE CHANNEL GL STANDARD APPLIANCE KIT GOV" u="1"/>
        <s v="ESSENTIAL 36 MONTHS RENEWAL FOR NETBACKUP APPLIANCE 5340 1680TB WITH 8TB DRIVES 4 1GB ETHERNET - 8 10GB ETHERNET - 2 16GB FIBRE CHANNEL GL STANDARD APPLIANCE KIT GOV" u="1"/>
        <s v="ESSENTIAL 36 MONTHS RENEWAL FOR NETBACKUP APPLIANCE 5340 1920TB WITH 8TB DRIVES 4 1GB ETHERNET - 2 10GB ETHERNET - 8 16GB FIBRE CHANNEL GL STANDARD APPLIANCE KIT GOV" u="1"/>
        <s v="ESSENTIAL 36 MONTHS RENEWAL FOR NETBACKUP APPLIANCE 5340 1920TB WITH 8TB DRIVES 4 1GB ETHERNET - 4 10GB ETHERNET - 6 16GB FIBRE CHANNEL GL STANDARD APPLIANCE KIT GOV" u="1"/>
        <s v="ESSENTIAL 36 MONTHS RENEWAL FOR NETBACKUP APPLIANCE 5340 1920TB WITH 8TB DRIVES 4 1GB ETHERNET - 6 10GB ETHERNET - 4 16GB FIBRE CHANNEL GL STANDARD APPLIANCE KIT GOV" u="1"/>
        <s v="ESSENTIAL 36 MONTHS RENEWAL FOR NETBACKUP APPLIANCE 5340 1920TB WITH 8TB DRIVES 4 1GB ETHERNET - 8 10GB ETHERNET - 2 16GB FIBRE CHANNEL GL STANDARD APPLIANCE KIT GOV" u="1"/>
        <s v="STANDARD 36 MONTHS INITIAL FOR NETBACKUP APPLIANCE 5340HA 1200TB WITH 8TB DRIVES 4 1GB ETHERNET - 2 10GB ETHERNET - 8 8GB FIBRE CHANNEL STANDARD APPLIANCE CORPORATE" u="1"/>
        <s v="STANDARD 36 MONTHS INITIAL FOR NETBACKUP APPLIANCE 5340HA 1200TB WITH 8TB DRIVES 4 1GB ETHERNET - 4 10GB ETHERNET - 6 8GB FIBRE CHANNEL STANDARD APPLIANCE CORPORATE" u="1"/>
        <s v="STANDARD 36 MONTHS INITIAL FOR NETBACKUP APPLIANCE 5340HA 1200TB WITH 8TB DRIVES 4 1GB ETHERNET - 6 10GB ETHERNET - 4 8GB FIBRE CHANNEL STANDARD APPLIANCE CORPORATE" u="1"/>
        <s v="STANDARD 36 MONTHS INITIAL FOR NETBACKUP APPLIANCE 5340HA 1200TB WITH 8TB DRIVES 4 1GB ETHERNET - 8 10GB ETHERNET - 2 8GB FIBRE CHANNEL STANDARD APPLIANCE CORPORATE" u="1"/>
        <s v="STANDARD 36 MONTHS INITIAL FOR NETBACKUP APPLIANCE 5340HA 1440TB WITH 8TB DRIVES 4 1GB ETHERNET - 2 10GB ETHERNET - 8 8GB FIBRE CHANNEL STANDARD APPLIANCE CORPORATE" u="1"/>
        <s v="STANDARD 36 MONTHS INITIAL FOR NETBACKUP APPLIANCE 5340HA 1440TB WITH 8TB DRIVES 4 1GB ETHERNET - 4 10GB ETHERNET - 6 8GB FIBRE CHANNEL STANDARD APPLIANCE CORPORATE" u="1"/>
        <s v="STANDARD 36 MONTHS INITIAL FOR NETBACKUP APPLIANCE 5340HA 1440TB WITH 8TB DRIVES 4 1GB ETHERNET - 6 10GB ETHERNET - 4 8GB FIBRE CHANNEL STANDARD APPLIANCE CORPORATE" u="1"/>
        <s v="STANDARD 36 MONTHS INITIAL FOR NETBACKUP APPLIANCE 5340HA 1440TB WITH 8TB DRIVES 4 1GB ETHERNET - 8 10GB ETHERNET - 2 8GB FIBRE CHANNEL STANDARD APPLIANCE CORPORATE" u="1"/>
        <s v="STANDARD 36 MONTHS INITIAL FOR NETBACKUP APPLIANCE 5340HA 1680TB WITH 8TB DRIVES 4 1GB ETHERNET - 2 10GB ETHERNET - 8 8GB FIBRE CHANNEL STANDARD APPLIANCE CORPORATE" u="1"/>
        <s v="STANDARD 36 MONTHS INITIAL FOR NETBACKUP APPLIANCE 5340HA 1680TB WITH 8TB DRIVES 4 1GB ETHERNET - 4 10GB ETHERNET - 6 8GB FIBRE CHANNEL STANDARD APPLIANCE CORPORATE" u="1"/>
        <s v="STANDARD 36 MONTHS INITIAL FOR NETBACKUP APPLIANCE 5340HA 1680TB WITH 8TB DRIVES 4 1GB ETHERNET - 6 10GB ETHERNET - 4 8GB FIBRE CHANNEL STANDARD APPLIANCE CORPORATE" u="1"/>
        <s v="STANDARD 36 MONTHS INITIAL FOR NETBACKUP APPLIANCE 5340HA 1680TB WITH 8TB DRIVES 4 1GB ETHERNET - 8 10GB ETHERNET - 2 8GB FIBRE CHANNEL STANDARD APPLIANCE CORPORATE" u="1"/>
        <s v="STANDARD 36 MONTHS INITIAL FOR NETBACKUP APPLIANCE 5340HA 1920TB WITH 8TB DRIVES 4 1GB ETHERNET - 2 10GB ETHERNET - 8 8GB FIBRE CHANNEL STANDARD APPLIANCE CORPORATE" u="1"/>
        <s v="STANDARD 36 MONTHS INITIAL FOR NETBACKUP APPLIANCE 5340HA 1920TB WITH 8TB DRIVES 4 1GB ETHERNET - 4 10GB ETHERNET - 6 8GB FIBRE CHANNEL STANDARD APPLIANCE CORPORATE" u="1"/>
        <s v="STANDARD 36 MONTHS INITIAL FOR NETBACKUP APPLIANCE 5340HA 1920TB WITH 8TB DRIVES 4 1GB ETHERNET - 6 10GB ETHERNET - 4 8GB FIBRE CHANNEL STANDARD APPLIANCE CORPORATE" u="1"/>
        <s v="STANDARD 36 MONTHS INITIAL FOR NETBACKUP APPLIANCE 5340HA 1920TB WITH 8TB DRIVES 4 1GB ETHERNET - 8 10GB ETHERNET - 2 8GB FIBRE CHANNEL STANDARD APPLIANCE CORPORATE" u="1"/>
        <s v="STANDARD 36 MONTHS RENEWAL FOR NETBACKUP APPLIANCE 5340HA 1200TB WITH 8TB DRIVES 4 1GB ETHERNET - 2 10GB ETHERNET - 8 8GB FIBRE CHANNEL STANDARD APPLIANCE CORPORATE" u="1"/>
        <s v="STANDARD 36 MONTHS RENEWAL FOR NETBACKUP APPLIANCE 5340HA 1200TB WITH 8TB DRIVES 4 1GB ETHERNET - 4 10GB ETHERNET - 6 8GB FIBRE CHANNEL STANDARD APPLIANCE CORPORATE" u="1"/>
        <s v="STANDARD 36 MONTHS RENEWAL FOR NETBACKUP APPLIANCE 5340HA 1200TB WITH 8TB DRIVES 4 1GB ETHERNET - 6 10GB ETHERNET - 4 8GB FIBRE CHANNEL STANDARD APPLIANCE CORPORATE" u="1"/>
        <s v="STANDARD 36 MONTHS RENEWAL FOR NETBACKUP APPLIANCE 5340HA 1200TB WITH 8TB DRIVES 4 1GB ETHERNET - 8 10GB ETHERNET - 2 8GB FIBRE CHANNEL STANDARD APPLIANCE CORPORATE" u="1"/>
        <s v="STANDARD 36 MONTHS RENEWAL FOR NETBACKUP APPLIANCE 5340HA 1440TB WITH 8TB DRIVES 4 1GB ETHERNET - 2 10GB ETHERNET - 8 8GB FIBRE CHANNEL STANDARD APPLIANCE CORPORATE" u="1"/>
        <s v="STANDARD 36 MONTHS RENEWAL FOR NETBACKUP APPLIANCE 5340HA 1440TB WITH 8TB DRIVES 4 1GB ETHERNET - 4 10GB ETHERNET - 6 8GB FIBRE CHANNEL STANDARD APPLIANCE CORPORATE" u="1"/>
        <s v="STANDARD 36 MONTHS RENEWAL FOR NETBACKUP APPLIANCE 5340HA 1440TB WITH 8TB DRIVES 4 1GB ETHERNET - 6 10GB ETHERNET - 4 8GB FIBRE CHANNEL STANDARD APPLIANCE CORPORATE" u="1"/>
        <s v="STANDARD 36 MONTHS RENEWAL FOR NETBACKUP APPLIANCE 5340HA 1440TB WITH 8TB DRIVES 4 1GB ETHERNET - 8 10GB ETHERNET - 2 8GB FIBRE CHANNEL STANDARD APPLIANCE CORPORATE" u="1"/>
        <s v="STANDARD 36 MONTHS RENEWAL FOR NETBACKUP APPLIANCE 5340HA 1680TB WITH 8TB DRIVES 4 1GB ETHERNET - 2 10GB ETHERNET - 8 8GB FIBRE CHANNEL STANDARD APPLIANCE CORPORATE" u="1"/>
        <s v="STANDARD 36 MONTHS RENEWAL FOR NETBACKUP APPLIANCE 5340HA 1680TB WITH 8TB DRIVES 4 1GB ETHERNET - 4 10GB ETHERNET - 6 8GB FIBRE CHANNEL STANDARD APPLIANCE CORPORATE" u="1"/>
        <s v="STANDARD 36 MONTHS RENEWAL FOR NETBACKUP APPLIANCE 5340HA 1680TB WITH 8TB DRIVES 4 1GB ETHERNET - 6 10GB ETHERNET - 4 8GB FIBRE CHANNEL STANDARD APPLIANCE CORPORATE" u="1"/>
        <s v="STANDARD 36 MONTHS RENEWAL FOR NETBACKUP APPLIANCE 5340HA 1680TB WITH 8TB DRIVES 4 1GB ETHERNET - 8 10GB ETHERNET - 2 8GB FIBRE CHANNEL STANDARD APPLIANCE CORPORATE" u="1"/>
        <s v="STANDARD 36 MONTHS RENEWAL FOR NETBACKUP APPLIANCE 5340HA 1920TB WITH 8TB DRIVES 4 1GB ETHERNET - 2 10GB ETHERNET - 8 8GB FIBRE CHANNEL STANDARD APPLIANCE CORPORATE" u="1"/>
        <s v="STANDARD 36 MONTHS RENEWAL FOR NETBACKUP APPLIANCE 5340HA 1920TB WITH 8TB DRIVES 4 1GB ETHERNET - 4 10GB ETHERNET - 6 8GB FIBRE CHANNEL STANDARD APPLIANCE CORPORATE" u="1"/>
        <s v="STANDARD 36 MONTHS RENEWAL FOR NETBACKUP APPLIANCE 5340HA 1920TB WITH 8TB DRIVES 4 1GB ETHERNET - 6 10GB ETHERNET - 4 8GB FIBRE CHANNEL STANDARD APPLIANCE CORPORATE" u="1"/>
        <s v="STANDARD 36 MONTHS RENEWAL FOR NETBACKUP APPLIANCE 5340HA 1920TB WITH 8TB DRIVES 4 1GB ETHERNET - 8 10GB ETHERNET - 2 8GB FIBRE CHANNEL STANDARD APPLIANCE CORPORATE" u="1"/>
        <s v="FLEX APPLIANCE 5150 15TB 4 1GB ETHERNET - 2 10GB ETHERNET STANDARD APPLIANCE + ESSENTIAL MAINTENANCE BUNDLE INITIAL 48MO CORPORATE" u="1"/>
        <s v="STANDARD 36 MONTHS RENEWAL FOR NETBACKUP APPLIANCE 5240 103TB 4 1GB ETHERNET - 2 10GBT CU ETHERNET - 2 10GB SFP ETHERNET - 2 10GB SFP ETHERNET w/ ISCSI TOE - 4 8GB FIBRE CHANNEL  STANDARD APPLIANCE CORPORATE" u="1"/>
        <s v="STANDARD 36 MONTHS RENEWAL FOR NETBACKUP APPLIANCE 5240 152TB 4 1GB ETHERNET - 2 10GBT CU ETHERNET - 2 10GB SFP ETHERNET - 2 10GB SFP ETHERNET w/ ISCSI TOE - 4 8GB FIBRE CHANNEL  STANDARD APPLIANCE CORPORATE" u="1"/>
        <s v="STANDARD 36 MONTHS RENEWAL FOR NETBACKUP APPLIANCE 5240 201TB 4 1GB ETHERNET - 2 10GBT CU ETHERNET - 2 10GB SFP ETHERNET - 2 10GB SFP ETHERNET w/ ISCSI TOE - 4 8GB FIBRE CHANNEL  STANDARD APPLIANCE CORPORATE" u="1"/>
        <s v="PARTNER ESSENTIAL 12 MONTHS RENEWAL FOR NETBACKUP APPLIANCE 5240 14TB 4 1GB ETHERNET - 2 10GBT CU ETHERNET - 2 10GB SFP ETHERNET - 2 8GB FIBRE CHANNEL STANDARD APPLIANCE GOV" u="1"/>
        <s v="PARTNER ESSENTIAL 12 MONTHS RENEWAL FOR NETBACKUP APPLIANCE 5240 14TB 4 1GB ETHERNET - 2 10GBT CU ETHERNET - 2 10GB SFP ETHERNET - 8 8GB FIBRE CHANNEL STANDARD APPLIANCE GOV" u="1"/>
        <s v="PARTNER ESSENTIAL 12 MONTHS RENEWAL FOR NETBACKUP APPLIANCE 5240 14TB 4 1GB ETHERNET - 2 10GBT CU ETHERNET - 6 10GB SFP ETHERNET - 2 8GB FIBRE CHANNEL STANDARD APPLIANCE GOV" u="1"/>
        <s v="PARTNER ESSENTIAL 12 MONTHS RENEWAL FOR NETBACKUP APPLIANCE 5240 27TB 4 1GB ETHERNET - 2 10GBT CU ETHERNET - 2 10GB SFP ETHERNET - 2 8GB FIBRE CHANNEL STANDARD APPLIANCE GOV" u="1"/>
        <s v="PARTNER ESSENTIAL 12 MONTHS RENEWAL FOR NETBACKUP APPLIANCE 5240 27TB 4 1GB ETHERNET - 2 10GBT CU ETHERNET - 2 10GB SFP ETHERNET - 8 8GB FIBRE CHANNEL STANDARD APPLIANCE GOV" u="1"/>
        <s v="PARTNER ESSENTIAL 12 MONTHS RENEWAL FOR NETBACKUP APPLIANCE 5240 27TB 4 1GB ETHERNET - 2 10GBT CU ETHERNET - 6 10GB SFP ETHERNET - 2 8GB FIBRE CHANNEL STANDARD APPLIANCE GOV" u="1"/>
        <s v="PARTNER ESSENTIAL 12 MONTHS RENEWAL FOR NETBACKUP APPLIANCE 5240 53TB 4 1GB ETHERNET - 2 10GBT CU ETHERNET - 2 10GB SFP ETHERNET - 2 8GB FIBRE CHANNEL STANDARD APPLIANCE GOV" u="1"/>
        <s v="PARTNER ESSENTIAL 12 MONTHS RENEWAL FOR NETBACKUP APPLIANCE 5240 53TB 4 1GB ETHERNET - 2 10GBT CU ETHERNET - 2 10GB SFP ETHERNET - 8 8GB FIBRE CHANNEL STANDARD APPLIANCE GOV" u="1"/>
        <s v="PARTNER ESSENTIAL 12 MONTHS RENEWAL FOR NETBACKUP APPLIANCE 5240 53TB 4 1GB ETHERNET - 2 10GBT CU ETHERNET - 6 10GB SFP ETHERNET - 2 8GB FIBRE CHANNEL STANDARD APPLIANCE GOV" u="1"/>
        <s v="PARTNER ESSENTIAL 24 MONTHS RENEWAL FOR NETBACKUP APPLIANCE 5240 14TB 4 1GB ETHERNET - 2 10GBT CU ETHERNET - 2 10GB SFP ETHERNET - 2 8GB FIBRE CHANNEL STANDARD APPLIANCE GOV" u="1"/>
        <s v="PARTNER ESSENTIAL 24 MONTHS RENEWAL FOR NETBACKUP APPLIANCE 5240 14TB 4 1GB ETHERNET - 2 10GBT CU ETHERNET - 2 10GB SFP ETHERNET - 8 8GB FIBRE CHANNEL STANDARD APPLIANCE GOV" u="1"/>
        <s v="PARTNER ESSENTIAL 24 MONTHS RENEWAL FOR NETBACKUP APPLIANCE 5240 14TB 4 1GB ETHERNET - 2 10GBT CU ETHERNET - 6 10GB SFP ETHERNET - 2 8GB FIBRE CHANNEL STANDARD APPLIANCE GOV" u="1"/>
        <s v="PARTNER ESSENTIAL 24 MONTHS RENEWAL FOR NETBACKUP APPLIANCE 5240 27TB 4 1GB ETHERNET - 2 10GBT CU ETHERNET - 2 10GB SFP ETHERNET - 2 8GB FIBRE CHANNEL STANDARD APPLIANCE GOV" u="1"/>
        <s v="PARTNER ESSENTIAL 24 MONTHS RENEWAL FOR NETBACKUP APPLIANCE 5240 27TB 4 1GB ETHERNET - 2 10GBT CU ETHERNET - 2 10GB SFP ETHERNET - 8 8GB FIBRE CHANNEL STANDARD APPLIANCE GOV" u="1"/>
        <s v="PARTNER ESSENTIAL 24 MONTHS RENEWAL FOR NETBACKUP APPLIANCE 5240 27TB 4 1GB ETHERNET - 2 10GBT CU ETHERNET - 6 10GB SFP ETHERNET - 2 8GB FIBRE CHANNEL STANDARD APPLIANCE GOV" u="1"/>
        <s v="PARTNER ESSENTIAL 24 MONTHS RENEWAL FOR NETBACKUP APPLIANCE 5240 53TB 4 1GB ETHERNET - 2 10GBT CU ETHERNET - 2 10GB SFP ETHERNET - 2 8GB FIBRE CHANNEL STANDARD APPLIANCE GOV" u="1"/>
        <s v="PARTNER ESSENTIAL 24 MONTHS RENEWAL FOR NETBACKUP APPLIANCE 5240 53TB 4 1GB ETHERNET - 2 10GBT CU ETHERNET - 2 10GB SFP ETHERNET - 8 8GB FIBRE CHANNEL STANDARD APPLIANCE GOV" u="1"/>
        <s v="PARTNER ESSENTIAL 24 MONTHS RENEWAL FOR NETBACKUP APPLIANCE 5240 53TB 4 1GB ETHERNET - 2 10GBT CU ETHERNET - 6 10GB SFP ETHERNET - 2 8GB FIBRE CHANNEL STANDARD APPLIANCE GOV" u="1"/>
        <s v="PARTNER ESSENTIAL 36 MONTHS RENEWAL FOR NETBACKUP APPLIANCE 5240 14TB 4 1GB ETHERNET - 2 10GBT CU ETHERNET - 2 10GB SFP ETHERNET - 2 8GB FIBRE CHANNEL STANDARD APPLIANCE GOV" u="1"/>
        <s v="PARTNER ESSENTIAL 36 MONTHS RENEWAL FOR NETBACKUP APPLIANCE 5240 14TB 4 1GB ETHERNET - 2 10GBT CU ETHERNET - 2 10GB SFP ETHERNET - 8 8GB FIBRE CHANNEL STANDARD APPLIANCE GOV" u="1"/>
        <s v="PARTNER ESSENTIAL 36 MONTHS RENEWAL FOR NETBACKUP APPLIANCE 5240 14TB 4 1GB ETHERNET - 2 10GBT CU ETHERNET - 6 10GB SFP ETHERNET - 2 8GB FIBRE CHANNEL STANDARD APPLIANCE GOV" u="1"/>
        <s v="PARTNER ESSENTIAL 36 MONTHS RENEWAL FOR NETBACKUP APPLIANCE 5240 27TB 4 1GB ETHERNET - 2 10GBT CU ETHERNET - 2 10GB SFP ETHERNET - 2 8GB FIBRE CHANNEL STANDARD APPLIANCE GOV" u="1"/>
        <s v="PARTNER ESSENTIAL 36 MONTHS RENEWAL FOR NETBACKUP APPLIANCE 5240 27TB 4 1GB ETHERNET - 2 10GBT CU ETHERNET - 2 10GB SFP ETHERNET - 8 8GB FIBRE CHANNEL STANDARD APPLIANCE GOV" u="1"/>
        <s v="PARTNER ESSENTIAL 36 MONTHS RENEWAL FOR NETBACKUP APPLIANCE 5240 27TB 4 1GB ETHERNET - 2 10GBT CU ETHERNET - 6 10GB SFP ETHERNET - 2 8GB FIBRE CHANNEL STANDARD APPLIANCE GOV" u="1"/>
        <s v="PARTNER ESSENTIAL 36 MONTHS RENEWAL FOR NETBACKUP APPLIANCE 5240 53TB 4 1GB ETHERNET - 2 10GBT CU ETHERNET - 2 10GB SFP ETHERNET - 2 8GB FIBRE CHANNEL STANDARD APPLIANCE GOV" u="1"/>
        <s v="PARTNER ESSENTIAL 36 MONTHS RENEWAL FOR NETBACKUP APPLIANCE 5240 53TB 4 1GB ETHERNET - 2 10GBT CU ETHERNET - 2 10GB SFP ETHERNET - 8 8GB FIBRE CHANNEL STANDARD APPLIANCE GOV" u="1"/>
        <s v="PARTNER ESSENTIAL 36 MONTHS RENEWAL FOR NETBACKUP APPLIANCE 5240 53TB 4 1GB ETHERNET - 2 10GBT CU ETHERNET - 6 10GB SFP ETHERNET - 2 8GB FIBRE CHANNEL STANDARD APPLIANCE GOV" u="1"/>
        <s v="NETBACKUP APPLIANCE 5340 1200TB NRD OPTION SERVICE INITIAL 36MO GOV" u="1"/>
        <s v="NETBACKUP APPLIANCE 5340 1440TB NRD OPTION SERVICE INITIAL 36MO GOV" u="1"/>
        <s v="NETBACKUP APPLIANCE 5340 1680TB NRD OPTION SERVICE INITIAL 36MO GOV" u="1"/>
        <s v="NETBACKUP APPLIANCE 5340 1920TB NRD OPTION SERVICE INITIAL 36MO GOV" u="1"/>
        <s v="NETBACKUP APPLIANCE 5250 36TB 4 1GB ENET - 2 25-10GB ENET - 2 16GB FC STANDARD APPLIANCE + STANDARD MAINTENANCE BUNDLE INITIAL 24MO ACD" u="1"/>
        <s v="NETBACKUP APPLIANCE 5250 36TB 4 1GB ENET - 2 25-10GB ENET - 8 16GB FC STANDARD APPLIANCE + STANDARD MAINTENANCE BUNDLE INITIAL 24MO ACD" u="1"/>
        <s v="NETBACKUP APPLIANCE 5250 36TB 4 1GB ENET - 4 25-10GB ENET - 6 16GB FC STANDARD APPLIANCE + STANDARD MAINTENANCE BUNDLE INITIAL 24MO ACD" u="1"/>
        <s v="NETBACKUP APPLIANCE 5250 36TB 4 1GB ENET - 6 25-10GB ENET - 4 16GB FC STANDARD APPLIANCE + STANDARD MAINTENANCE BUNDLE INITIAL 24MO ACD" u="1"/>
        <s v="NETBACKUP APPLIANCE 5250 75TB 4 1GB ENET - 2 25-10GB ENET - 2 16GB FC STANDARD APPLIANCE + STANDARD MAINTENANCE BUNDLE INITIAL 24MO ACD" u="1"/>
        <s v="NETBACKUP APPLIANCE 5250 75TB 4 1GB ENET - 2 25-10GB ENET - 8 16GB FC STANDARD APPLIANCE + STANDARD MAINTENANCE BUNDLE INITIAL 24MO ACD" u="1"/>
        <s v="NETBACKUP APPLIANCE 5250 75TB 4 1GB ENET - 4 25-10GB ENET - 6 16GB FC STANDARD APPLIANCE + STANDARD MAINTENANCE BUNDLE INITIAL 24MO ACD" u="1"/>
        <s v="NETBACKUP APPLIANCE 5250 75TB 4 1GB ENET - 6 25-10GB ENET - 4 16GB FC STANDARD APPLIANCE + STANDARD MAINTENANCE BUNDLE INITIAL 24MO ACD" u="1"/>
        <s v="NETBACKUP APPLIANCE 5250 9TB 4 1GB ENET - 2 25-10GB ENET - 2 16GB FC STANDARD APPLIANCE + ESSENTIAL MAINTENANCE BUNDLE INITIAL 24MO ACD" u="1"/>
        <s v="NETBACKUP APPLIANCE 5250 9TB 4 1GB ENET - 2 25-10GB ENET - 8 16GB FC STANDARD APPLIANCE + ESSENTIAL MAINTENANCE BUNDLE INITIAL 24MO ACD" u="1"/>
        <s v="NETBACKUP APPLIANCE 5250 9TB 4 1GB ENET - 4 25-10GB ENET - 6 16GB FC STANDARD APPLIANCE + ESSENTIAL MAINTENANCE BUNDLE INITIAL 24MO ACD" u="1"/>
        <s v="NETBACKUP APPLIANCE 5250 9TB 4 1GB ENET - 6 25-10GB ENET - 4 16GB FC STANDARD APPLIANCE + ESSENTIAL MAINTENANCE BUNDLE INITIAL 24MO ACD" u="1"/>
        <s v="NETBACKUP APPLIANCE 53XX 114TB NON RETURNABLE DISK OPTION RENEWAL 24MO GOV" u="1"/>
        <s v="NETBACKUP APPLIANCE 53XX 229TB NON RETURNABLE DISK OPTION RENEWAL 24MO GOV" u="1"/>
        <s v="NETBACKUP APPLIANCE 53XX 458TB NON RETURNABLE DISK OPTION RENEWAL 24MO GOV" u="1"/>
        <s v="PARTNER STANDARD 12 MONTHS RENEWAL FOR NETBACKUP APPLIANCE 5230 49TB WITH SAS CABLES STORAGE SHELF APPLIANCE CORPORATE" u="1"/>
        <s v="PARTNER STANDARD 24 MONTHS RENEWAL FOR NETBACKUP APPLIANCE 5230 49TB WITH SAS CABLES STORAGE SHELF APPLIANCE CORPORATE" u="1"/>
        <s v="NETBACKUP APPLIANCE 5250 140TB CUSTOMER DISK RETENTION OPTION SERVICE INITIAL 36MO GOV" u="1"/>
        <s v="NETBACKUP APPLIANCE 5250 206TB CUSTOMER DISK RETENTION OPTION SERVICE INITIAL 36MO GOV" u="1"/>
        <s v="NETBACKUP APPLIANCE 5250 271TB CUSTOMER DISK RETENTION OPTION SERVICE INITIAL 36MO GOV" u="1"/>
        <s v="PARTNER ESSENTIAL 12 MONTHS RENEWAL FOR NETBACKUP APPLIANCE 5240 14TB 4 1GB ETHERNET - 2 10GBT CU ETHERNET - 2 10GB SFP ETHERNET  STANDARD APPLIANCE GOV" u="1"/>
        <s v="PARTNER ESSENTIAL 12 MONTHS RENEWAL FOR NETBACKUP APPLIANCE 5240 27TB 4 1GB ETHERNET - 2 10GBT CU ETHERNET - 2 10GB SFP ETHERNET  STANDARD APPLIANCE GOV" u="1"/>
        <s v="PARTNER ESSENTIAL 12 MONTHS RENEWAL FOR NETBACKUP APPLIANCE 5240 53TB 4 1GB ETHERNET - 2 10GBT CU ETHERNET - 2 10GB SFP ETHERNET  STANDARD APPLIANCE GOV" u="1"/>
        <s v="PARTNER ESSENTIAL 24 MONTHS RENEWAL FOR NETBACKUP APPLIANCE 5240 14TB 4 1GB ETHERNET - 2 10GBT CU ETHERNET - 2 10GB SFP ETHERNET  STANDARD APPLIANCE GOV" u="1"/>
        <s v="PARTNER ESSENTIAL 24 MONTHS RENEWAL FOR NETBACKUP APPLIANCE 5240 27TB 4 1GB ETHERNET - 2 10GBT CU ETHERNET - 2 10GB SFP ETHERNET  STANDARD APPLIANCE GOV" u="1"/>
        <s v="PARTNER ESSENTIAL 24 MONTHS RENEWAL FOR NETBACKUP APPLIANCE 5240 53TB 4 1GB ETHERNET - 2 10GBT CU ETHERNET - 2 10GB SFP ETHERNET  STANDARD APPLIANCE GOV" u="1"/>
        <s v="PARTNER ESSENTIAL 36 MONTHS RENEWAL FOR NETBACKUP APPLIANCE 5240 14TB 4 1GB ETHERNET - 2 10GBT CU ETHERNET - 2 10GB SFP ETHERNET  STANDARD APPLIANCE GOV" u="1"/>
        <s v="PARTNER ESSENTIAL 36 MONTHS RENEWAL FOR NETBACKUP APPLIANCE 5240 27TB 4 1GB ETHERNET - 2 10GBT CU ETHERNET - 2 10GB SFP ETHERNET  STANDARD APPLIANCE GOV" u="1"/>
        <s v="PARTNER ESSENTIAL 36 MONTHS RENEWAL FOR NETBACKUP APPLIANCE 5240 53TB 4 1GB ETHERNET - 2 10GBT CU ETHERNET - 2 10GB SFP ETHERNET  STANDARD APPLIANCE GOV" u="1"/>
        <s v="STANDARD 24 MONTHS INITIAL FOR FLEX APPLIANCE 5340HA 120TB WITH 4TB DRIVES 4 1GB ETHERNET - 10 10GB ETHERNET STANDARD APPLIANCE GOV" u="1"/>
        <s v="STANDARD 24 MONTHS INITIAL FOR FLEX APPLIANCE 5340HA 240TB WITH 4TB DRIVES 4 1GB ETHERNET - 10 10GB ETHERNET STANDARD APPLIANCE GOV" u="1"/>
        <s v="STANDARD 24 MONTHS INITIAL FOR FLEX APPLIANCE 5340HA 240TB WITH 8TB DRIVES 4 1GB ETHERNET - 10 10GB ETHERNET STANDARD APPLIANCE GOV" u="1"/>
        <s v="STANDARD 24 MONTHS INITIAL FOR FLEX APPLIANCE 5340HA 360TB WITH 4TB DRIVES 4 1GB ETHERNET - 10 10GB ETHERNET STANDARD APPLIANCE GOV" u="1"/>
        <s v="STANDARD 24 MONTHS INITIAL FOR FLEX APPLIANCE 5340HA 480TB WITH 4TB DRIVES 4 1GB ETHERNET - 10 10GB ETHERNET STANDARD APPLIANCE GOV" u="1"/>
        <s v="STANDARD 24 MONTHS INITIAL FOR FLEX APPLIANCE 5340HA 480TB WITH 8TB DRIVES 4 1GB ETHERNET - 10 10GB ETHERNET STANDARD APPLIANCE GOV" u="1"/>
        <s v="STANDARD 24 MONTHS INITIAL FOR FLEX APPLIANCE 5340HA 600TB WITH 4TB DRIVES 4 1GB ETHERNET - 10 10GB ETHERNET STANDARD APPLIANCE GOV" u="1"/>
        <s v="STANDARD 24 MONTHS INITIAL FOR FLEX APPLIANCE 5340HA 720TB WITH 4TB DRIVES 4 1GB ETHERNET - 10 10GB ETHERNET STANDARD APPLIANCE GOV" u="1"/>
        <s v="STANDARD 24 MONTHS INITIAL FOR FLEX APPLIANCE 5340HA 720TB WITH 8TB DRIVES 4 1GB ETHERNET - 10 10GB ETHERNET STANDARD APPLIANCE GOV" u="1"/>
        <s v="STANDARD 24 MONTHS INITIAL FOR FLEX APPLIANCE 5340HA 840TB WITH 4TB DRIVES 4 1GB ETHERNET - 10 10GB ETHERNET STANDARD APPLIANCE GOV" u="1"/>
        <s v="STANDARD 24 MONTHS INITIAL FOR FLEX APPLIANCE 5340HA 960TB WITH 4TB DRIVES 4 1GB ETHERNET - 10 10GB ETHERNET STANDARD APPLIANCE GOV" u="1"/>
        <s v="STANDARD 24 MONTHS INITIAL FOR FLEX APPLIANCE 5340HA 960TB WITH 8TB DRIVES 4 1GB ETHERNET - 10 10GB ETHERNET STANDARD APPLIANCE GOV" u="1"/>
        <s v="STANDARD 24 MONTHS RENEWAL FOR FLEX APPLIANCE 5340HA 120TB WITH 4TB DRIVES 4 1GB ETHERNET - 10 10GB ETHERNET STANDARD APPLIANCE GOV" u="1"/>
        <s v="STANDARD 24 MONTHS RENEWAL FOR FLEX APPLIANCE 5340HA 240TB WITH 4TB DRIVES 4 1GB ETHERNET - 10 10GB ETHERNET STANDARD APPLIANCE GOV" u="1"/>
        <s v="STANDARD 24 MONTHS RENEWAL FOR FLEX APPLIANCE 5340HA 240TB WITH 8TB DRIVES 4 1GB ETHERNET - 10 10GB ETHERNET STANDARD APPLIANCE GOV" u="1"/>
        <s v="STANDARD 24 MONTHS RENEWAL FOR FLEX APPLIANCE 5340HA 360TB WITH 4TB DRIVES 4 1GB ETHERNET - 10 10GB ETHERNET STANDARD APPLIANCE GOV" u="1"/>
        <s v="STANDARD 24 MONTHS RENEWAL FOR FLEX APPLIANCE 5340HA 480TB WITH 4TB DRIVES 4 1GB ETHERNET - 10 10GB ETHERNET STANDARD APPLIANCE GOV" u="1"/>
        <s v="STANDARD 24 MONTHS RENEWAL FOR FLEX APPLIANCE 5340HA 480TB WITH 8TB DRIVES 4 1GB ETHERNET - 10 10GB ETHERNET STANDARD APPLIANCE GOV" u="1"/>
        <s v="STANDARD 24 MONTHS RENEWAL FOR FLEX APPLIANCE 5340HA 600TB WITH 4TB DRIVES 4 1GB ETHERNET - 10 10GB ETHERNET STANDARD APPLIANCE GOV" u="1"/>
        <s v="STANDARD 24 MONTHS RENEWAL FOR FLEX APPLIANCE 5340HA 720TB WITH 4TB DRIVES 4 1GB ETHERNET - 10 10GB ETHERNET STANDARD APPLIANCE GOV" u="1"/>
        <s v="STANDARD 24 MONTHS RENEWAL FOR FLEX APPLIANCE 5340HA 720TB WITH 8TB DRIVES 4 1GB ETHERNET - 10 10GB ETHERNET STANDARD APPLIANCE GOV" u="1"/>
        <s v="STANDARD 24 MONTHS RENEWAL FOR FLEX APPLIANCE 5340HA 840TB WITH 4TB DRIVES 4 1GB ETHERNET - 10 10GB ETHERNET STANDARD APPLIANCE GOV" u="1"/>
        <s v="STANDARD 24 MONTHS RENEWAL FOR FLEX APPLIANCE 5340HA 960TB WITH 4TB DRIVES 4 1GB ETHERNET - 10 10GB ETHERNET STANDARD APPLIANCE GOV" u="1"/>
        <s v="STANDARD 24 MONTHS RENEWAL FOR FLEX APPLIANCE 5340HA 960TB WITH 8TB DRIVES 4 1GB ETHERNET - 10 10GB ETHERNET STANDARD APPLIANCE GOV" u="1"/>
        <s v="ESSENTIAL 36 MONTHS INITIAL FOR NETBACKUP APPLIANCE 5340HA 4 1GB ENET - 10 10GB ENET - 1.5TB - 64GB DIMM SERVER NODE UPG APPLIANCE KIT ACD" u="1"/>
        <s v="ESSENTIAL 36 MONTHS RENEWAL FOR NETBACKUP APPLIANCE 5340HA 4 1GB ENET - 10 10GB ENET - 1.5TB - 64GB DIMM SERVER NODE UPG APPLIANCE KIT ACD" u="1"/>
        <s v="ESSENTIAL 60 MONTHS INITIAL FOR FLEX APPLIANCE 5150 15TB 4 1GB ETHERNET - 2 10GB ETHERNET STANDARD APPLIANCE KIT GOV" u="1"/>
        <s v="NETBACKUP APPLIANCE 5250 140TB 4 1GB ENET - 2 25-10GB ENET - 2 16GB FC STANDARD APPLIANCE + STANDARD MAINTENANCE BUNDLE INITIAL 48MO GOV" u="1"/>
        <s v="NETBACKUP APPLIANCE 5250 140TB 4 1GB ENET - 2 25-10GB ENET - 8 16GB FC STANDARD APPLIANCE + STANDARD MAINTENANCE BUNDLE INITIAL 48MO GOV" u="1"/>
        <s v="NETBACKUP APPLIANCE 5250 140TB 4 1GB ENET - 4 25-10GB ENET - 6 16GB FC STANDARD APPLIANCE + STANDARD MAINTENANCE BUNDLE INITIAL 48MO GOV" u="1"/>
        <s v="NETBACKUP APPLIANCE 5250 140TB 4 1GB ENET - 6 25-10GB ENET - 4 16GB FC STANDARD APPLIANCE + STANDARD MAINTENANCE BUNDLE INITIAL 48MO GOV" u="1"/>
        <s v="NETBACKUP APPLIANCE 5250 206TB 4 1GB ENET - 2 25-10GB ENET - 2 16GB FC STANDARD APPLIANCE + STANDARD MAINTENANCE BUNDLE INITIAL 48MO GOV" u="1"/>
        <s v="NETBACKUP APPLIANCE 5250 206TB 4 1GB ENET - 2 25-10GB ENET - 8 16GB FC STANDARD APPLIANCE + STANDARD MAINTENANCE BUNDLE INITIAL 48MO GOV" u="1"/>
        <s v="NETBACKUP APPLIANCE 5250 206TB 4 1GB ENET - 4 25-10GB ENET - 6 16GB FC STANDARD APPLIANCE + STANDARD MAINTENANCE BUNDLE INITIAL 48MO GOV" u="1"/>
        <s v="NETBACKUP APPLIANCE 5250 206TB 4 1GB ENET - 6 25-10GB ENET - 4 16GB FC STANDARD APPLIANCE + STANDARD MAINTENANCE BUNDLE INITIAL 48MO GOV" u="1"/>
        <s v="NETBACKUP APPLIANCE 5250 271TB 4 1GB ENET - 2 25-10GB ENET - 2 16GB FC STANDARD APPLIANCE + STANDARD MAINTENANCE BUNDLE INITIAL 48MO GOV" u="1"/>
        <s v="NETBACKUP APPLIANCE 5250 271TB 4 1GB ENET - 2 25-10GB ENET - 8 16GB FC STANDARD APPLIANCE + STANDARD MAINTENANCE BUNDLE INITIAL 48MO GOV" u="1"/>
        <s v="NETBACKUP APPLIANCE 5250 271TB 4 1GB ENET - 4 25-10GB ENET - 6 16GB FC STANDARD APPLIANCE + STANDARD MAINTENANCE BUNDLE INITIAL 48MO GOV" u="1"/>
        <s v="NETBACKUP APPLIANCE 5250 271TB 4 1GB ENET - 6 25-10GB ENET - 4 16GB FC STANDARD APPLIANCE + STANDARD MAINTENANCE BUNDLE INITIAL 48MO GOV" u="1"/>
        <s v="NETBACKUP APPLIANCE 5250 36TB 4 1GB ENET - 2 25-10GB ENET - 2 16GB FC STANDARD APPLIANCE + ESSENTIAL MAINTENANCE BUNDLE INITIAL 48MO GOV" u="1"/>
        <s v="NETBACKUP APPLIANCE 5250 36TB 4 1GB ENET - 2 25-10GB ENET - 8 16GB FC STANDARD APPLIANCE + ESSENTIAL MAINTENANCE BUNDLE INITIAL 48MO GOV" u="1"/>
        <s v="NETBACKUP APPLIANCE 5250 36TB 4 1GB ENET - 4 25-10GB ENET - 6 16GB FC STANDARD APPLIANCE + ESSENTIAL MAINTENANCE BUNDLE INITIAL 48MO GOV" u="1"/>
        <s v="NETBACKUP APPLIANCE 5250 36TB 4 1GB ENET - 6 25-10GB ENET - 4 16GB FC STANDARD APPLIANCE + ESSENTIAL MAINTENANCE BUNDLE INITIAL 48MO GOV" u="1"/>
        <s v="NETBACKUP APPLIANCE 5250 75TB 4 1GB ENET - 2 25-10GB ENET - 2 16GB FC STANDARD APPLIANCE + ESSENTIAL MAINTENANCE BUNDLE INITIAL 48MO GOV" u="1"/>
        <s v="NETBACKUP APPLIANCE 5250 75TB 4 1GB ENET - 2 25-10GB ENET - 8 16GB FC STANDARD APPLIANCE + ESSENTIAL MAINTENANCE BUNDLE INITIAL 48MO GOV" u="1"/>
        <s v="NETBACKUP APPLIANCE 5250 75TB 4 1GB ENET - 4 25-10GB ENET - 6 16GB FC STANDARD APPLIANCE + ESSENTIAL MAINTENANCE BUNDLE INITIAL 48MO GOV" u="1"/>
        <s v="NETBACKUP APPLIANCE 5250 75TB 4 1GB ENET - 6 25-10GB ENET - 4 16GB FC STANDARD APPLIANCE + ESSENTIAL MAINTENANCE BUNDLE INITIAL 48MO GOV" u="1"/>
        <s v="ACCESS SDS FOR BACKUP AND ARCHIVAL LNX 1 TB ONPREMISE STANDARD SUBSCRIPTION + ESSENTIAL MAINTENANCE LICENSE INITIAL 48MO ACD" u="1"/>
        <s v="PARTNER STANDARD 12 MONTHS RENEWAL FOR NETBACKUP 5330 APPLIANCE 458TB WITH 4 1GB ETHERNET - 2 10GB ETHERNET - 8 8GB FIBRE CHANNEL CORPORATE" u="1"/>
        <s v="PARTNER STANDARD 24 MONTHS RENEWAL FOR NETBACKUP 5330 APPLIANCE 458TB WITH 4 1GB ETHERNET - 2 10GB ETHERNET - 8 8GB FIBRE CHANNEL CORPORATE" u="1"/>
        <s v="PARTNER STANDARD 36 MONTHS RENEWAL FOR NETBACKUP 5330 APPLIANCE 458TB WITH 4 1GB ETHERNET - 2 10GB ETHERNET - 8 8GB FIBRE CHANNEL CORPORATE" u="1"/>
        <s v="FLEX APPLIANCE 5340 120TB WITH 4TB DRIVES STORAGE DISK DRIVE UPG APPLIANCE + STANDARD MAINTENANCE BUNDLE INITIAL 12MO GOV" u="1"/>
        <s v="FLEX APPLIANCE 5340 240TB WITH 8TB DRIVES STORAGE DISK DRIVE UPG APPLIANCE + STANDARD MAINTENANCE BUNDLE INITIAL 12MO GOV" u="1"/>
        <s v="FLEX APPLIANCE 5150 15TB CUSTOMER DISK RETENTION OPTION SERVICE RENEWAL 12MO GOV" u="1"/>
        <s v="FLEX SOFTWARE 5150 15 TB ONPREMISE STANDARD SUBSCRIPTION + PARTNER ESSENTIAL MAINTENANCE LICENSE INITIAL 60MO GOV" u="1"/>
        <s v="PARTNER STANDARD 12 MONTHS INITIAL FOR NETBACKUP APPLIANCE 5340HA 120TB WITH 4TB DRIVES 4 1GB ETHERNET - 2 10GB ETHERNET - 8 8GB FIBRE CHANNEL STANDARD APPLIANCE ACD" u="1"/>
        <s v="PARTNER STANDARD 12 MONTHS INITIAL FOR NETBACKUP APPLIANCE 5340HA 120TB WITH 4TB DRIVES 4 1GB ETHERNET - 4 10GB ETHERNET - 6 8GB FIBRE CHANNEL STANDARD APPLIANCE ACD" u="1"/>
        <s v="PARTNER STANDARD 12 MONTHS INITIAL FOR NETBACKUP APPLIANCE 5340HA 120TB WITH 4TB DRIVES 4 1GB ETHERNET - 6 10GB ETHERNET - 4 8GB FIBRE CHANNEL STANDARD APPLIANCE ACD" u="1"/>
        <s v="PARTNER STANDARD 12 MONTHS INITIAL FOR NETBACKUP APPLIANCE 5340HA 120TB WITH 4TB DRIVES 4 1GB ETHERNET - 8 10GB ETHERNET - 2 8GB FIBRE CHANNEL STANDARD APPLIANCE ACD" u="1"/>
        <s v="PARTNER STANDARD 12 MONTHS INITIAL FOR NETBACKUP APPLIANCE 5340HA 240TB WITH 4TB DRIVES 4 1GB ETHERNET - 2 10GB ETHERNET - 8 8GB FIBRE CHANNEL STANDARD APPLIANCE ACD" u="1"/>
        <s v="PARTNER STANDARD 12 MONTHS INITIAL FOR NETBACKUP APPLIANCE 5340HA 240TB WITH 4TB DRIVES 4 1GB ETHERNET - 4 10GB ETHERNET - 6 8GB FIBRE CHANNEL STANDARD APPLIANCE ACD" u="1"/>
        <s v="PARTNER STANDARD 12 MONTHS INITIAL FOR NETBACKUP APPLIANCE 5340HA 240TB WITH 4TB DRIVES 4 1GB ETHERNET - 6 10GB ETHERNET - 4 8GB FIBRE CHANNEL STANDARD APPLIANCE ACD" u="1"/>
        <s v="PARTNER STANDARD 12 MONTHS INITIAL FOR NETBACKUP APPLIANCE 5340HA 240TB WITH 4TB DRIVES 4 1GB ETHERNET - 8 10GB ETHERNET - 2 8GB FIBRE CHANNEL STANDARD APPLIANCE ACD" u="1"/>
        <s v="PARTNER STANDARD 12 MONTHS INITIAL FOR NETBACKUP APPLIANCE 5340HA 240TB WITH 8TB DRIVES 4 1GB ETHERNET - 2 10GB ETHERNET - 8 8GB FIBRE CHANNEL STANDARD APPLIANCE ACD" u="1"/>
        <s v="PARTNER STANDARD 12 MONTHS INITIAL FOR NETBACKUP APPLIANCE 5340HA 240TB WITH 8TB DRIVES 4 1GB ETHERNET - 4 10GB ETHERNET - 6 8GB FIBRE CHANNEL STANDARD APPLIANCE ACD" u="1"/>
        <s v="PARTNER STANDARD 12 MONTHS INITIAL FOR NETBACKUP APPLIANCE 5340HA 240TB WITH 8TB DRIVES 4 1GB ETHERNET - 6 10GB ETHERNET - 4 8GB FIBRE CHANNEL STANDARD APPLIANCE ACD" u="1"/>
        <s v="PARTNER STANDARD 12 MONTHS INITIAL FOR NETBACKUP APPLIANCE 5340HA 240TB WITH 8TB DRIVES 4 1GB ETHERNET - 8 10GB ETHERNET - 2 8GB FIBRE CHANNEL STANDARD APPLIANCE ACD" u="1"/>
        <s v="PARTNER STANDARD 12 MONTHS INITIAL FOR NETBACKUP APPLIANCE 5340HA 360TB WITH 4TB DRIVES 4 1GB ETHERNET - 2 10GB ETHERNET - 8 8GB FIBRE CHANNEL STANDARD APPLIANCE ACD" u="1"/>
        <s v="PARTNER STANDARD 12 MONTHS INITIAL FOR NETBACKUP APPLIANCE 5340HA 360TB WITH 4TB DRIVES 4 1GB ETHERNET - 4 10GB ETHERNET - 6 8GB FIBRE CHANNEL STANDARD APPLIANCE ACD" u="1"/>
        <s v="PARTNER STANDARD 12 MONTHS INITIAL FOR NETBACKUP APPLIANCE 5340HA 360TB WITH 4TB DRIVES 4 1GB ETHERNET - 6 10GB ETHERNET - 4 8GB FIBRE CHANNEL STANDARD APPLIANCE ACD" u="1"/>
        <s v="PARTNER STANDARD 12 MONTHS INITIAL FOR NETBACKUP APPLIANCE 5340HA 360TB WITH 4TB DRIVES 4 1GB ETHERNET - 8 10GB ETHERNET - 2 8GB FIBRE CHANNEL STANDARD APPLIANCE ACD" u="1"/>
        <s v="PARTNER STANDARD 12 MONTHS INITIAL FOR NETBACKUP APPLIANCE 5340HA 480TB WITH 4TB DRIVES 4 1GB ETHERNET - 2 10GB ETHERNET - 8 8GB FIBRE CHANNEL STANDARD APPLIANCE ACD" u="1"/>
        <s v="PARTNER STANDARD 12 MONTHS INITIAL FOR NETBACKUP APPLIANCE 5340HA 480TB WITH 4TB DRIVES 4 1GB ETHERNET - 4 10GB ETHERNET - 6 8GB FIBRE CHANNEL STANDARD APPLIANCE ACD" u="1"/>
        <s v="PARTNER STANDARD 12 MONTHS INITIAL FOR NETBACKUP APPLIANCE 5340HA 480TB WITH 4TB DRIVES 4 1GB ETHERNET - 6 10GB ETHERNET - 4 8GB FIBRE CHANNEL STANDARD APPLIANCE ACD" u="1"/>
        <s v="PARTNER STANDARD 12 MONTHS INITIAL FOR NETBACKUP APPLIANCE 5340HA 480TB WITH 4TB DRIVES 4 1GB ETHERNET - 8 10GB ETHERNET - 2 8GB FIBRE CHANNEL STANDARD APPLIANCE ACD" u="1"/>
        <s v="PARTNER STANDARD 12 MONTHS INITIAL FOR NETBACKUP APPLIANCE 5340HA 480TB WITH 8TB DRIVES 4 1GB ETHERNET - 2 10GB ETHERNET - 8 8GB FIBRE CHANNEL STANDARD APPLIANCE ACD" u="1"/>
        <s v="PARTNER STANDARD 12 MONTHS INITIAL FOR NETBACKUP APPLIANCE 5340HA 480TB WITH 8TB DRIVES 4 1GB ETHERNET - 4 10GB ETHERNET - 6 8GB FIBRE CHANNEL STANDARD APPLIANCE ACD" u="1"/>
        <s v="PARTNER STANDARD 12 MONTHS INITIAL FOR NETBACKUP APPLIANCE 5340HA 480TB WITH 8TB DRIVES 4 1GB ETHERNET - 6 10GB ETHERNET - 4 8GB FIBRE CHANNEL STANDARD APPLIANCE ACD" u="1"/>
        <s v="PARTNER STANDARD 12 MONTHS INITIAL FOR NETBACKUP APPLIANCE 5340HA 480TB WITH 8TB DRIVES 4 1GB ETHERNET - 8 10GB ETHERNET - 2 8GB FIBRE CHANNEL STANDARD APPLIANCE ACD" u="1"/>
        <s v="PARTNER STANDARD 12 MONTHS INITIAL FOR NETBACKUP APPLIANCE 5340HA 600TB WITH 4TB DRIVES 4 1GB ETHERNET - 2 10GB ETHERNET - 8 8GB FIBRE CHANNEL STANDARD APPLIANCE ACD" u="1"/>
        <s v="PARTNER STANDARD 12 MONTHS INITIAL FOR NETBACKUP APPLIANCE 5340HA 600TB WITH 4TB DRIVES 4 1GB ETHERNET - 4 10GB ETHERNET - 6 8GB FIBRE CHANNEL STANDARD APPLIANCE ACD" u="1"/>
        <s v="PARTNER STANDARD 12 MONTHS INITIAL FOR NETBACKUP APPLIANCE 5340HA 600TB WITH 4TB DRIVES 4 1GB ETHERNET - 6 10GB ETHERNET - 4 8GB FIBRE CHANNEL STANDARD APPLIANCE ACD" u="1"/>
        <s v="PARTNER STANDARD 12 MONTHS INITIAL FOR NETBACKUP APPLIANCE 5340HA 600TB WITH 4TB DRIVES 4 1GB ETHERNET - 8 10GB ETHERNET - 2 8GB FIBRE CHANNEL STANDARD APPLIANCE ACD" u="1"/>
        <s v="PARTNER STANDARD 12 MONTHS INITIAL FOR NETBACKUP APPLIANCE 5340HA 720TB WITH 4TB DRIVES 4 1GB ETHERNET - 2 10GB ETHERNET - 8 8GB FIBRE CHANNEL STANDARD APPLIANCE ACD" u="1"/>
        <s v="PARTNER STANDARD 12 MONTHS INITIAL FOR NETBACKUP APPLIANCE 5340HA 720TB WITH 4TB DRIVES 4 1GB ETHERNET - 4 10GB ETHERNET - 6 8GB FIBRE CHANNEL STANDARD APPLIANCE ACD" u="1"/>
        <s v="PARTNER STANDARD 12 MONTHS INITIAL FOR NETBACKUP APPLIANCE 5340HA 720TB WITH 4TB DRIVES 4 1GB ETHERNET - 6 10GB ETHERNET - 4 8GB FIBRE CHANNEL STANDARD APPLIANCE ACD" u="1"/>
        <s v="PARTNER STANDARD 12 MONTHS INITIAL FOR NETBACKUP APPLIANCE 5340HA 720TB WITH 4TB DRIVES 4 1GB ETHERNET - 8 10GB ETHERNET - 2 8GB FIBRE CHANNEL STANDARD APPLIANCE ACD" u="1"/>
        <s v="PARTNER STANDARD 12 MONTHS INITIAL FOR NETBACKUP APPLIANCE 5340HA 720TB WITH 8TB DRIVES 4 1GB ETHERNET - 2 10GB ETHERNET - 8 8GB FIBRE CHANNEL STANDARD APPLIANCE ACD" u="1"/>
        <s v="PARTNER STANDARD 12 MONTHS INITIAL FOR NETBACKUP APPLIANCE 5340HA 720TB WITH 8TB DRIVES 4 1GB ETHERNET - 4 10GB ETHERNET - 6 8GB FIBRE CHANNEL STANDARD APPLIANCE ACD" u="1"/>
        <s v="PARTNER STANDARD 12 MONTHS INITIAL FOR NETBACKUP APPLIANCE 5340HA 720TB WITH 8TB DRIVES 4 1GB ETHERNET - 6 10GB ETHERNET - 4 8GB FIBRE CHANNEL STANDARD APPLIANCE ACD" u="1"/>
        <s v="PARTNER STANDARD 12 MONTHS INITIAL FOR NETBACKUP APPLIANCE 5340HA 720TB WITH 8TB DRIVES 4 1GB ETHERNET - 8 10GB ETHERNET - 2 8GB FIBRE CHANNEL STANDARD APPLIANCE ACD" u="1"/>
        <s v="PARTNER STANDARD 12 MONTHS INITIAL FOR NETBACKUP APPLIANCE 5340HA 840TB WITH 4TB DRIVES 4 1GB ETHERNET - 2 10GB ETHERNET - 8 8GB FIBRE CHANNEL STANDARD APPLIANCE ACD" u="1"/>
        <s v="PARTNER STANDARD 12 MONTHS INITIAL FOR NETBACKUP APPLIANCE 5340HA 840TB WITH 4TB DRIVES 4 1GB ETHERNET - 4 10GB ETHERNET - 6 8GB FIBRE CHANNEL STANDARD APPLIANCE ACD" u="1"/>
        <s v="PARTNER STANDARD 12 MONTHS INITIAL FOR NETBACKUP APPLIANCE 5340HA 840TB WITH 4TB DRIVES 4 1GB ETHERNET - 6 10GB ETHERNET - 4 8GB FIBRE CHANNEL STANDARD APPLIANCE ACD" u="1"/>
        <s v="PARTNER STANDARD 12 MONTHS INITIAL FOR NETBACKUP APPLIANCE 5340HA 840TB WITH 4TB DRIVES 4 1GB ETHERNET - 8 10GB ETHERNET - 2 8GB FIBRE CHANNEL STANDARD APPLIANCE ACD" u="1"/>
        <s v="PARTNER STANDARD 12 MONTHS INITIAL FOR NETBACKUP APPLIANCE 5340HA 960TB WITH 4TB DRIVES 4 1GB ETHERNET - 2 10GB ETHERNET - 8 8GB FIBRE CHANNEL STANDARD APPLIANCE ACD" u="1"/>
        <s v="PARTNER STANDARD 12 MONTHS INITIAL FOR NETBACKUP APPLIANCE 5340HA 960TB WITH 4TB DRIVES 4 1GB ETHERNET - 4 10GB ETHERNET - 6 8GB FIBRE CHANNEL STANDARD APPLIANCE ACD" u="1"/>
        <s v="PARTNER STANDARD 12 MONTHS INITIAL FOR NETBACKUP APPLIANCE 5340HA 960TB WITH 4TB DRIVES 4 1GB ETHERNET - 6 10GB ETHERNET - 4 8GB FIBRE CHANNEL STANDARD APPLIANCE ACD" u="1"/>
        <s v="PARTNER STANDARD 12 MONTHS INITIAL FOR NETBACKUP APPLIANCE 5340HA 960TB WITH 4TB DRIVES 4 1GB ETHERNET - 8 10GB ETHERNET - 2 8GB FIBRE CHANNEL STANDARD APPLIANCE ACD" u="1"/>
        <s v="PARTNER STANDARD 12 MONTHS INITIAL FOR NETBACKUP APPLIANCE 5340HA 960TB WITH 8TB DRIVES 4 1GB ETHERNET - 2 10GB ETHERNET - 8 8GB FIBRE CHANNEL STANDARD APPLIANCE ACD" u="1"/>
        <s v="PARTNER STANDARD 12 MONTHS INITIAL FOR NETBACKUP APPLIANCE 5340HA 960TB WITH 8TB DRIVES 4 1GB ETHERNET - 4 10GB ETHERNET - 6 8GB FIBRE CHANNEL STANDARD APPLIANCE ACD" u="1"/>
        <s v="PARTNER STANDARD 12 MONTHS INITIAL FOR NETBACKUP APPLIANCE 5340HA 960TB WITH 8TB DRIVES 4 1GB ETHERNET - 6 10GB ETHERNET - 4 8GB FIBRE CHANNEL STANDARD APPLIANCE ACD" u="1"/>
        <s v="PARTNER STANDARD 12 MONTHS INITIAL FOR NETBACKUP APPLIANCE 5340HA 960TB WITH 8TB DRIVES 4 1GB ETHERNET - 8 10GB ETHERNET - 2 8GB FIBRE CHANNEL STANDARD APPLIANCE ACD" u="1"/>
        <s v="PARTNER STANDARD 12 MONTHS RENEWAL FOR NETBACKUP APPLIANCE 5340HA 120TB WITH 4TB DRIVES 4 1GB ETHERNET - 2 10GB ETHERNET - 8 8GB FIBRE CHANNEL STANDARD APPLIANCE ACD" u="1"/>
        <s v="PARTNER STANDARD 12 MONTHS RENEWAL FOR NETBACKUP APPLIANCE 5340HA 120TB WITH 4TB DRIVES 4 1GB ETHERNET - 4 10GB ETHERNET - 6 8GB FIBRE CHANNEL STANDARD APPLIANCE ACD" u="1"/>
        <s v="PARTNER STANDARD 12 MONTHS RENEWAL FOR NETBACKUP APPLIANCE 5340HA 120TB WITH 4TB DRIVES 4 1GB ETHERNET - 6 10GB ETHERNET - 4 8GB FIBRE CHANNEL STANDARD APPLIANCE ACD" u="1"/>
        <s v="PARTNER STANDARD 12 MONTHS RENEWAL FOR NETBACKUP APPLIANCE 5340HA 120TB WITH 4TB DRIVES 4 1GB ETHERNET - 8 10GB ETHERNET - 2 8GB FIBRE CHANNEL STANDARD APPLIANCE ACD" u="1"/>
        <s v="PARTNER STANDARD 12 MONTHS RENEWAL FOR NETBACKUP APPLIANCE 5340HA 240TB WITH 4TB DRIVES 4 1GB ETHERNET - 2 10GB ETHERNET - 8 8GB FIBRE CHANNEL STANDARD APPLIANCE ACD" u="1"/>
        <s v="PARTNER STANDARD 12 MONTHS RENEWAL FOR NETBACKUP APPLIANCE 5340HA 240TB WITH 4TB DRIVES 4 1GB ETHERNET - 4 10GB ETHERNET - 6 8GB FIBRE CHANNEL STANDARD APPLIANCE ACD" u="1"/>
        <s v="PARTNER STANDARD 12 MONTHS RENEWAL FOR NETBACKUP APPLIANCE 5340HA 240TB WITH 4TB DRIVES 4 1GB ETHERNET - 6 10GB ETHERNET - 4 8GB FIBRE CHANNEL STANDARD APPLIANCE ACD" u="1"/>
        <s v="PARTNER STANDARD 12 MONTHS RENEWAL FOR NETBACKUP APPLIANCE 5340HA 240TB WITH 4TB DRIVES 4 1GB ETHERNET - 8 10GB ETHERNET - 2 8GB FIBRE CHANNEL STANDARD APPLIANCE ACD" u="1"/>
        <s v="PARTNER STANDARD 12 MONTHS RENEWAL FOR NETBACKUP APPLIANCE 5340HA 240TB WITH 8TB DRIVES 4 1GB ETHERNET - 2 10GB ETHERNET - 8 8GB FIBRE CHANNEL STANDARD APPLIANCE ACD" u="1"/>
        <s v="PARTNER STANDARD 12 MONTHS RENEWAL FOR NETBACKUP APPLIANCE 5340HA 240TB WITH 8TB DRIVES 4 1GB ETHERNET - 4 10GB ETHERNET - 6 8GB FIBRE CHANNEL STANDARD APPLIANCE ACD" u="1"/>
        <s v="PARTNER STANDARD 12 MONTHS RENEWAL FOR NETBACKUP APPLIANCE 5340HA 240TB WITH 8TB DRIVES 4 1GB ETHERNET - 6 10GB ETHERNET - 4 8GB FIBRE CHANNEL STANDARD APPLIANCE ACD" u="1"/>
        <s v="PARTNER STANDARD 12 MONTHS RENEWAL FOR NETBACKUP APPLIANCE 5340HA 240TB WITH 8TB DRIVES 4 1GB ETHERNET - 8 10GB ETHERNET - 2 8GB FIBRE CHANNEL STANDARD APPLIANCE ACD" u="1"/>
        <s v="PARTNER STANDARD 12 MONTHS RENEWAL FOR NETBACKUP APPLIANCE 5340HA 360TB WITH 4TB DRIVES 4 1GB ETHERNET - 2 10GB ETHERNET - 8 8GB FIBRE CHANNEL STANDARD APPLIANCE ACD" u="1"/>
        <s v="PARTNER STANDARD 12 MONTHS RENEWAL FOR NETBACKUP APPLIANCE 5340HA 360TB WITH 4TB DRIVES 4 1GB ETHERNET - 4 10GB ETHERNET - 6 8GB FIBRE CHANNEL STANDARD APPLIANCE ACD" u="1"/>
        <s v="PARTNER STANDARD 12 MONTHS RENEWAL FOR NETBACKUP APPLIANCE 5340HA 360TB WITH 4TB DRIVES 4 1GB ETHERNET - 6 10GB ETHERNET - 4 8GB FIBRE CHANNEL STANDARD APPLIANCE ACD" u="1"/>
        <s v="PARTNER STANDARD 12 MONTHS RENEWAL FOR NETBACKUP APPLIANCE 5340HA 360TB WITH 4TB DRIVES 4 1GB ETHERNET - 8 10GB ETHERNET - 2 8GB FIBRE CHANNEL STANDARD APPLIANCE ACD" u="1"/>
        <s v="PARTNER STANDARD 12 MONTHS RENEWAL FOR NETBACKUP APPLIANCE 5340HA 480TB WITH 4TB DRIVES 4 1GB ETHERNET - 2 10GB ETHERNET - 8 8GB FIBRE CHANNEL STANDARD APPLIANCE ACD" u="1"/>
        <s v="PARTNER STANDARD 12 MONTHS RENEWAL FOR NETBACKUP APPLIANCE 5340HA 480TB WITH 4TB DRIVES 4 1GB ETHERNET - 4 10GB ETHERNET - 6 8GB FIBRE CHANNEL STANDARD APPLIANCE ACD" u="1"/>
        <s v="PARTNER STANDARD 12 MONTHS RENEWAL FOR NETBACKUP APPLIANCE 5340HA 480TB WITH 4TB DRIVES 4 1GB ETHERNET - 6 10GB ETHERNET - 4 8GB FIBRE CHANNEL STANDARD APPLIANCE ACD" u="1"/>
        <s v="PARTNER STANDARD 12 MONTHS RENEWAL FOR NETBACKUP APPLIANCE 5340HA 480TB WITH 4TB DRIVES 4 1GB ETHERNET - 8 10GB ETHERNET - 2 8GB FIBRE CHANNEL STANDARD APPLIANCE ACD" u="1"/>
        <s v="PARTNER STANDARD 12 MONTHS RENEWAL FOR NETBACKUP APPLIANCE 5340HA 480TB WITH 8TB DRIVES 4 1GB ETHERNET - 2 10GB ETHERNET - 8 8GB FIBRE CHANNEL STANDARD APPLIANCE ACD" u="1"/>
        <s v="PARTNER STANDARD 12 MONTHS RENEWAL FOR NETBACKUP APPLIANCE 5340HA 480TB WITH 8TB DRIVES 4 1GB ETHERNET - 4 10GB ETHERNET - 6 8GB FIBRE CHANNEL STANDARD APPLIANCE ACD" u="1"/>
        <s v="PARTNER STANDARD 12 MONTHS RENEWAL FOR NETBACKUP APPLIANCE 5340HA 480TB WITH 8TB DRIVES 4 1GB ETHERNET - 6 10GB ETHERNET - 4 8GB FIBRE CHANNEL STANDARD APPLIANCE ACD" u="1"/>
        <s v="PARTNER STANDARD 12 MONTHS RENEWAL FOR NETBACKUP APPLIANCE 5340HA 480TB WITH 8TB DRIVES 4 1GB ETHERNET - 8 10GB ETHERNET - 2 8GB FIBRE CHANNEL STANDARD APPLIANCE ACD" u="1"/>
        <s v="PARTNER STANDARD 12 MONTHS RENEWAL FOR NETBACKUP APPLIANCE 5340HA 600TB WITH 4TB DRIVES 4 1GB ETHERNET - 2 10GB ETHERNET - 8 8GB FIBRE CHANNEL STANDARD APPLIANCE ACD" u="1"/>
        <s v="PARTNER STANDARD 12 MONTHS RENEWAL FOR NETBACKUP APPLIANCE 5340HA 600TB WITH 4TB DRIVES 4 1GB ETHERNET - 4 10GB ETHERNET - 6 8GB FIBRE CHANNEL STANDARD APPLIANCE ACD" u="1"/>
        <s v="PARTNER STANDARD 12 MONTHS RENEWAL FOR NETBACKUP APPLIANCE 5340HA 600TB WITH 4TB DRIVES 4 1GB ETHERNET - 6 10GB ETHERNET - 4 8GB FIBRE CHANNEL STANDARD APPLIANCE ACD" u="1"/>
        <s v="PARTNER STANDARD 12 MONTHS RENEWAL FOR NETBACKUP APPLIANCE 5340HA 600TB WITH 4TB DRIVES 4 1GB ETHERNET - 8 10GB ETHERNET - 2 8GB FIBRE CHANNEL STANDARD APPLIANCE ACD" u="1"/>
        <s v="PARTNER STANDARD 12 MONTHS RENEWAL FOR NETBACKUP APPLIANCE 5340HA 720TB WITH 4TB DRIVES 4 1GB ETHERNET - 2 10GB ETHERNET - 8 8GB FIBRE CHANNEL STANDARD APPLIANCE ACD" u="1"/>
        <s v="PARTNER STANDARD 12 MONTHS RENEWAL FOR NETBACKUP APPLIANCE 5340HA 720TB WITH 4TB DRIVES 4 1GB ETHERNET - 4 10GB ETHERNET - 6 8GB FIBRE CHANNEL STANDARD APPLIANCE ACD" u="1"/>
        <s v="PARTNER STANDARD 12 MONTHS RENEWAL FOR NETBACKUP APPLIANCE 5340HA 720TB WITH 4TB DRIVES 4 1GB ETHERNET - 6 10GB ETHERNET - 4 8GB FIBRE CHANNEL STANDARD APPLIANCE ACD" u="1"/>
        <s v="PARTNER STANDARD 12 MONTHS RENEWAL FOR NETBACKUP APPLIANCE 5340HA 720TB WITH 4TB DRIVES 4 1GB ETHERNET - 8 10GB ETHERNET - 2 8GB FIBRE CHANNEL STANDARD APPLIANCE ACD" u="1"/>
        <s v="PARTNER STANDARD 12 MONTHS RENEWAL FOR NETBACKUP APPLIANCE 5340HA 720TB WITH 8TB DRIVES 4 1GB ETHERNET - 2 10GB ETHERNET - 8 8GB FIBRE CHANNEL STANDARD APPLIANCE ACD" u="1"/>
        <s v="PARTNER STANDARD 12 MONTHS RENEWAL FOR NETBACKUP APPLIANCE 5340HA 720TB WITH 8TB DRIVES 4 1GB ETHERNET - 4 10GB ETHERNET - 6 8GB FIBRE CHANNEL STANDARD APPLIANCE ACD" u="1"/>
        <s v="PARTNER STANDARD 12 MONTHS RENEWAL FOR NETBACKUP APPLIANCE 5340HA 720TB WITH 8TB DRIVES 4 1GB ETHERNET - 6 10GB ETHERNET - 4 8GB FIBRE CHANNEL STANDARD APPLIANCE ACD" u="1"/>
        <s v="PARTNER STANDARD 12 MONTHS RENEWAL FOR NETBACKUP APPLIANCE 5340HA 720TB WITH 8TB DRIVES 4 1GB ETHERNET - 8 10GB ETHERNET - 2 8GB FIBRE CHANNEL STANDARD APPLIANCE ACD" u="1"/>
        <s v="PARTNER STANDARD 12 MONTHS RENEWAL FOR NETBACKUP APPLIANCE 5340HA 840TB WITH 4TB DRIVES 4 1GB ETHERNET - 2 10GB ETHERNET - 8 8GB FIBRE CHANNEL STANDARD APPLIANCE ACD" u="1"/>
        <s v="PARTNER STANDARD 12 MONTHS RENEWAL FOR NETBACKUP APPLIANCE 5340HA 840TB WITH 4TB DRIVES 4 1GB ETHERNET - 4 10GB ETHERNET - 6 8GB FIBRE CHANNEL STANDARD APPLIANCE ACD" u="1"/>
        <s v="PARTNER STANDARD 12 MONTHS RENEWAL FOR NETBACKUP APPLIANCE 5340HA 840TB WITH 4TB DRIVES 4 1GB ETHERNET - 6 10GB ETHERNET - 4 8GB FIBRE CHANNEL STANDARD APPLIANCE ACD" u="1"/>
        <s v="PARTNER STANDARD 12 MONTHS RENEWAL FOR NETBACKUP APPLIANCE 5340HA 840TB WITH 4TB DRIVES 4 1GB ETHERNET - 8 10GB ETHERNET - 2 8GB FIBRE CHANNEL STANDARD APPLIANCE ACD" u="1"/>
        <s v="PARTNER STANDARD 12 MONTHS RENEWAL FOR NETBACKUP APPLIANCE 5340HA 960TB WITH 4TB DRIVES 4 1GB ETHERNET - 2 10GB ETHERNET - 8 8GB FIBRE CHANNEL STANDARD APPLIANCE ACD" u="1"/>
        <s v="PARTNER STANDARD 12 MONTHS RENEWAL FOR NETBACKUP APPLIANCE 5340HA 960TB WITH 4TB DRIVES 4 1GB ETHERNET - 4 10GB ETHERNET - 6 8GB FIBRE CHANNEL STANDARD APPLIANCE ACD" u="1"/>
        <s v="PARTNER STANDARD 12 MONTHS RENEWAL FOR NETBACKUP APPLIANCE 5340HA 960TB WITH 4TB DRIVES 4 1GB ETHERNET - 6 10GB ETHERNET - 4 8GB FIBRE CHANNEL STANDARD APPLIANCE ACD" u="1"/>
        <s v="PARTNER STANDARD 12 MONTHS RENEWAL FOR NETBACKUP APPLIANCE 5340HA 960TB WITH 4TB DRIVES 4 1GB ETHERNET - 8 10GB ETHERNET - 2 8GB FIBRE CHANNEL STANDARD APPLIANCE ACD" u="1"/>
        <s v="PARTNER STANDARD 12 MONTHS RENEWAL FOR NETBACKUP APPLIANCE 5340HA 960TB WITH 8TB DRIVES 4 1GB ETHERNET - 2 10GB ETHERNET - 8 8GB FIBRE CHANNEL STANDARD APPLIANCE ACD" u="1"/>
        <s v="PARTNER STANDARD 12 MONTHS RENEWAL FOR NETBACKUP APPLIANCE 5340HA 960TB WITH 8TB DRIVES 4 1GB ETHERNET - 4 10GB ETHERNET - 6 8GB FIBRE CHANNEL STANDARD APPLIANCE ACD" u="1"/>
        <s v="PARTNER STANDARD 12 MONTHS RENEWAL FOR NETBACKUP APPLIANCE 5340HA 960TB WITH 8TB DRIVES 4 1GB ETHERNET - 6 10GB ETHERNET - 4 8GB FIBRE CHANNEL STANDARD APPLIANCE ACD" u="1"/>
        <s v="PARTNER STANDARD 12 MONTHS RENEWAL FOR NETBACKUP APPLIANCE 5340HA 960TB WITH 8TB DRIVES 4 1GB ETHERNET - 8 10GB ETHERNET - 2 8GB FIBRE CHANNEL STANDARD APPLIANCE ACD" u="1"/>
        <s v="STANDARD 60 MONTHS INITIAL FOR NETBACKUP APPLIANCE 5250 36TB 4 1GB ENET - 2 25-10GB ENET - 2 16GB FC STANDARD APPLIANCE KIT ACD" u="1"/>
        <s v="STANDARD 60 MONTHS INITIAL FOR NETBACKUP APPLIANCE 5250 36TB 4 1GB ENET - 2 25-10GB ENET - 8 16GB FC STANDARD APPLIANCE KIT ACD" u="1"/>
        <s v="STANDARD 60 MONTHS INITIAL FOR NETBACKUP APPLIANCE 5250 36TB 4 1GB ENET - 4 25-10GB ENET - 6 16GB FC STANDARD APPLIANCE KIT ACD" u="1"/>
        <s v="STANDARD 60 MONTHS INITIAL FOR NETBACKUP APPLIANCE 5250 36TB 4 1GB ENET - 6 25-10GB ENET - 4 16GB FC STANDARD APPLIANCE KIT ACD" u="1"/>
        <s v="STANDARD 60 MONTHS INITIAL FOR NETBACKUP APPLIANCE 5250 75TB 4 1GB ENET - 2 25-10GB ENET - 2 16GB FC STANDARD APPLIANCE KIT ACD" u="1"/>
        <s v="STANDARD 60 MONTHS INITIAL FOR NETBACKUP APPLIANCE 5250 75TB 4 1GB ENET - 2 25-10GB ENET - 8 16GB FC STANDARD APPLIANCE KIT ACD" u="1"/>
        <s v="STANDARD 60 MONTHS INITIAL FOR NETBACKUP APPLIANCE 5250 75TB 4 1GB ENET - 4 25-10GB ENET - 6 16GB FC STANDARD APPLIANCE KIT ACD" u="1"/>
        <s v="STANDARD 60 MONTHS INITIAL FOR NETBACKUP APPLIANCE 5250 75TB 4 1GB ENET - 6 25-10GB ENET - 4 16GB FC STANDARD APPLIANCE KIT ACD" u="1"/>
        <s v="PARTNER STANDARD 24 MONTHS INITIAL FOR NETBACKUP APPLIANCE 5340HA 120TB WITH 4TB DRIVES 4 1GB ETHERNET - 2 10GB ETHERNET - 8 8GB FIBRE CHANNEL STANDARD APPLIANCE ACD" u="1"/>
        <s v="PARTNER STANDARD 24 MONTHS INITIAL FOR NETBACKUP APPLIANCE 5340HA 120TB WITH 4TB DRIVES 4 1GB ETHERNET - 4 10GB ETHERNET - 6 8GB FIBRE CHANNEL STANDARD APPLIANCE ACD" u="1"/>
        <s v="PARTNER STANDARD 24 MONTHS INITIAL FOR NETBACKUP APPLIANCE 5340HA 120TB WITH 4TB DRIVES 4 1GB ETHERNET - 6 10GB ETHERNET - 4 8GB FIBRE CHANNEL STANDARD APPLIANCE ACD" u="1"/>
        <s v="PARTNER STANDARD 24 MONTHS INITIAL FOR NETBACKUP APPLIANCE 5340HA 120TB WITH 4TB DRIVES 4 1GB ETHERNET - 8 10GB ETHERNET - 2 8GB FIBRE CHANNEL STANDARD APPLIANCE ACD" u="1"/>
        <s v="PARTNER STANDARD 24 MONTHS INITIAL FOR NETBACKUP APPLIANCE 5340HA 240TB WITH 4TB DRIVES 4 1GB ETHERNET - 2 10GB ETHERNET - 8 8GB FIBRE CHANNEL STANDARD APPLIANCE ACD" u="1"/>
        <s v="PARTNER STANDARD 24 MONTHS INITIAL FOR NETBACKUP APPLIANCE 5340HA 240TB WITH 4TB DRIVES 4 1GB ETHERNET - 4 10GB ETHERNET - 6 8GB FIBRE CHANNEL STANDARD APPLIANCE ACD" u="1"/>
        <s v="PARTNER STANDARD 24 MONTHS INITIAL FOR NETBACKUP APPLIANCE 5340HA 240TB WITH 4TB DRIVES 4 1GB ETHERNET - 6 10GB ETHERNET - 4 8GB FIBRE CHANNEL STANDARD APPLIANCE ACD" u="1"/>
        <s v="PARTNER STANDARD 24 MONTHS INITIAL FOR NETBACKUP APPLIANCE 5340HA 240TB WITH 4TB DRIVES 4 1GB ETHERNET - 8 10GB ETHERNET - 2 8GB FIBRE CHANNEL STANDARD APPLIANCE ACD" u="1"/>
        <s v="PARTNER STANDARD 24 MONTHS INITIAL FOR NETBACKUP APPLIANCE 5340HA 240TB WITH 8TB DRIVES 4 1GB ETHERNET - 2 10GB ETHERNET - 8 8GB FIBRE CHANNEL STANDARD APPLIANCE ACD" u="1"/>
        <s v="PARTNER STANDARD 24 MONTHS INITIAL FOR NETBACKUP APPLIANCE 5340HA 240TB WITH 8TB DRIVES 4 1GB ETHERNET - 4 10GB ETHERNET - 6 8GB FIBRE CHANNEL STANDARD APPLIANCE ACD" u="1"/>
        <s v="PARTNER STANDARD 24 MONTHS INITIAL FOR NETBACKUP APPLIANCE 5340HA 240TB WITH 8TB DRIVES 4 1GB ETHERNET - 6 10GB ETHERNET - 4 8GB FIBRE CHANNEL STANDARD APPLIANCE ACD" u="1"/>
        <s v="PARTNER STANDARD 24 MONTHS INITIAL FOR NETBACKUP APPLIANCE 5340HA 240TB WITH 8TB DRIVES 4 1GB ETHERNET - 8 10GB ETHERNET - 2 8GB FIBRE CHANNEL STANDARD APPLIANCE ACD" u="1"/>
        <s v="PARTNER STANDARD 24 MONTHS INITIAL FOR NETBACKUP APPLIANCE 5340HA 360TB WITH 4TB DRIVES 4 1GB ETHERNET - 2 10GB ETHERNET - 8 8GB FIBRE CHANNEL STANDARD APPLIANCE ACD" u="1"/>
        <s v="PARTNER STANDARD 24 MONTHS INITIAL FOR NETBACKUP APPLIANCE 5340HA 360TB WITH 4TB DRIVES 4 1GB ETHERNET - 4 10GB ETHERNET - 6 8GB FIBRE CHANNEL STANDARD APPLIANCE ACD" u="1"/>
        <s v="PARTNER STANDARD 24 MONTHS INITIAL FOR NETBACKUP APPLIANCE 5340HA 360TB WITH 4TB DRIVES 4 1GB ETHERNET - 6 10GB ETHERNET - 4 8GB FIBRE CHANNEL STANDARD APPLIANCE ACD" u="1"/>
        <s v="PARTNER STANDARD 24 MONTHS INITIAL FOR NETBACKUP APPLIANCE 5340HA 360TB WITH 4TB DRIVES 4 1GB ETHERNET - 8 10GB ETHERNET - 2 8GB FIBRE CHANNEL STANDARD APPLIANCE ACD" u="1"/>
        <s v="PARTNER STANDARD 24 MONTHS INITIAL FOR NETBACKUP APPLIANCE 5340HA 480TB WITH 4TB DRIVES 4 1GB ETHERNET - 2 10GB ETHERNET - 8 8GB FIBRE CHANNEL STANDARD APPLIANCE ACD" u="1"/>
        <s v="PARTNER STANDARD 24 MONTHS INITIAL FOR NETBACKUP APPLIANCE 5340HA 480TB WITH 4TB DRIVES 4 1GB ETHERNET - 4 10GB ETHERNET - 6 8GB FIBRE CHANNEL STANDARD APPLIANCE ACD" u="1"/>
        <s v="PARTNER STANDARD 24 MONTHS INITIAL FOR NETBACKUP APPLIANCE 5340HA 480TB WITH 4TB DRIVES 4 1GB ETHERNET - 6 10GB ETHERNET - 4 8GB FIBRE CHANNEL STANDARD APPLIANCE ACD" u="1"/>
        <s v="PARTNER STANDARD 24 MONTHS INITIAL FOR NETBACKUP APPLIANCE 5340HA 480TB WITH 4TB DRIVES 4 1GB ETHERNET - 8 10GB ETHERNET - 2 8GB FIBRE CHANNEL STANDARD APPLIANCE ACD" u="1"/>
        <s v="PARTNER STANDARD 24 MONTHS INITIAL FOR NETBACKUP APPLIANCE 5340HA 480TB WITH 8TB DRIVES 4 1GB ETHERNET - 2 10GB ETHERNET - 8 8GB FIBRE CHANNEL STANDARD APPLIANCE ACD" u="1"/>
        <s v="PARTNER STANDARD 24 MONTHS INITIAL FOR NETBACKUP APPLIANCE 5340HA 480TB WITH 8TB DRIVES 4 1GB ETHERNET - 4 10GB ETHERNET - 6 8GB FIBRE CHANNEL STANDARD APPLIANCE ACD" u="1"/>
        <s v="PARTNER STANDARD 24 MONTHS INITIAL FOR NETBACKUP APPLIANCE 5340HA 480TB WITH 8TB DRIVES 4 1GB ETHERNET - 6 10GB ETHERNET - 4 8GB FIBRE CHANNEL STANDARD APPLIANCE ACD" u="1"/>
        <s v="PARTNER STANDARD 24 MONTHS INITIAL FOR NETBACKUP APPLIANCE 5340HA 480TB WITH 8TB DRIVES 4 1GB ETHERNET - 8 10GB ETHERNET - 2 8GB FIBRE CHANNEL STANDARD APPLIANCE ACD" u="1"/>
        <s v="PARTNER STANDARD 24 MONTHS INITIAL FOR NETBACKUP APPLIANCE 5340HA 600TB WITH 4TB DRIVES 4 1GB ETHERNET - 2 10GB ETHERNET - 8 8GB FIBRE CHANNEL STANDARD APPLIANCE ACD" u="1"/>
        <s v="PARTNER STANDARD 24 MONTHS INITIAL FOR NETBACKUP APPLIANCE 5340HA 600TB WITH 4TB DRIVES 4 1GB ETHERNET - 4 10GB ETHERNET - 6 8GB FIBRE CHANNEL STANDARD APPLIANCE ACD" u="1"/>
        <s v="PARTNER STANDARD 24 MONTHS INITIAL FOR NETBACKUP APPLIANCE 5340HA 600TB WITH 4TB DRIVES 4 1GB ETHERNET - 6 10GB ETHERNET - 4 8GB FIBRE CHANNEL STANDARD APPLIANCE ACD" u="1"/>
        <s v="PARTNER STANDARD 24 MONTHS INITIAL FOR NETBACKUP APPLIANCE 5340HA 600TB WITH 4TB DRIVES 4 1GB ETHERNET - 8 10GB ETHERNET - 2 8GB FIBRE CHANNEL STANDARD APPLIANCE ACD" u="1"/>
        <s v="PARTNER STANDARD 24 MONTHS INITIAL FOR NETBACKUP APPLIANCE 5340HA 720TB WITH 4TB DRIVES 4 1GB ETHERNET - 2 10GB ETHERNET - 8 8GB FIBRE CHANNEL STANDARD APPLIANCE ACD" u="1"/>
        <s v="PARTNER STANDARD 24 MONTHS INITIAL FOR NETBACKUP APPLIANCE 5340HA 720TB WITH 4TB DRIVES 4 1GB ETHERNET - 4 10GB ETHERNET - 6 8GB FIBRE CHANNEL STANDARD APPLIANCE ACD" u="1"/>
        <s v="PARTNER STANDARD 24 MONTHS INITIAL FOR NETBACKUP APPLIANCE 5340HA 720TB WITH 4TB DRIVES 4 1GB ETHERNET - 6 10GB ETHERNET - 4 8GB FIBRE CHANNEL STANDARD APPLIANCE ACD" u="1"/>
        <s v="PARTNER STANDARD 24 MONTHS INITIAL FOR NETBACKUP APPLIANCE 5340HA 720TB WITH 4TB DRIVES 4 1GB ETHERNET - 8 10GB ETHERNET - 2 8GB FIBRE CHANNEL STANDARD APPLIANCE ACD" u="1"/>
        <s v="PARTNER STANDARD 24 MONTHS INITIAL FOR NETBACKUP APPLIANCE 5340HA 720TB WITH 8TB DRIVES 4 1GB ETHERNET - 2 10GB ETHERNET - 8 8GB FIBRE CHANNEL STANDARD APPLIANCE ACD" u="1"/>
        <s v="PARTNER STANDARD 24 MONTHS INITIAL FOR NETBACKUP APPLIANCE 5340HA 720TB WITH 8TB DRIVES 4 1GB ETHERNET - 4 10GB ETHERNET - 6 8GB FIBRE CHANNEL STANDARD APPLIANCE ACD" u="1"/>
        <s v="PARTNER STANDARD 24 MONTHS INITIAL FOR NETBACKUP APPLIANCE 5340HA 720TB WITH 8TB DRIVES 4 1GB ETHERNET - 6 10GB ETHERNET - 4 8GB FIBRE CHANNEL STANDARD APPLIANCE ACD" u="1"/>
        <s v="PARTNER STANDARD 24 MONTHS INITIAL FOR NETBACKUP APPLIANCE 5340HA 720TB WITH 8TB DRIVES 4 1GB ETHERNET - 8 10GB ETHERNET - 2 8GB FIBRE CHANNEL STANDARD APPLIANCE ACD" u="1"/>
        <s v="PARTNER STANDARD 24 MONTHS INITIAL FOR NETBACKUP APPLIANCE 5340HA 840TB WITH 4TB DRIVES 4 1GB ETHERNET - 2 10GB ETHERNET - 8 8GB FIBRE CHANNEL STANDARD APPLIANCE ACD" u="1"/>
        <s v="PARTNER STANDARD 24 MONTHS INITIAL FOR NETBACKUP APPLIANCE 5340HA 840TB WITH 4TB DRIVES 4 1GB ETHERNET - 4 10GB ETHERNET - 6 8GB FIBRE CHANNEL STANDARD APPLIANCE ACD" u="1"/>
        <s v="PARTNER STANDARD 24 MONTHS INITIAL FOR NETBACKUP APPLIANCE 5340HA 840TB WITH 4TB DRIVES 4 1GB ETHERNET - 6 10GB ETHERNET - 4 8GB FIBRE CHANNEL STANDARD APPLIANCE ACD" u="1"/>
        <s v="PARTNER STANDARD 24 MONTHS INITIAL FOR NETBACKUP APPLIANCE 5340HA 840TB WITH 4TB DRIVES 4 1GB ETHERNET - 8 10GB ETHERNET - 2 8GB FIBRE CHANNEL STANDARD APPLIANCE ACD" u="1"/>
        <s v="PARTNER STANDARD 24 MONTHS INITIAL FOR NETBACKUP APPLIANCE 5340HA 960TB WITH 4TB DRIVES 4 1GB ETHERNET - 2 10GB ETHERNET - 8 8GB FIBRE CHANNEL STANDARD APPLIANCE ACD" u="1"/>
        <s v="PARTNER STANDARD 24 MONTHS INITIAL FOR NETBACKUP APPLIANCE 5340HA 960TB WITH 4TB DRIVES 4 1GB ETHERNET - 4 10GB ETHERNET - 6 8GB FIBRE CHANNEL STANDARD APPLIANCE ACD" u="1"/>
        <s v="PARTNER STANDARD 24 MONTHS INITIAL FOR NETBACKUP APPLIANCE 5340HA 960TB WITH 4TB DRIVES 4 1GB ETHERNET - 6 10GB ETHERNET - 4 8GB FIBRE CHANNEL STANDARD APPLIANCE ACD" u="1"/>
        <s v="PARTNER STANDARD 24 MONTHS INITIAL FOR NETBACKUP APPLIANCE 5340HA 960TB WITH 4TB DRIVES 4 1GB ETHERNET - 8 10GB ETHERNET - 2 8GB FIBRE CHANNEL STANDARD APPLIANCE ACD" u="1"/>
        <s v="PARTNER STANDARD 24 MONTHS INITIAL FOR NETBACKUP APPLIANCE 5340HA 960TB WITH 8TB DRIVES 4 1GB ETHERNET - 2 10GB ETHERNET - 8 8GB FIBRE CHANNEL STANDARD APPLIANCE ACD" u="1"/>
        <s v="PARTNER STANDARD 24 MONTHS INITIAL FOR NETBACKUP APPLIANCE 5340HA 960TB WITH 8TB DRIVES 4 1GB ETHERNET - 4 10GB ETHERNET - 6 8GB FIBRE CHANNEL STANDARD APPLIANCE ACD" u="1"/>
        <s v="PARTNER STANDARD 24 MONTHS INITIAL FOR NETBACKUP APPLIANCE 5340HA 960TB WITH 8TB DRIVES 4 1GB ETHERNET - 6 10GB ETHERNET - 4 8GB FIBRE CHANNEL STANDARD APPLIANCE ACD" u="1"/>
        <s v="PARTNER STANDARD 24 MONTHS INITIAL FOR NETBACKUP APPLIANCE 5340HA 960TB WITH 8TB DRIVES 4 1GB ETHERNET - 8 10GB ETHERNET - 2 8GB FIBRE CHANNEL STANDARD APPLIANCE ACD" u="1"/>
        <s v="PARTNER STANDARD 24 MONTHS RENEWAL FOR NETBACKUP APPLIANCE 5340HA 120TB WITH 4TB DRIVES 4 1GB ETHERNET - 2 10GB ETHERNET - 8 8GB FIBRE CHANNEL STANDARD APPLIANCE ACD" u="1"/>
        <s v="PARTNER STANDARD 24 MONTHS RENEWAL FOR NETBACKUP APPLIANCE 5340HA 120TB WITH 4TB DRIVES 4 1GB ETHERNET - 4 10GB ETHERNET - 6 8GB FIBRE CHANNEL STANDARD APPLIANCE ACD" u="1"/>
        <s v="PARTNER STANDARD 24 MONTHS RENEWAL FOR NETBACKUP APPLIANCE 5340HA 120TB WITH 4TB DRIVES 4 1GB ETHERNET - 6 10GB ETHERNET - 4 8GB FIBRE CHANNEL STANDARD APPLIANCE ACD" u="1"/>
        <s v="PARTNER STANDARD 24 MONTHS RENEWAL FOR NETBACKUP APPLIANCE 5340HA 120TB WITH 4TB DRIVES 4 1GB ETHERNET - 8 10GB ETHERNET - 2 8GB FIBRE CHANNEL STANDARD APPLIANCE ACD" u="1"/>
        <s v="PARTNER STANDARD 24 MONTHS RENEWAL FOR NETBACKUP APPLIANCE 5340HA 240TB WITH 4TB DRIVES 4 1GB ETHERNET - 2 10GB ETHERNET - 8 8GB FIBRE CHANNEL STANDARD APPLIANCE ACD" u="1"/>
        <s v="PARTNER STANDARD 24 MONTHS RENEWAL FOR NETBACKUP APPLIANCE 5340HA 240TB WITH 4TB DRIVES 4 1GB ETHERNET - 4 10GB ETHERNET - 6 8GB FIBRE CHANNEL STANDARD APPLIANCE ACD" u="1"/>
        <s v="PARTNER STANDARD 24 MONTHS RENEWAL FOR NETBACKUP APPLIANCE 5340HA 240TB WITH 4TB DRIVES 4 1GB ETHERNET - 6 10GB ETHERNET - 4 8GB FIBRE CHANNEL STANDARD APPLIANCE ACD" u="1"/>
        <s v="PARTNER STANDARD 24 MONTHS RENEWAL FOR NETBACKUP APPLIANCE 5340HA 240TB WITH 4TB DRIVES 4 1GB ETHERNET - 8 10GB ETHERNET - 2 8GB FIBRE CHANNEL STANDARD APPLIANCE ACD" u="1"/>
        <s v="PARTNER STANDARD 24 MONTHS RENEWAL FOR NETBACKUP APPLIANCE 5340HA 240TB WITH 8TB DRIVES 4 1GB ETHERNET - 2 10GB ETHERNET - 8 8GB FIBRE CHANNEL STANDARD APPLIANCE ACD" u="1"/>
        <s v="PARTNER STANDARD 24 MONTHS RENEWAL FOR NETBACKUP APPLIANCE 5340HA 240TB WITH 8TB DRIVES 4 1GB ETHERNET - 4 10GB ETHERNET - 6 8GB FIBRE CHANNEL STANDARD APPLIANCE ACD" u="1"/>
        <s v="PARTNER STANDARD 24 MONTHS RENEWAL FOR NETBACKUP APPLIANCE 5340HA 240TB WITH 8TB DRIVES 4 1GB ETHERNET - 6 10GB ETHERNET - 4 8GB FIBRE CHANNEL STANDARD APPLIANCE ACD" u="1"/>
        <s v="PARTNER STANDARD 24 MONTHS RENEWAL FOR NETBACKUP APPLIANCE 5340HA 240TB WITH 8TB DRIVES 4 1GB ETHERNET - 8 10GB ETHERNET - 2 8GB FIBRE CHANNEL STANDARD APPLIANCE ACD" u="1"/>
        <s v="PARTNER STANDARD 24 MONTHS RENEWAL FOR NETBACKUP APPLIANCE 5340HA 360TB WITH 4TB DRIVES 4 1GB ETHERNET - 2 10GB ETHERNET - 8 8GB FIBRE CHANNEL STANDARD APPLIANCE ACD" u="1"/>
        <s v="PARTNER STANDARD 24 MONTHS RENEWAL FOR NETBACKUP APPLIANCE 5340HA 360TB WITH 4TB DRIVES 4 1GB ETHERNET - 4 10GB ETHERNET - 6 8GB FIBRE CHANNEL STANDARD APPLIANCE ACD" u="1"/>
        <s v="PARTNER STANDARD 24 MONTHS RENEWAL FOR NETBACKUP APPLIANCE 5340HA 360TB WITH 4TB DRIVES 4 1GB ETHERNET - 6 10GB ETHERNET - 4 8GB FIBRE CHANNEL STANDARD APPLIANCE ACD" u="1"/>
        <s v="PARTNER STANDARD 24 MONTHS RENEWAL FOR NETBACKUP APPLIANCE 5340HA 360TB WITH 4TB DRIVES 4 1GB ETHERNET - 8 10GB ETHERNET - 2 8GB FIBRE CHANNEL STANDARD APPLIANCE ACD" u="1"/>
        <s v="PARTNER STANDARD 24 MONTHS RENEWAL FOR NETBACKUP APPLIANCE 5340HA 480TB WITH 4TB DRIVES 4 1GB ETHERNET - 2 10GB ETHERNET - 8 8GB FIBRE CHANNEL STANDARD APPLIANCE ACD" u="1"/>
        <s v="PARTNER STANDARD 24 MONTHS RENEWAL FOR NETBACKUP APPLIANCE 5340HA 480TB WITH 4TB DRIVES 4 1GB ETHERNET - 4 10GB ETHERNET - 6 8GB FIBRE CHANNEL STANDARD APPLIANCE ACD" u="1"/>
        <s v="PARTNER STANDARD 24 MONTHS RENEWAL FOR NETBACKUP APPLIANCE 5340HA 480TB WITH 4TB DRIVES 4 1GB ETHERNET - 6 10GB ETHERNET - 4 8GB FIBRE CHANNEL STANDARD APPLIANCE ACD" u="1"/>
        <s v="PARTNER STANDARD 24 MONTHS RENEWAL FOR NETBACKUP APPLIANCE 5340HA 480TB WITH 4TB DRIVES 4 1GB ETHERNET - 8 10GB ETHERNET - 2 8GB FIBRE CHANNEL STANDARD APPLIANCE ACD" u="1"/>
        <s v="PARTNER STANDARD 24 MONTHS RENEWAL FOR NETBACKUP APPLIANCE 5340HA 480TB WITH 8TB DRIVES 4 1GB ETHERNET - 2 10GB ETHERNET - 8 8GB FIBRE CHANNEL STANDARD APPLIANCE ACD" u="1"/>
        <s v="PARTNER STANDARD 24 MONTHS RENEWAL FOR NETBACKUP APPLIANCE 5340HA 480TB WITH 8TB DRIVES 4 1GB ETHERNET - 4 10GB ETHERNET - 6 8GB FIBRE CHANNEL STANDARD APPLIANCE ACD" u="1"/>
        <s v="PARTNER STANDARD 24 MONTHS RENEWAL FOR NETBACKUP APPLIANCE 5340HA 480TB WITH 8TB DRIVES 4 1GB ETHERNET - 6 10GB ETHERNET - 4 8GB FIBRE CHANNEL STANDARD APPLIANCE ACD" u="1"/>
        <s v="PARTNER STANDARD 24 MONTHS RENEWAL FOR NETBACKUP APPLIANCE 5340HA 480TB WITH 8TB DRIVES 4 1GB ETHERNET - 8 10GB ETHERNET - 2 8GB FIBRE CHANNEL STANDARD APPLIANCE ACD" u="1"/>
        <s v="PARTNER STANDARD 24 MONTHS RENEWAL FOR NETBACKUP APPLIANCE 5340HA 600TB WITH 4TB DRIVES 4 1GB ETHERNET - 2 10GB ETHERNET - 8 8GB FIBRE CHANNEL STANDARD APPLIANCE ACD" u="1"/>
        <s v="PARTNER STANDARD 24 MONTHS RENEWAL FOR NETBACKUP APPLIANCE 5340HA 600TB WITH 4TB DRIVES 4 1GB ETHERNET - 4 10GB ETHERNET - 6 8GB FIBRE CHANNEL STANDARD APPLIANCE ACD" u="1"/>
        <s v="PARTNER STANDARD 24 MONTHS RENEWAL FOR NETBACKUP APPLIANCE 5340HA 600TB WITH 4TB DRIVES 4 1GB ETHERNET - 6 10GB ETHERNET - 4 8GB FIBRE CHANNEL STANDARD APPLIANCE ACD" u="1"/>
        <s v="PARTNER STANDARD 24 MONTHS RENEWAL FOR NETBACKUP APPLIANCE 5340HA 600TB WITH 4TB DRIVES 4 1GB ETHERNET - 8 10GB ETHERNET - 2 8GB FIBRE CHANNEL STANDARD APPLIANCE ACD" u="1"/>
        <s v="PARTNER STANDARD 24 MONTHS RENEWAL FOR NETBACKUP APPLIANCE 5340HA 720TB WITH 4TB DRIVES 4 1GB ETHERNET - 2 10GB ETHERNET - 8 8GB FIBRE CHANNEL STANDARD APPLIANCE ACD" u="1"/>
        <s v="PARTNER STANDARD 24 MONTHS RENEWAL FOR NETBACKUP APPLIANCE 5340HA 720TB WITH 4TB DRIVES 4 1GB ETHERNET - 4 10GB ETHERNET - 6 8GB FIBRE CHANNEL STANDARD APPLIANCE ACD" u="1"/>
        <s v="PARTNER STANDARD 24 MONTHS RENEWAL FOR NETBACKUP APPLIANCE 5340HA 720TB WITH 4TB DRIVES 4 1GB ETHERNET - 6 10GB ETHERNET - 4 8GB FIBRE CHANNEL STANDARD APPLIANCE ACD" u="1"/>
        <s v="PARTNER STANDARD 24 MONTHS RENEWAL FOR NETBACKUP APPLIANCE 5340HA 720TB WITH 4TB DRIVES 4 1GB ETHERNET - 8 10GB ETHERNET - 2 8GB FIBRE CHANNEL STANDARD APPLIANCE ACD" u="1"/>
        <s v="PARTNER STANDARD 24 MONTHS RENEWAL FOR NETBACKUP APPLIANCE 5340HA 720TB WITH 8TB DRIVES 4 1GB ETHERNET - 2 10GB ETHERNET - 8 8GB FIBRE CHANNEL STANDARD APPLIANCE ACD" u="1"/>
        <s v="PARTNER STANDARD 24 MONTHS RENEWAL FOR NETBACKUP APPLIANCE 5340HA 720TB WITH 8TB DRIVES 4 1GB ETHERNET - 4 10GB ETHERNET - 6 8GB FIBRE CHANNEL STANDARD APPLIANCE ACD" u="1"/>
        <s v="PARTNER STANDARD 24 MONTHS RENEWAL FOR NETBACKUP APPLIANCE 5340HA 720TB WITH 8TB DRIVES 4 1GB ETHERNET - 6 10GB ETHERNET - 4 8GB FIBRE CHANNEL STANDARD APPLIANCE ACD" u="1"/>
        <s v="PARTNER STANDARD 24 MONTHS RENEWAL FOR NETBACKUP APPLIANCE 5340HA 720TB WITH 8TB DRIVES 4 1GB ETHERNET - 8 10GB ETHERNET - 2 8GB FIBRE CHANNEL STANDARD APPLIANCE ACD" u="1"/>
        <s v="PARTNER STANDARD 24 MONTHS RENEWAL FOR NETBACKUP APPLIANCE 5340HA 840TB WITH 4TB DRIVES 4 1GB ETHERNET - 2 10GB ETHERNET - 8 8GB FIBRE CHANNEL STANDARD APPLIANCE ACD" u="1"/>
        <s v="PARTNER STANDARD 24 MONTHS RENEWAL FOR NETBACKUP APPLIANCE 5340HA 840TB WITH 4TB DRIVES 4 1GB ETHERNET - 4 10GB ETHERNET - 6 8GB FIBRE CHANNEL STANDARD APPLIANCE ACD" u="1"/>
        <s v="PARTNER STANDARD 24 MONTHS RENEWAL FOR NETBACKUP APPLIANCE 5340HA 840TB WITH 4TB DRIVES 4 1GB ETHERNET - 6 10GB ETHERNET - 4 8GB FIBRE CHANNEL STANDARD APPLIANCE ACD" u="1"/>
        <s v="PARTNER STANDARD 24 MONTHS RENEWAL FOR NETBACKUP APPLIANCE 5340HA 840TB WITH 4TB DRIVES 4 1GB ETHERNET - 8 10GB ETHERNET - 2 8GB FIBRE CHANNEL STANDARD APPLIANCE ACD" u="1"/>
        <s v="PARTNER STANDARD 24 MONTHS RENEWAL FOR NETBACKUP APPLIANCE 5340HA 960TB WITH 4TB DRIVES 4 1GB ETHERNET - 2 10GB ETHERNET - 8 8GB FIBRE CHANNEL STANDARD APPLIANCE ACD" u="1"/>
        <s v="PARTNER STANDARD 24 MONTHS RENEWAL FOR NETBACKUP APPLIANCE 5340HA 960TB WITH 4TB DRIVES 4 1GB ETHERNET - 4 10GB ETHERNET - 6 8GB FIBRE CHANNEL STANDARD APPLIANCE ACD" u="1"/>
        <s v="PARTNER STANDARD 24 MONTHS RENEWAL FOR NETBACKUP APPLIANCE 5340HA 960TB WITH 4TB DRIVES 4 1GB ETHERNET - 6 10GB ETHERNET - 4 8GB FIBRE CHANNEL STANDARD APPLIANCE ACD" u="1"/>
        <s v="PARTNER STANDARD 24 MONTHS RENEWAL FOR NETBACKUP APPLIANCE 5340HA 960TB WITH 4TB DRIVES 4 1GB ETHERNET - 8 10GB ETHERNET - 2 8GB FIBRE CHANNEL STANDARD APPLIANCE ACD" u="1"/>
        <s v="PARTNER STANDARD 24 MONTHS RENEWAL FOR NETBACKUP APPLIANCE 5340HA 960TB WITH 8TB DRIVES 4 1GB ETHERNET - 2 10GB ETHERNET - 8 8GB FIBRE CHANNEL STANDARD APPLIANCE ACD" u="1"/>
        <s v="PARTNER STANDARD 24 MONTHS RENEWAL FOR NETBACKUP APPLIANCE 5340HA 960TB WITH 8TB DRIVES 4 1GB ETHERNET - 4 10GB ETHERNET - 6 8GB FIBRE CHANNEL STANDARD APPLIANCE ACD" u="1"/>
        <s v="PARTNER STANDARD 24 MONTHS RENEWAL FOR NETBACKUP APPLIANCE 5340HA 960TB WITH 8TB DRIVES 4 1GB ETHERNET - 6 10GB ETHERNET - 4 8GB FIBRE CHANNEL STANDARD APPLIANCE ACD" u="1"/>
        <s v="PARTNER STANDARD 24 MONTHS RENEWAL FOR NETBACKUP APPLIANCE 5340HA 960TB WITH 8TB DRIVES 4 1GB ETHERNET - 8 10GB ETHERNET - 2 8GB FIBRE CHANNEL STANDARD APPLIANCE ACD" u="1"/>
        <s v="PARTNER STANDARD 36 MONTHS INITIAL FOR NETBACKUP APPLIANCE 5340HA 120TB WITH 4TB DRIVES 4 1GB ETHERNET - 2 10GB ETHERNET - 8 8GB FIBRE CHANNEL STANDARD APPLIANCE ACD" u="1"/>
        <s v="PARTNER STANDARD 36 MONTHS INITIAL FOR NETBACKUP APPLIANCE 5340HA 120TB WITH 4TB DRIVES 4 1GB ETHERNET - 4 10GB ETHERNET - 6 8GB FIBRE CHANNEL STANDARD APPLIANCE ACD" u="1"/>
        <s v="PARTNER STANDARD 36 MONTHS INITIAL FOR NETBACKUP APPLIANCE 5340HA 120TB WITH 4TB DRIVES 4 1GB ETHERNET - 6 10GB ETHERNET - 4 8GB FIBRE CHANNEL STANDARD APPLIANCE ACD" u="1"/>
        <s v="PARTNER STANDARD 36 MONTHS INITIAL FOR NETBACKUP APPLIANCE 5340HA 120TB WITH 4TB DRIVES 4 1GB ETHERNET - 8 10GB ETHERNET - 2 8GB FIBRE CHANNEL STANDARD APPLIANCE ACD" u="1"/>
        <s v="PARTNER STANDARD 36 MONTHS INITIAL FOR NETBACKUP APPLIANCE 5340HA 240TB WITH 4TB DRIVES 4 1GB ETHERNET - 2 10GB ETHERNET - 8 8GB FIBRE CHANNEL STANDARD APPLIANCE ACD" u="1"/>
        <s v="PARTNER STANDARD 36 MONTHS INITIAL FOR NETBACKUP APPLIANCE 5340HA 240TB WITH 4TB DRIVES 4 1GB ETHERNET - 4 10GB ETHERNET - 6 8GB FIBRE CHANNEL STANDARD APPLIANCE ACD" u="1"/>
        <s v="PARTNER STANDARD 36 MONTHS INITIAL FOR NETBACKUP APPLIANCE 5340HA 240TB WITH 4TB DRIVES 4 1GB ETHERNET - 6 10GB ETHERNET - 4 8GB FIBRE CHANNEL STANDARD APPLIANCE ACD" u="1"/>
        <s v="PARTNER STANDARD 36 MONTHS INITIAL FOR NETBACKUP APPLIANCE 5340HA 240TB WITH 4TB DRIVES 4 1GB ETHERNET - 8 10GB ETHERNET - 2 8GB FIBRE CHANNEL STANDARD APPLIANCE ACD" u="1"/>
        <s v="PARTNER STANDARD 36 MONTHS INITIAL FOR NETBACKUP APPLIANCE 5340HA 240TB WITH 8TB DRIVES 4 1GB ETHERNET - 2 10GB ETHERNET - 8 8GB FIBRE CHANNEL STANDARD APPLIANCE ACD" u="1"/>
        <s v="PARTNER STANDARD 36 MONTHS INITIAL FOR NETBACKUP APPLIANCE 5340HA 240TB WITH 8TB DRIVES 4 1GB ETHERNET - 4 10GB ETHERNET - 6 8GB FIBRE CHANNEL STANDARD APPLIANCE ACD" u="1"/>
        <s v="PARTNER STANDARD 36 MONTHS INITIAL FOR NETBACKUP APPLIANCE 5340HA 240TB WITH 8TB DRIVES 4 1GB ETHERNET - 6 10GB ETHERNET - 4 8GB FIBRE CHANNEL STANDARD APPLIANCE ACD" u="1"/>
        <s v="PARTNER STANDARD 36 MONTHS INITIAL FOR NETBACKUP APPLIANCE 5340HA 240TB WITH 8TB DRIVES 4 1GB ETHERNET - 8 10GB ETHERNET - 2 8GB FIBRE CHANNEL STANDARD APPLIANCE ACD" u="1"/>
        <s v="PARTNER STANDARD 36 MONTHS INITIAL FOR NETBACKUP APPLIANCE 5340HA 360TB WITH 4TB DRIVES 4 1GB ETHERNET - 2 10GB ETHERNET - 8 8GB FIBRE CHANNEL STANDARD APPLIANCE ACD" u="1"/>
        <s v="PARTNER STANDARD 36 MONTHS INITIAL FOR NETBACKUP APPLIANCE 5340HA 360TB WITH 4TB DRIVES 4 1GB ETHERNET - 4 10GB ETHERNET - 6 8GB FIBRE CHANNEL STANDARD APPLIANCE ACD" u="1"/>
        <s v="PARTNER STANDARD 36 MONTHS INITIAL FOR NETBACKUP APPLIANCE 5340HA 360TB WITH 4TB DRIVES 4 1GB ETHERNET - 6 10GB ETHERNET - 4 8GB FIBRE CHANNEL STANDARD APPLIANCE ACD" u="1"/>
        <s v="PARTNER STANDARD 36 MONTHS INITIAL FOR NETBACKUP APPLIANCE 5340HA 360TB WITH 4TB DRIVES 4 1GB ETHERNET - 8 10GB ETHERNET - 2 8GB FIBRE CHANNEL STANDARD APPLIANCE ACD" u="1"/>
        <s v="PARTNER STANDARD 36 MONTHS INITIAL FOR NETBACKUP APPLIANCE 5340HA 480TB WITH 4TB DRIVES 4 1GB ETHERNET - 2 10GB ETHERNET - 8 8GB FIBRE CHANNEL STANDARD APPLIANCE ACD" u="1"/>
        <s v="PARTNER STANDARD 36 MONTHS INITIAL FOR NETBACKUP APPLIANCE 5340HA 480TB WITH 4TB DRIVES 4 1GB ETHERNET - 4 10GB ETHERNET - 6 8GB FIBRE CHANNEL STANDARD APPLIANCE ACD" u="1"/>
        <s v="PARTNER STANDARD 36 MONTHS INITIAL FOR NETBACKUP APPLIANCE 5340HA 480TB WITH 4TB DRIVES 4 1GB ETHERNET - 6 10GB ETHERNET - 4 8GB FIBRE CHANNEL STANDARD APPLIANCE ACD" u="1"/>
        <s v="PARTNER STANDARD 36 MONTHS INITIAL FOR NETBACKUP APPLIANCE 5340HA 480TB WITH 4TB DRIVES 4 1GB ETHERNET - 8 10GB ETHERNET - 2 8GB FIBRE CHANNEL STANDARD APPLIANCE ACD" u="1"/>
        <s v="PARTNER STANDARD 36 MONTHS INITIAL FOR NETBACKUP APPLIANCE 5340HA 480TB WITH 8TB DRIVES 4 1GB ETHERNET - 2 10GB ETHERNET - 8 8GB FIBRE CHANNEL STANDARD APPLIANCE ACD" u="1"/>
        <s v="PARTNER STANDARD 36 MONTHS INITIAL FOR NETBACKUP APPLIANCE 5340HA 480TB WITH 8TB DRIVES 4 1GB ETHERNET - 4 10GB ETHERNET - 6 8GB FIBRE CHANNEL STANDARD APPLIANCE ACD" u="1"/>
        <s v="PARTNER STANDARD 36 MONTHS INITIAL FOR NETBACKUP APPLIANCE 5340HA 480TB WITH 8TB DRIVES 4 1GB ETHERNET - 6 10GB ETHERNET - 4 8GB FIBRE CHANNEL STANDARD APPLIANCE ACD" u="1"/>
        <s v="PARTNER STANDARD 36 MONTHS INITIAL FOR NETBACKUP APPLIANCE 5340HA 480TB WITH 8TB DRIVES 4 1GB ETHERNET - 8 10GB ETHERNET - 2 8GB FIBRE CHANNEL STANDARD APPLIANCE ACD" u="1"/>
        <s v="PARTNER STANDARD 36 MONTHS INITIAL FOR NETBACKUP APPLIANCE 5340HA 600TB WITH 4TB DRIVES 4 1GB ETHERNET - 2 10GB ETHERNET - 8 8GB FIBRE CHANNEL STANDARD APPLIANCE ACD" u="1"/>
        <s v="PARTNER STANDARD 36 MONTHS INITIAL FOR NETBACKUP APPLIANCE 5340HA 600TB WITH 4TB DRIVES 4 1GB ETHERNET - 4 10GB ETHERNET - 6 8GB FIBRE CHANNEL STANDARD APPLIANCE ACD" u="1"/>
        <s v="PARTNER STANDARD 36 MONTHS INITIAL FOR NETBACKUP APPLIANCE 5340HA 600TB WITH 4TB DRIVES 4 1GB ETHERNET - 6 10GB ETHERNET - 4 8GB FIBRE CHANNEL STANDARD APPLIANCE ACD" u="1"/>
        <s v="PARTNER STANDARD 36 MONTHS INITIAL FOR NETBACKUP APPLIANCE 5340HA 600TB WITH 4TB DRIVES 4 1GB ETHERNET - 8 10GB ETHERNET - 2 8GB FIBRE CHANNEL STANDARD APPLIANCE ACD" u="1"/>
        <s v="PARTNER STANDARD 36 MONTHS INITIAL FOR NETBACKUP APPLIANCE 5340HA 720TB WITH 4TB DRIVES 4 1GB ETHERNET - 2 10GB ETHERNET - 8 8GB FIBRE CHANNEL STANDARD APPLIANCE ACD" u="1"/>
        <s v="PARTNER STANDARD 36 MONTHS INITIAL FOR NETBACKUP APPLIANCE 5340HA 720TB WITH 4TB DRIVES 4 1GB ETHERNET - 4 10GB ETHERNET - 6 8GB FIBRE CHANNEL STANDARD APPLIANCE ACD" u="1"/>
        <s v="PARTNER STANDARD 36 MONTHS INITIAL FOR NETBACKUP APPLIANCE 5340HA 720TB WITH 4TB DRIVES 4 1GB ETHERNET - 6 10GB ETHERNET - 4 8GB FIBRE CHANNEL STANDARD APPLIANCE ACD" u="1"/>
        <s v="PARTNER STANDARD 36 MONTHS INITIAL FOR NETBACKUP APPLIANCE 5340HA 720TB WITH 4TB DRIVES 4 1GB ETHERNET - 8 10GB ETHERNET - 2 8GB FIBRE CHANNEL STANDARD APPLIANCE ACD" u="1"/>
        <s v="PARTNER STANDARD 36 MONTHS INITIAL FOR NETBACKUP APPLIANCE 5340HA 720TB WITH 8TB DRIVES 4 1GB ETHERNET - 2 10GB ETHERNET - 8 8GB FIBRE CHANNEL STANDARD APPLIANCE ACD" u="1"/>
        <s v="PARTNER STANDARD 36 MONTHS INITIAL FOR NETBACKUP APPLIANCE 5340HA 720TB WITH 8TB DRIVES 4 1GB ETHERNET - 4 10GB ETHERNET - 6 8GB FIBRE CHANNEL STANDARD APPLIANCE ACD" u="1"/>
        <s v="PARTNER STANDARD 36 MONTHS INITIAL FOR NETBACKUP APPLIANCE 5340HA 720TB WITH 8TB DRIVES 4 1GB ETHERNET - 6 10GB ETHERNET - 4 8GB FIBRE CHANNEL STANDARD APPLIANCE ACD" u="1"/>
        <s v="PARTNER STANDARD 36 MONTHS INITIAL FOR NETBACKUP APPLIANCE 5340HA 720TB WITH 8TB DRIVES 4 1GB ETHERNET - 8 10GB ETHERNET - 2 8GB FIBRE CHANNEL STANDARD APPLIANCE ACD" u="1"/>
        <s v="PARTNER STANDARD 36 MONTHS INITIAL FOR NETBACKUP APPLIANCE 5340HA 840TB WITH 4TB DRIVES 4 1GB ETHERNET - 2 10GB ETHERNET - 8 8GB FIBRE CHANNEL STANDARD APPLIANCE ACD" u="1"/>
        <s v="PARTNER STANDARD 36 MONTHS INITIAL FOR NETBACKUP APPLIANCE 5340HA 840TB WITH 4TB DRIVES 4 1GB ETHERNET - 4 10GB ETHERNET - 6 8GB FIBRE CHANNEL STANDARD APPLIANCE ACD" u="1"/>
        <s v="PARTNER STANDARD 36 MONTHS INITIAL FOR NETBACKUP APPLIANCE 5340HA 840TB WITH 4TB DRIVES 4 1GB ETHERNET - 6 10GB ETHERNET - 4 8GB FIBRE CHANNEL STANDARD APPLIANCE ACD" u="1"/>
        <s v="PARTNER STANDARD 36 MONTHS INITIAL FOR NETBACKUP APPLIANCE 5340HA 840TB WITH 4TB DRIVES 4 1GB ETHERNET - 8 10GB ETHERNET - 2 8GB FIBRE CHANNEL STANDARD APPLIANCE ACD" u="1"/>
        <s v="PARTNER STANDARD 36 MONTHS INITIAL FOR NETBACKUP APPLIANCE 5340HA 960TB WITH 4TB DRIVES 4 1GB ETHERNET - 2 10GB ETHERNET - 8 8GB FIBRE CHANNEL STANDARD APPLIANCE ACD" u="1"/>
        <s v="PARTNER STANDARD 36 MONTHS INITIAL FOR NETBACKUP APPLIANCE 5340HA 960TB WITH 4TB DRIVES 4 1GB ETHERNET - 4 10GB ETHERNET - 6 8GB FIBRE CHANNEL STANDARD APPLIANCE ACD" u="1"/>
        <s v="PARTNER STANDARD 36 MONTHS INITIAL FOR NETBACKUP APPLIANCE 5340HA 960TB WITH 4TB DRIVES 4 1GB ETHERNET - 6 10GB ETHERNET - 4 8GB FIBRE CHANNEL STANDARD APPLIANCE ACD" u="1"/>
        <s v="PARTNER STANDARD 36 MONTHS INITIAL FOR NETBACKUP APPLIANCE 5340HA 960TB WITH 4TB DRIVES 4 1GB ETHERNET - 8 10GB ETHERNET - 2 8GB FIBRE CHANNEL STANDARD APPLIANCE ACD" u="1"/>
        <s v="PARTNER STANDARD 36 MONTHS INITIAL FOR NETBACKUP APPLIANCE 5340HA 960TB WITH 8TB DRIVES 4 1GB ETHERNET - 2 10GB ETHERNET - 8 8GB FIBRE CHANNEL STANDARD APPLIANCE ACD" u="1"/>
        <s v="PARTNER STANDARD 36 MONTHS INITIAL FOR NETBACKUP APPLIANCE 5340HA 960TB WITH 8TB DRIVES 4 1GB ETHERNET - 4 10GB ETHERNET - 6 8GB FIBRE CHANNEL STANDARD APPLIANCE ACD" u="1"/>
        <s v="PARTNER STANDARD 36 MONTHS INITIAL FOR NETBACKUP APPLIANCE 5340HA 960TB WITH 8TB DRIVES 4 1GB ETHERNET - 6 10GB ETHERNET - 4 8GB FIBRE CHANNEL STANDARD APPLIANCE ACD" u="1"/>
        <s v="PARTNER STANDARD 36 MONTHS INITIAL FOR NETBACKUP APPLIANCE 5340HA 960TB WITH 8TB DRIVES 4 1GB ETHERNET - 8 10GB ETHERNET - 2 8GB FIBRE CHANNEL STANDARD APPLIANCE ACD" u="1"/>
        <s v="PARTNER STANDARD 36 MONTHS RENEWAL FOR NETBACKUP APPLIANCE 5340HA 120TB WITH 4TB DRIVES 4 1GB ETHERNET - 2 10GB ETHERNET - 8 8GB FIBRE CHANNEL STANDARD APPLIANCE ACD" u="1"/>
        <s v="PARTNER STANDARD 36 MONTHS RENEWAL FOR NETBACKUP APPLIANCE 5340HA 120TB WITH 4TB DRIVES 4 1GB ETHERNET - 4 10GB ETHERNET - 6 8GB FIBRE CHANNEL STANDARD APPLIANCE ACD" u="1"/>
        <s v="PARTNER STANDARD 36 MONTHS RENEWAL FOR NETBACKUP APPLIANCE 5340HA 120TB WITH 4TB DRIVES 4 1GB ETHERNET - 6 10GB ETHERNET - 4 8GB FIBRE CHANNEL STANDARD APPLIANCE ACD" u="1"/>
        <s v="PARTNER STANDARD 36 MONTHS RENEWAL FOR NETBACKUP APPLIANCE 5340HA 120TB WITH 4TB DRIVES 4 1GB ETHERNET - 8 10GB ETHERNET - 2 8GB FIBRE CHANNEL STANDARD APPLIANCE ACD" u="1"/>
        <s v="PARTNER STANDARD 36 MONTHS RENEWAL FOR NETBACKUP APPLIANCE 5340HA 240TB WITH 4TB DRIVES 4 1GB ETHERNET - 2 10GB ETHERNET - 8 8GB FIBRE CHANNEL STANDARD APPLIANCE ACD" u="1"/>
        <s v="PARTNER STANDARD 36 MONTHS RENEWAL FOR NETBACKUP APPLIANCE 5340HA 240TB WITH 4TB DRIVES 4 1GB ETHERNET - 4 10GB ETHERNET - 6 8GB FIBRE CHANNEL STANDARD APPLIANCE ACD" u="1"/>
        <s v="PARTNER STANDARD 36 MONTHS RENEWAL FOR NETBACKUP APPLIANCE 5340HA 240TB WITH 4TB DRIVES 4 1GB ETHERNET - 6 10GB ETHERNET - 4 8GB FIBRE CHANNEL STANDARD APPLIANCE ACD" u="1"/>
        <s v="PARTNER STANDARD 36 MONTHS RENEWAL FOR NETBACKUP APPLIANCE 5340HA 240TB WITH 4TB DRIVES 4 1GB ETHERNET - 8 10GB ETHERNET - 2 8GB FIBRE CHANNEL STANDARD APPLIANCE ACD" u="1"/>
        <s v="PARTNER STANDARD 36 MONTHS RENEWAL FOR NETBACKUP APPLIANCE 5340HA 240TB WITH 8TB DRIVES 4 1GB ETHERNET - 2 10GB ETHERNET - 8 8GB FIBRE CHANNEL STANDARD APPLIANCE ACD" u="1"/>
        <s v="PARTNER STANDARD 36 MONTHS RENEWAL FOR NETBACKUP APPLIANCE 5340HA 240TB WITH 8TB DRIVES 4 1GB ETHERNET - 4 10GB ETHERNET - 6 8GB FIBRE CHANNEL STANDARD APPLIANCE ACD" u="1"/>
        <s v="PARTNER STANDARD 36 MONTHS RENEWAL FOR NETBACKUP APPLIANCE 5340HA 240TB WITH 8TB DRIVES 4 1GB ETHERNET - 6 10GB ETHERNET - 4 8GB FIBRE CHANNEL STANDARD APPLIANCE ACD" u="1"/>
        <s v="PARTNER STANDARD 36 MONTHS RENEWAL FOR NETBACKUP APPLIANCE 5340HA 240TB WITH 8TB DRIVES 4 1GB ETHERNET - 8 10GB ETHERNET - 2 8GB FIBRE CHANNEL STANDARD APPLIANCE ACD" u="1"/>
        <s v="PARTNER STANDARD 36 MONTHS RENEWAL FOR NETBACKUP APPLIANCE 5340HA 360TB WITH 4TB DRIVES 4 1GB ETHERNET - 2 10GB ETHERNET - 8 8GB FIBRE CHANNEL STANDARD APPLIANCE ACD" u="1"/>
        <s v="PARTNER STANDARD 36 MONTHS RENEWAL FOR NETBACKUP APPLIANCE 5340HA 360TB WITH 4TB DRIVES 4 1GB ETHERNET - 4 10GB ETHERNET - 6 8GB FIBRE CHANNEL STANDARD APPLIANCE ACD" u="1"/>
        <s v="PARTNER STANDARD 36 MONTHS RENEWAL FOR NETBACKUP APPLIANCE 5340HA 360TB WITH 4TB DRIVES 4 1GB ETHERNET - 6 10GB ETHERNET - 4 8GB FIBRE CHANNEL STANDARD APPLIANCE ACD" u="1"/>
        <s v="PARTNER STANDARD 36 MONTHS RENEWAL FOR NETBACKUP APPLIANCE 5340HA 360TB WITH 4TB DRIVES 4 1GB ETHERNET - 8 10GB ETHERNET - 2 8GB FIBRE CHANNEL STANDARD APPLIANCE ACD" u="1"/>
        <s v="PARTNER STANDARD 36 MONTHS RENEWAL FOR NETBACKUP APPLIANCE 5340HA 480TB WITH 4TB DRIVES 4 1GB ETHERNET - 2 10GB ETHERNET - 8 8GB FIBRE CHANNEL STANDARD APPLIANCE ACD" u="1"/>
        <s v="PARTNER STANDARD 36 MONTHS RENEWAL FOR NETBACKUP APPLIANCE 5340HA 480TB WITH 4TB DRIVES 4 1GB ETHERNET - 4 10GB ETHERNET - 6 8GB FIBRE CHANNEL STANDARD APPLIANCE ACD" u="1"/>
        <s v="PARTNER STANDARD 36 MONTHS RENEWAL FOR NETBACKUP APPLIANCE 5340HA 480TB WITH 4TB DRIVES 4 1GB ETHERNET - 6 10GB ETHERNET - 4 8GB FIBRE CHANNEL STANDARD APPLIANCE ACD" u="1"/>
        <s v="PARTNER STANDARD 36 MONTHS RENEWAL FOR NETBACKUP APPLIANCE 5340HA 480TB WITH 4TB DRIVES 4 1GB ETHERNET - 8 10GB ETHERNET - 2 8GB FIBRE CHANNEL STANDARD APPLIANCE ACD" u="1"/>
        <s v="PARTNER STANDARD 36 MONTHS RENEWAL FOR NETBACKUP APPLIANCE 5340HA 480TB WITH 8TB DRIVES 4 1GB ETHERNET - 2 10GB ETHERNET - 8 8GB FIBRE CHANNEL STANDARD APPLIANCE ACD" u="1"/>
        <s v="PARTNER STANDARD 36 MONTHS RENEWAL FOR NETBACKUP APPLIANCE 5340HA 480TB WITH 8TB DRIVES 4 1GB ETHERNET - 4 10GB ETHERNET - 6 8GB FIBRE CHANNEL STANDARD APPLIANCE ACD" u="1"/>
        <s v="PARTNER STANDARD 36 MONTHS RENEWAL FOR NETBACKUP APPLIANCE 5340HA 480TB WITH 8TB DRIVES 4 1GB ETHERNET - 6 10GB ETHERNET - 4 8GB FIBRE CHANNEL STANDARD APPLIANCE ACD" u="1"/>
        <s v="PARTNER STANDARD 36 MONTHS RENEWAL FOR NETBACKUP APPLIANCE 5340HA 480TB WITH 8TB DRIVES 4 1GB ETHERNET - 8 10GB ETHERNET - 2 8GB FIBRE CHANNEL STANDARD APPLIANCE ACD" u="1"/>
        <s v="PARTNER STANDARD 36 MONTHS RENEWAL FOR NETBACKUP APPLIANCE 5340HA 600TB WITH 4TB DRIVES 4 1GB ETHERNET - 2 10GB ETHERNET - 8 8GB FIBRE CHANNEL STANDARD APPLIANCE ACD" u="1"/>
        <s v="PARTNER STANDARD 36 MONTHS RENEWAL FOR NETBACKUP APPLIANCE 5340HA 600TB WITH 4TB DRIVES 4 1GB ETHERNET - 4 10GB ETHERNET - 6 8GB FIBRE CHANNEL STANDARD APPLIANCE ACD" u="1"/>
        <s v="PARTNER STANDARD 36 MONTHS RENEWAL FOR NETBACKUP APPLIANCE 5340HA 600TB WITH 4TB DRIVES 4 1GB ETHERNET - 6 10GB ETHERNET - 4 8GB FIBRE CHANNEL STANDARD APPLIANCE ACD" u="1"/>
        <s v="PARTNER STANDARD 36 MONTHS RENEWAL FOR NETBACKUP APPLIANCE 5340HA 600TB WITH 4TB DRIVES 4 1GB ETHERNET - 8 10GB ETHERNET - 2 8GB FIBRE CHANNEL STANDARD APPLIANCE ACD" u="1"/>
        <s v="PARTNER STANDARD 36 MONTHS RENEWAL FOR NETBACKUP APPLIANCE 5340HA 720TB WITH 4TB DRIVES 4 1GB ETHERNET - 2 10GB ETHERNET - 8 8GB FIBRE CHANNEL STANDARD APPLIANCE ACD" u="1"/>
        <s v="PARTNER STANDARD 36 MONTHS RENEWAL FOR NETBACKUP APPLIANCE 5340HA 720TB WITH 4TB DRIVES 4 1GB ETHERNET - 4 10GB ETHERNET - 6 8GB FIBRE CHANNEL STANDARD APPLIANCE ACD" u="1"/>
        <s v="PARTNER STANDARD 36 MONTHS RENEWAL FOR NETBACKUP APPLIANCE 5340HA 720TB WITH 4TB DRIVES 4 1GB ETHERNET - 6 10GB ETHERNET - 4 8GB FIBRE CHANNEL STANDARD APPLIANCE ACD" u="1"/>
        <s v="PARTNER STANDARD 36 MONTHS RENEWAL FOR NETBACKUP APPLIANCE 5340HA 720TB WITH 4TB DRIVES 4 1GB ETHERNET - 8 10GB ETHERNET - 2 8GB FIBRE CHANNEL STANDARD APPLIANCE ACD" u="1"/>
        <s v="PARTNER STANDARD 36 MONTHS RENEWAL FOR NETBACKUP APPLIANCE 5340HA 720TB WITH 8TB DRIVES 4 1GB ETHERNET - 2 10GB ETHERNET - 8 8GB FIBRE CHANNEL STANDARD APPLIANCE ACD" u="1"/>
        <s v="PARTNER STANDARD 36 MONTHS RENEWAL FOR NETBACKUP APPLIANCE 5340HA 720TB WITH 8TB DRIVES 4 1GB ETHERNET - 4 10GB ETHERNET - 6 8GB FIBRE CHANNEL STANDARD APPLIANCE ACD" u="1"/>
        <s v="PARTNER STANDARD 36 MONTHS RENEWAL FOR NETBACKUP APPLIANCE 5340HA 720TB WITH 8TB DRIVES 4 1GB ETHERNET - 6 10GB ETHERNET - 4 8GB FIBRE CHANNEL STANDARD APPLIANCE ACD" u="1"/>
        <s v="PARTNER STANDARD 36 MONTHS RENEWAL FOR NETBACKUP APPLIANCE 5340HA 720TB WITH 8TB DRIVES 4 1GB ETHERNET - 8 10GB ETHERNET - 2 8GB FIBRE CHANNEL STANDARD APPLIANCE ACD" u="1"/>
        <s v="PARTNER STANDARD 36 MONTHS RENEWAL FOR NETBACKUP APPLIANCE 5340HA 840TB WITH 4TB DRIVES 4 1GB ETHERNET - 2 10GB ETHERNET - 8 8GB FIBRE CHANNEL STANDARD APPLIANCE ACD" u="1"/>
        <s v="PARTNER STANDARD 36 MONTHS RENEWAL FOR NETBACKUP APPLIANCE 5340HA 840TB WITH 4TB DRIVES 4 1GB ETHERNET - 4 10GB ETHERNET - 6 8GB FIBRE CHANNEL STANDARD APPLIANCE ACD" u="1"/>
        <s v="PARTNER STANDARD 36 MONTHS RENEWAL FOR NETBACKUP APPLIANCE 5340HA 840TB WITH 4TB DRIVES 4 1GB ETHERNET - 6 10GB ETHERNET - 4 8GB FIBRE CHANNEL STANDARD APPLIANCE ACD" u="1"/>
        <s v="PARTNER STANDARD 36 MONTHS RENEWAL FOR NETBACKUP APPLIANCE 5340HA 840TB WITH 4TB DRIVES 4 1GB ETHERNET - 8 10GB ETHERNET - 2 8GB FIBRE CHANNEL STANDARD APPLIANCE ACD" u="1"/>
        <s v="PARTNER STANDARD 36 MONTHS RENEWAL FOR NETBACKUP APPLIANCE 5340HA 960TB WITH 4TB DRIVES 4 1GB ETHERNET - 2 10GB ETHERNET - 8 8GB FIBRE CHANNEL STANDARD APPLIANCE ACD" u="1"/>
        <s v="PARTNER STANDARD 36 MONTHS RENEWAL FOR NETBACKUP APPLIANCE 5340HA 960TB WITH 4TB DRIVES 4 1GB ETHERNET - 4 10GB ETHERNET - 6 8GB FIBRE CHANNEL STANDARD APPLIANCE ACD" u="1"/>
        <s v="PARTNER STANDARD 36 MONTHS RENEWAL FOR NETBACKUP APPLIANCE 5340HA 960TB WITH 4TB DRIVES 4 1GB ETHERNET - 6 10GB ETHERNET - 4 8GB FIBRE CHANNEL STANDARD APPLIANCE ACD" u="1"/>
        <s v="PARTNER STANDARD 36 MONTHS RENEWAL FOR NETBACKUP APPLIANCE 5340HA 960TB WITH 4TB DRIVES 4 1GB ETHERNET - 8 10GB ETHERNET - 2 8GB FIBRE CHANNEL STANDARD APPLIANCE ACD" u="1"/>
        <s v="PARTNER STANDARD 36 MONTHS RENEWAL FOR NETBACKUP APPLIANCE 5340HA 960TB WITH 8TB DRIVES 4 1GB ETHERNET - 2 10GB ETHERNET - 8 8GB FIBRE CHANNEL STANDARD APPLIANCE ACD" u="1"/>
        <s v="PARTNER STANDARD 36 MONTHS RENEWAL FOR NETBACKUP APPLIANCE 5340HA 960TB WITH 8TB DRIVES 4 1GB ETHERNET - 4 10GB ETHERNET - 6 8GB FIBRE CHANNEL STANDARD APPLIANCE ACD" u="1"/>
        <s v="PARTNER STANDARD 36 MONTHS RENEWAL FOR NETBACKUP APPLIANCE 5340HA 960TB WITH 8TB DRIVES 4 1GB ETHERNET - 6 10GB ETHERNET - 4 8GB FIBRE CHANNEL STANDARD APPLIANCE ACD" u="1"/>
        <s v="PARTNER STANDARD 36 MONTHS RENEWAL FOR NETBACKUP APPLIANCE 5340HA 960TB WITH 8TB DRIVES 4 1GB ETHERNET - 8 10GB ETHERNET - 2 8GB FIBRE CHANNEL STANDARD APPLIANCE ACD" u="1"/>
        <s v="PARTNER STANDARD 48 MONTHS INITIAL FOR NETBACKUP APPLIANCE 5340HA 120TB WITH 4TB DRIVES 4 1GB ETHERNET - 2 10GB ETHERNET - 8 8GB FIBRE CHANNEL STANDARD APPLIANCE ACD" u="1"/>
        <s v="PARTNER STANDARD 48 MONTHS INITIAL FOR NETBACKUP APPLIANCE 5340HA 120TB WITH 4TB DRIVES 4 1GB ETHERNET - 4 10GB ETHERNET - 6 8GB FIBRE CHANNEL STANDARD APPLIANCE ACD" u="1"/>
        <s v="PARTNER STANDARD 48 MONTHS INITIAL FOR NETBACKUP APPLIANCE 5340HA 120TB WITH 4TB DRIVES 4 1GB ETHERNET - 6 10GB ETHERNET - 4 8GB FIBRE CHANNEL STANDARD APPLIANCE ACD" u="1"/>
        <s v="PARTNER STANDARD 48 MONTHS INITIAL FOR NETBACKUP APPLIANCE 5340HA 120TB WITH 4TB DRIVES 4 1GB ETHERNET - 8 10GB ETHERNET - 2 8GB FIBRE CHANNEL STANDARD APPLIANCE ACD" u="1"/>
        <s v="PARTNER STANDARD 48 MONTHS INITIAL FOR NETBACKUP APPLIANCE 5340HA 240TB WITH 4TB DRIVES 4 1GB ETHERNET - 2 10GB ETHERNET - 8 8GB FIBRE CHANNEL STANDARD APPLIANCE ACD" u="1"/>
        <s v="PARTNER STANDARD 48 MONTHS INITIAL FOR NETBACKUP APPLIANCE 5340HA 240TB WITH 4TB DRIVES 4 1GB ETHERNET - 4 10GB ETHERNET - 6 8GB FIBRE CHANNEL STANDARD APPLIANCE ACD" u="1"/>
        <s v="PARTNER STANDARD 48 MONTHS INITIAL FOR NETBACKUP APPLIANCE 5340HA 240TB WITH 4TB DRIVES 4 1GB ETHERNET - 6 10GB ETHERNET - 4 8GB FIBRE CHANNEL STANDARD APPLIANCE ACD" u="1"/>
        <s v="PARTNER STANDARD 48 MONTHS INITIAL FOR NETBACKUP APPLIANCE 5340HA 240TB WITH 4TB DRIVES 4 1GB ETHERNET - 8 10GB ETHERNET - 2 8GB FIBRE CHANNEL STANDARD APPLIANCE ACD" u="1"/>
        <s v="PARTNER STANDARD 48 MONTHS INITIAL FOR NETBACKUP APPLIANCE 5340HA 240TB WITH 8TB DRIVES 4 1GB ETHERNET - 2 10GB ETHERNET - 8 8GB FIBRE CHANNEL STANDARD APPLIANCE ACD" u="1"/>
        <s v="PARTNER STANDARD 48 MONTHS INITIAL FOR NETBACKUP APPLIANCE 5340HA 240TB WITH 8TB DRIVES 4 1GB ETHERNET - 4 10GB ETHERNET - 6 8GB FIBRE CHANNEL STANDARD APPLIANCE ACD" u="1"/>
        <s v="PARTNER STANDARD 48 MONTHS INITIAL FOR NETBACKUP APPLIANCE 5340HA 240TB WITH 8TB DRIVES 4 1GB ETHERNET - 6 10GB ETHERNET - 4 8GB FIBRE CHANNEL STANDARD APPLIANCE ACD" u="1"/>
        <s v="PARTNER STANDARD 48 MONTHS INITIAL FOR NETBACKUP APPLIANCE 5340HA 240TB WITH 8TB DRIVES 4 1GB ETHERNET - 8 10GB ETHERNET - 2 8GB FIBRE CHANNEL STANDARD APPLIANCE ACD" u="1"/>
        <s v="PARTNER STANDARD 48 MONTHS INITIAL FOR NETBACKUP APPLIANCE 5340HA 360TB WITH 4TB DRIVES 4 1GB ETHERNET - 2 10GB ETHERNET - 8 8GB FIBRE CHANNEL STANDARD APPLIANCE ACD" u="1"/>
        <s v="PARTNER STANDARD 48 MONTHS INITIAL FOR NETBACKUP APPLIANCE 5340HA 360TB WITH 4TB DRIVES 4 1GB ETHERNET - 4 10GB ETHERNET - 6 8GB FIBRE CHANNEL STANDARD APPLIANCE ACD" u="1"/>
        <s v="PARTNER STANDARD 48 MONTHS INITIAL FOR NETBACKUP APPLIANCE 5340HA 360TB WITH 4TB DRIVES 4 1GB ETHERNET - 6 10GB ETHERNET - 4 8GB FIBRE CHANNEL STANDARD APPLIANCE ACD" u="1"/>
        <s v="PARTNER STANDARD 48 MONTHS INITIAL FOR NETBACKUP APPLIANCE 5340HA 360TB WITH 4TB DRIVES 4 1GB ETHERNET - 8 10GB ETHERNET - 2 8GB FIBRE CHANNEL STANDARD APPLIANCE ACD" u="1"/>
        <s v="PARTNER STANDARD 48 MONTHS INITIAL FOR NETBACKUP APPLIANCE 5340HA 480TB WITH 4TB DRIVES 4 1GB ETHERNET - 2 10GB ETHERNET - 8 8GB FIBRE CHANNEL STANDARD APPLIANCE ACD" u="1"/>
        <s v="PARTNER STANDARD 48 MONTHS INITIAL FOR NETBACKUP APPLIANCE 5340HA 480TB WITH 4TB DRIVES 4 1GB ETHERNET - 4 10GB ETHERNET - 6 8GB FIBRE CHANNEL STANDARD APPLIANCE ACD" u="1"/>
        <s v="PARTNER STANDARD 48 MONTHS INITIAL FOR NETBACKUP APPLIANCE 5340HA 480TB WITH 4TB DRIVES 4 1GB ETHERNET - 6 10GB ETHERNET - 4 8GB FIBRE CHANNEL STANDARD APPLIANCE ACD" u="1"/>
        <s v="PARTNER STANDARD 48 MONTHS INITIAL FOR NETBACKUP APPLIANCE 5340HA 480TB WITH 4TB DRIVES 4 1GB ETHERNET - 8 10GB ETHERNET - 2 8GB FIBRE CHANNEL STANDARD APPLIANCE ACD" u="1"/>
        <s v="PARTNER STANDARD 48 MONTHS INITIAL FOR NETBACKUP APPLIANCE 5340HA 480TB WITH 8TB DRIVES 4 1GB ETHERNET - 2 10GB ETHERNET - 8 8GB FIBRE CHANNEL STANDARD APPLIANCE ACD" u="1"/>
        <s v="PARTNER STANDARD 48 MONTHS INITIAL FOR NETBACKUP APPLIANCE 5340HA 480TB WITH 8TB DRIVES 4 1GB ETHERNET - 4 10GB ETHERNET - 6 8GB FIBRE CHANNEL STANDARD APPLIANCE ACD" u="1"/>
        <s v="PARTNER STANDARD 48 MONTHS INITIAL FOR NETBACKUP APPLIANCE 5340HA 480TB WITH 8TB DRIVES 4 1GB ETHERNET - 6 10GB ETHERNET - 4 8GB FIBRE CHANNEL STANDARD APPLIANCE ACD" u="1"/>
        <s v="PARTNER STANDARD 48 MONTHS INITIAL FOR NETBACKUP APPLIANCE 5340HA 480TB WITH 8TB DRIVES 4 1GB ETHERNET - 8 10GB ETHERNET - 2 8GB FIBRE CHANNEL STANDARD APPLIANCE ACD" u="1"/>
        <s v="PARTNER STANDARD 48 MONTHS INITIAL FOR NETBACKUP APPLIANCE 5340HA 600TB WITH 4TB DRIVES 4 1GB ETHERNET - 2 10GB ETHERNET - 8 8GB FIBRE CHANNEL STANDARD APPLIANCE ACD" u="1"/>
        <s v="PARTNER STANDARD 48 MONTHS INITIAL FOR NETBACKUP APPLIANCE 5340HA 600TB WITH 4TB DRIVES 4 1GB ETHERNET - 4 10GB ETHERNET - 6 8GB FIBRE CHANNEL STANDARD APPLIANCE ACD" u="1"/>
        <s v="PARTNER STANDARD 48 MONTHS INITIAL FOR NETBACKUP APPLIANCE 5340HA 600TB WITH 4TB DRIVES 4 1GB ETHERNET - 6 10GB ETHERNET - 4 8GB FIBRE CHANNEL STANDARD APPLIANCE ACD" u="1"/>
        <s v="PARTNER STANDARD 48 MONTHS INITIAL FOR NETBACKUP APPLIANCE 5340HA 600TB WITH 4TB DRIVES 4 1GB ETHERNET - 8 10GB ETHERNET - 2 8GB FIBRE CHANNEL STANDARD APPLIANCE ACD" u="1"/>
        <s v="PARTNER STANDARD 48 MONTHS INITIAL FOR NETBACKUP APPLIANCE 5340HA 720TB WITH 4TB DRIVES 4 1GB ETHERNET - 2 10GB ETHERNET - 8 8GB FIBRE CHANNEL STANDARD APPLIANCE ACD" u="1"/>
        <s v="PARTNER STANDARD 48 MONTHS INITIAL FOR NETBACKUP APPLIANCE 5340HA 720TB WITH 4TB DRIVES 4 1GB ETHERNET - 4 10GB ETHERNET - 6 8GB FIBRE CHANNEL STANDARD APPLIANCE ACD" u="1"/>
        <s v="PARTNER STANDARD 48 MONTHS INITIAL FOR NETBACKUP APPLIANCE 5340HA 720TB WITH 4TB DRIVES 4 1GB ETHERNET - 6 10GB ETHERNET - 4 8GB FIBRE CHANNEL STANDARD APPLIANCE ACD" u="1"/>
        <s v="PARTNER STANDARD 48 MONTHS INITIAL FOR NETBACKUP APPLIANCE 5340HA 720TB WITH 4TB DRIVES 4 1GB ETHERNET - 8 10GB ETHERNET - 2 8GB FIBRE CHANNEL STANDARD APPLIANCE ACD" u="1"/>
        <s v="PARTNER STANDARD 48 MONTHS INITIAL FOR NETBACKUP APPLIANCE 5340HA 720TB WITH 8TB DRIVES 4 1GB ETHERNET - 2 10GB ETHERNET - 8 8GB FIBRE CHANNEL STANDARD APPLIANCE ACD" u="1"/>
        <s v="PARTNER STANDARD 48 MONTHS INITIAL FOR NETBACKUP APPLIANCE 5340HA 720TB WITH 8TB DRIVES 4 1GB ETHERNET - 4 10GB ETHERNET - 6 8GB FIBRE CHANNEL STANDARD APPLIANCE ACD" u="1"/>
        <s v="PARTNER STANDARD 48 MONTHS INITIAL FOR NETBACKUP APPLIANCE 5340HA 720TB WITH 8TB DRIVES 4 1GB ETHERNET - 6 10GB ETHERNET - 4 8GB FIBRE CHANNEL STANDARD APPLIANCE ACD" u="1"/>
        <s v="PARTNER STANDARD 48 MONTHS INITIAL FOR NETBACKUP APPLIANCE 5340HA 720TB WITH 8TB DRIVES 4 1GB ETHERNET - 8 10GB ETHERNET - 2 8GB FIBRE CHANNEL STANDARD APPLIANCE ACD" u="1"/>
        <s v="PARTNER STANDARD 48 MONTHS INITIAL FOR NETBACKUP APPLIANCE 5340HA 840TB WITH 4TB DRIVES 4 1GB ETHERNET - 2 10GB ETHERNET - 8 8GB FIBRE CHANNEL STANDARD APPLIANCE ACD" u="1"/>
        <s v="PARTNER STANDARD 48 MONTHS INITIAL FOR NETBACKUP APPLIANCE 5340HA 840TB WITH 4TB DRIVES 4 1GB ETHERNET - 4 10GB ETHERNET - 6 8GB FIBRE CHANNEL STANDARD APPLIANCE ACD" u="1"/>
        <s v="PARTNER STANDARD 48 MONTHS INITIAL FOR NETBACKUP APPLIANCE 5340HA 840TB WITH 4TB DRIVES 4 1GB ETHERNET - 6 10GB ETHERNET - 4 8GB FIBRE CHANNEL STANDARD APPLIANCE ACD" u="1"/>
        <s v="PARTNER STANDARD 48 MONTHS INITIAL FOR NETBACKUP APPLIANCE 5340HA 840TB WITH 4TB DRIVES 4 1GB ETHERNET - 8 10GB ETHERNET - 2 8GB FIBRE CHANNEL STANDARD APPLIANCE ACD" u="1"/>
        <s v="PARTNER STANDARD 48 MONTHS INITIAL FOR NETBACKUP APPLIANCE 5340HA 960TB WITH 4TB DRIVES 4 1GB ETHERNET - 2 10GB ETHERNET - 8 8GB FIBRE CHANNEL STANDARD APPLIANCE ACD" u="1"/>
        <s v="PARTNER STANDARD 48 MONTHS INITIAL FOR NETBACKUP APPLIANCE 5340HA 960TB WITH 4TB DRIVES 4 1GB ETHERNET - 4 10GB ETHERNET - 6 8GB FIBRE CHANNEL STANDARD APPLIANCE ACD" u="1"/>
        <s v="PARTNER STANDARD 48 MONTHS INITIAL FOR NETBACKUP APPLIANCE 5340HA 960TB WITH 4TB DRIVES 4 1GB ETHERNET - 6 10GB ETHERNET - 4 8GB FIBRE CHANNEL STANDARD APPLIANCE ACD" u="1"/>
        <s v="PARTNER STANDARD 48 MONTHS INITIAL FOR NETBACKUP APPLIANCE 5340HA 960TB WITH 4TB DRIVES 4 1GB ETHERNET - 8 10GB ETHERNET - 2 8GB FIBRE CHANNEL STANDARD APPLIANCE ACD" u="1"/>
        <s v="PARTNER STANDARD 48 MONTHS INITIAL FOR NETBACKUP APPLIANCE 5340HA 960TB WITH 8TB DRIVES 4 1GB ETHERNET - 2 10GB ETHERNET - 8 8GB FIBRE CHANNEL STANDARD APPLIANCE ACD" u="1"/>
        <s v="PARTNER STANDARD 48 MONTHS INITIAL FOR NETBACKUP APPLIANCE 5340HA 960TB WITH 8TB DRIVES 4 1GB ETHERNET - 4 10GB ETHERNET - 6 8GB FIBRE CHANNEL STANDARD APPLIANCE ACD" u="1"/>
        <s v="PARTNER STANDARD 48 MONTHS INITIAL FOR NETBACKUP APPLIANCE 5340HA 960TB WITH 8TB DRIVES 4 1GB ETHERNET - 6 10GB ETHERNET - 4 8GB FIBRE CHANNEL STANDARD APPLIANCE ACD" u="1"/>
        <s v="PARTNER STANDARD 48 MONTHS INITIAL FOR NETBACKUP APPLIANCE 5340HA 960TB WITH 8TB DRIVES 4 1GB ETHERNET - 8 10GB ETHERNET - 2 8GB FIBRE CHANNEL STANDARD APPLIANCE ACD" u="1"/>
        <s v="PARTNER STANDARD 60 MONTHS INITIAL FOR NETBACKUP APPLIANCE 5340HA 120TB WITH 4TB DRIVES 4 1GB ETHERNET - 2 10GB ETHERNET - 8 8GB FIBRE CHANNEL STANDARD APPLIANCE ACD" u="1"/>
        <s v="PARTNER STANDARD 60 MONTHS INITIAL FOR NETBACKUP APPLIANCE 5340HA 120TB WITH 4TB DRIVES 4 1GB ETHERNET - 4 10GB ETHERNET - 6 8GB FIBRE CHANNEL STANDARD APPLIANCE ACD" u="1"/>
        <s v="PARTNER STANDARD 60 MONTHS INITIAL FOR NETBACKUP APPLIANCE 5340HA 120TB WITH 4TB DRIVES 4 1GB ETHERNET - 6 10GB ETHERNET - 4 8GB FIBRE CHANNEL STANDARD APPLIANCE ACD" u="1"/>
        <s v="PARTNER STANDARD 60 MONTHS INITIAL FOR NETBACKUP APPLIANCE 5340HA 120TB WITH 4TB DRIVES 4 1GB ETHERNET - 8 10GB ETHERNET - 2 8GB FIBRE CHANNEL STANDARD APPLIANCE ACD" u="1"/>
        <s v="PARTNER STANDARD 60 MONTHS INITIAL FOR NETBACKUP APPLIANCE 5340HA 240TB WITH 4TB DRIVES 4 1GB ETHERNET - 2 10GB ETHERNET - 8 8GB FIBRE CHANNEL STANDARD APPLIANCE ACD" u="1"/>
        <s v="PARTNER STANDARD 60 MONTHS INITIAL FOR NETBACKUP APPLIANCE 5340HA 240TB WITH 4TB DRIVES 4 1GB ETHERNET - 4 10GB ETHERNET - 6 8GB FIBRE CHANNEL STANDARD APPLIANCE ACD" u="1"/>
        <s v="PARTNER STANDARD 60 MONTHS INITIAL FOR NETBACKUP APPLIANCE 5340HA 240TB WITH 4TB DRIVES 4 1GB ETHERNET - 6 10GB ETHERNET - 4 8GB FIBRE CHANNEL STANDARD APPLIANCE ACD" u="1"/>
        <s v="PARTNER STANDARD 60 MONTHS INITIAL FOR NETBACKUP APPLIANCE 5340HA 240TB WITH 4TB DRIVES 4 1GB ETHERNET - 8 10GB ETHERNET - 2 8GB FIBRE CHANNEL STANDARD APPLIANCE ACD" u="1"/>
        <s v="PARTNER STANDARD 60 MONTHS INITIAL FOR NETBACKUP APPLIANCE 5340HA 240TB WITH 8TB DRIVES 4 1GB ETHERNET - 2 10GB ETHERNET - 8 8GB FIBRE CHANNEL STANDARD APPLIANCE ACD" u="1"/>
        <s v="PARTNER STANDARD 60 MONTHS INITIAL FOR NETBACKUP APPLIANCE 5340HA 240TB WITH 8TB DRIVES 4 1GB ETHERNET - 4 10GB ETHERNET - 6 8GB FIBRE CHANNEL STANDARD APPLIANCE ACD" u="1"/>
        <s v="PARTNER STANDARD 60 MONTHS INITIAL FOR NETBACKUP APPLIANCE 5340HA 240TB WITH 8TB DRIVES 4 1GB ETHERNET - 6 10GB ETHERNET - 4 8GB FIBRE CHANNEL STANDARD APPLIANCE ACD" u="1"/>
        <s v="PARTNER STANDARD 60 MONTHS INITIAL FOR NETBACKUP APPLIANCE 5340HA 240TB WITH 8TB DRIVES 4 1GB ETHERNET - 8 10GB ETHERNET - 2 8GB FIBRE CHANNEL STANDARD APPLIANCE ACD" u="1"/>
        <s v="PARTNER STANDARD 60 MONTHS INITIAL FOR NETBACKUP APPLIANCE 5340HA 360TB WITH 4TB DRIVES 4 1GB ETHERNET - 2 10GB ETHERNET - 8 8GB FIBRE CHANNEL STANDARD APPLIANCE ACD" u="1"/>
        <s v="PARTNER STANDARD 60 MONTHS INITIAL FOR NETBACKUP APPLIANCE 5340HA 360TB WITH 4TB DRIVES 4 1GB ETHERNET - 4 10GB ETHERNET - 6 8GB FIBRE CHANNEL STANDARD APPLIANCE ACD" u="1"/>
        <s v="PARTNER STANDARD 60 MONTHS INITIAL FOR NETBACKUP APPLIANCE 5340HA 360TB WITH 4TB DRIVES 4 1GB ETHERNET - 6 10GB ETHERNET - 4 8GB FIBRE CHANNEL STANDARD APPLIANCE ACD" u="1"/>
        <s v="PARTNER STANDARD 60 MONTHS INITIAL FOR NETBACKUP APPLIANCE 5340HA 360TB WITH 4TB DRIVES 4 1GB ETHERNET - 8 10GB ETHERNET - 2 8GB FIBRE CHANNEL STANDARD APPLIANCE ACD" u="1"/>
        <s v="PARTNER STANDARD 60 MONTHS INITIAL FOR NETBACKUP APPLIANCE 5340HA 480TB WITH 4TB DRIVES 4 1GB ETHERNET - 2 10GB ETHERNET - 8 8GB FIBRE CHANNEL STANDARD APPLIANCE ACD" u="1"/>
        <s v="PARTNER STANDARD 60 MONTHS INITIAL FOR NETBACKUP APPLIANCE 5340HA 480TB WITH 4TB DRIVES 4 1GB ETHERNET - 4 10GB ETHERNET - 6 8GB FIBRE CHANNEL STANDARD APPLIANCE ACD" u="1"/>
        <s v="PARTNER STANDARD 60 MONTHS INITIAL FOR NETBACKUP APPLIANCE 5340HA 480TB WITH 4TB DRIVES 4 1GB ETHERNET - 6 10GB ETHERNET - 4 8GB FIBRE CHANNEL STANDARD APPLIANCE ACD" u="1"/>
        <s v="PARTNER STANDARD 60 MONTHS INITIAL FOR NETBACKUP APPLIANCE 5340HA 480TB WITH 4TB DRIVES 4 1GB ETHERNET - 8 10GB ETHERNET - 2 8GB FIBRE CHANNEL STANDARD APPLIANCE ACD" u="1"/>
        <s v="PARTNER STANDARD 60 MONTHS INITIAL FOR NETBACKUP APPLIANCE 5340HA 480TB WITH 8TB DRIVES 4 1GB ETHERNET - 2 10GB ETHERNET - 8 8GB FIBRE CHANNEL STANDARD APPLIANCE ACD" u="1"/>
        <s v="PARTNER STANDARD 60 MONTHS INITIAL FOR NETBACKUP APPLIANCE 5340HA 480TB WITH 8TB DRIVES 4 1GB ETHERNET - 4 10GB ETHERNET - 6 8GB FIBRE CHANNEL STANDARD APPLIANCE ACD" u="1"/>
        <s v="PARTNER STANDARD 60 MONTHS INITIAL FOR NETBACKUP APPLIANCE 5340HA 480TB WITH 8TB DRIVES 4 1GB ETHERNET - 6 10GB ETHERNET - 4 8GB FIBRE CHANNEL STANDARD APPLIANCE ACD" u="1"/>
        <s v="PARTNER STANDARD 60 MONTHS INITIAL FOR NETBACKUP APPLIANCE 5340HA 480TB WITH 8TB DRIVES 4 1GB ETHERNET - 8 10GB ETHERNET - 2 8GB FIBRE CHANNEL STANDARD APPLIANCE ACD" u="1"/>
        <s v="PARTNER STANDARD 60 MONTHS INITIAL FOR NETBACKUP APPLIANCE 5340HA 600TB WITH 4TB DRIVES 4 1GB ETHERNET - 2 10GB ETHERNET - 8 8GB FIBRE CHANNEL STANDARD APPLIANCE ACD" u="1"/>
        <s v="PARTNER STANDARD 60 MONTHS INITIAL FOR NETBACKUP APPLIANCE 5340HA 600TB WITH 4TB DRIVES 4 1GB ETHERNET - 4 10GB ETHERNET - 6 8GB FIBRE CHANNEL STANDARD APPLIANCE ACD" u="1"/>
        <s v="PARTNER STANDARD 60 MONTHS INITIAL FOR NETBACKUP APPLIANCE 5340HA 600TB WITH 4TB DRIVES 4 1GB ETHERNET - 6 10GB ETHERNET - 4 8GB FIBRE CHANNEL STANDARD APPLIANCE ACD" u="1"/>
        <s v="PARTNER STANDARD 60 MONTHS INITIAL FOR NETBACKUP APPLIANCE 5340HA 600TB WITH 4TB DRIVES 4 1GB ETHERNET - 8 10GB ETHERNET - 2 8GB FIBRE CHANNEL STANDARD APPLIANCE ACD" u="1"/>
        <s v="PARTNER STANDARD 60 MONTHS INITIAL FOR NETBACKUP APPLIANCE 5340HA 720TB WITH 4TB DRIVES 4 1GB ETHERNET - 2 10GB ETHERNET - 8 8GB FIBRE CHANNEL STANDARD APPLIANCE ACD" u="1"/>
        <s v="PARTNER STANDARD 60 MONTHS INITIAL FOR NETBACKUP APPLIANCE 5340HA 720TB WITH 4TB DRIVES 4 1GB ETHERNET - 4 10GB ETHERNET - 6 8GB FIBRE CHANNEL STANDARD APPLIANCE ACD" u="1"/>
        <s v="PARTNER STANDARD 60 MONTHS INITIAL FOR NETBACKUP APPLIANCE 5340HA 720TB WITH 4TB DRIVES 4 1GB ETHERNET - 6 10GB ETHERNET - 4 8GB FIBRE CHANNEL STANDARD APPLIANCE ACD" u="1"/>
        <s v="PARTNER STANDARD 60 MONTHS INITIAL FOR NETBACKUP APPLIANCE 5340HA 720TB WITH 4TB DRIVES 4 1GB ETHERNET - 8 10GB ETHERNET - 2 8GB FIBRE CHANNEL STANDARD APPLIANCE ACD" u="1"/>
        <s v="PARTNER STANDARD 60 MONTHS INITIAL FOR NETBACKUP APPLIANCE 5340HA 720TB WITH 8TB DRIVES 4 1GB ETHERNET - 2 10GB ETHERNET - 8 8GB FIBRE CHANNEL STANDARD APPLIANCE ACD" u="1"/>
        <s v="PARTNER STANDARD 60 MONTHS INITIAL FOR NETBACKUP APPLIANCE 5340HA 720TB WITH 8TB DRIVES 4 1GB ETHERNET - 4 10GB ETHERNET - 6 8GB FIBRE CHANNEL STANDARD APPLIANCE ACD" u="1"/>
        <s v="PARTNER STANDARD 60 MONTHS INITIAL FOR NETBACKUP APPLIANCE 5340HA 720TB WITH 8TB DRIVES 4 1GB ETHERNET - 6 10GB ETHERNET - 4 8GB FIBRE CHANNEL STANDARD APPLIANCE ACD" u="1"/>
        <s v="PARTNER STANDARD 60 MONTHS INITIAL FOR NETBACKUP APPLIANCE 5340HA 720TB WITH 8TB DRIVES 4 1GB ETHERNET - 8 10GB ETHERNET - 2 8GB FIBRE CHANNEL STANDARD APPLIANCE ACD" u="1"/>
        <s v="PARTNER STANDARD 60 MONTHS INITIAL FOR NETBACKUP APPLIANCE 5340HA 840TB WITH 4TB DRIVES 4 1GB ETHERNET - 2 10GB ETHERNET - 8 8GB FIBRE CHANNEL STANDARD APPLIANCE ACD" u="1"/>
        <s v="PARTNER STANDARD 60 MONTHS INITIAL FOR NETBACKUP APPLIANCE 5340HA 840TB WITH 4TB DRIVES 4 1GB ETHERNET - 4 10GB ETHERNET - 6 8GB FIBRE CHANNEL STANDARD APPLIANCE ACD" u="1"/>
        <s v="PARTNER STANDARD 60 MONTHS INITIAL FOR NETBACKUP APPLIANCE 5340HA 840TB WITH 4TB DRIVES 4 1GB ETHERNET - 6 10GB ETHERNET - 4 8GB FIBRE CHANNEL STANDARD APPLIANCE ACD" u="1"/>
        <s v="PARTNER STANDARD 60 MONTHS INITIAL FOR NETBACKUP APPLIANCE 5340HA 840TB WITH 4TB DRIVES 4 1GB ETHERNET - 8 10GB ETHERNET - 2 8GB FIBRE CHANNEL STANDARD APPLIANCE ACD" u="1"/>
        <s v="PARTNER STANDARD 60 MONTHS INITIAL FOR NETBACKUP APPLIANCE 5340HA 960TB WITH 4TB DRIVES 4 1GB ETHERNET - 2 10GB ETHERNET - 8 8GB FIBRE CHANNEL STANDARD APPLIANCE ACD" u="1"/>
        <s v="PARTNER STANDARD 60 MONTHS INITIAL FOR NETBACKUP APPLIANCE 5340HA 960TB WITH 4TB DRIVES 4 1GB ETHERNET - 4 10GB ETHERNET - 6 8GB FIBRE CHANNEL STANDARD APPLIANCE ACD" u="1"/>
        <s v="PARTNER STANDARD 60 MONTHS INITIAL FOR NETBACKUP APPLIANCE 5340HA 960TB WITH 4TB DRIVES 4 1GB ETHERNET - 6 10GB ETHERNET - 4 8GB FIBRE CHANNEL STANDARD APPLIANCE ACD" u="1"/>
        <s v="PARTNER STANDARD 60 MONTHS INITIAL FOR NETBACKUP APPLIANCE 5340HA 960TB WITH 4TB DRIVES 4 1GB ETHERNET - 8 10GB ETHERNET - 2 8GB FIBRE CHANNEL STANDARD APPLIANCE ACD" u="1"/>
        <s v="PARTNER STANDARD 60 MONTHS INITIAL FOR NETBACKUP APPLIANCE 5340HA 960TB WITH 8TB DRIVES 4 1GB ETHERNET - 2 10GB ETHERNET - 8 8GB FIBRE CHANNEL STANDARD APPLIANCE ACD" u="1"/>
        <s v="PARTNER STANDARD 60 MONTHS INITIAL FOR NETBACKUP APPLIANCE 5340HA 960TB WITH 8TB DRIVES 4 1GB ETHERNET - 4 10GB ETHERNET - 6 8GB FIBRE CHANNEL STANDARD APPLIANCE ACD" u="1"/>
        <s v="PARTNER STANDARD 60 MONTHS INITIAL FOR NETBACKUP APPLIANCE 5340HA 960TB WITH 8TB DRIVES 4 1GB ETHERNET - 6 10GB ETHERNET - 4 8GB FIBRE CHANNEL STANDARD APPLIANCE ACD" u="1"/>
        <s v="PARTNER STANDARD 60 MONTHS INITIAL FOR NETBACKUP APPLIANCE 5340HA 960TB WITH 8TB DRIVES 4 1GB ETHERNET - 8 10GB ETHERNET - 2 8GB FIBRE CHANNEL STANDARD APPLIANCE ACD" u="1"/>
        <s v="APTARE IT ANALYTICS COMPLETE SHARED SERVICES EDITION DR WIN/LX ONPREMISE STANDARD SUBSCRIPTION + ESSENTIAL MAINTENANCE LICENSE INITIAL 12MO GOV" u="1"/>
        <s v="APTARE IT ANALYTICS COMPLETE WITH PARTITIONING WIN/LX 1 RAW TB ONPREMISE STANDARD SUBSCRIPTION + ESSENTIAL MAINTENANCE LICENSE INITIAL 12MO GOV" u="1"/>
        <s v="NETBACKUP APPLIANCE 5340 1200TB NRD OPTION SERVICE INITIAL 48MO GOV" u="1"/>
        <s v="NETBACKUP APPLIANCE 5340 1440TB NRD OPTION SERVICE INITIAL 48MO GOV" u="1"/>
        <s v="NETBACKUP APPLIANCE 5340 1680TB NRD OPTION SERVICE INITIAL 48MO GOV" u="1"/>
        <s v="NETBACKUP APPLIANCE 5340 1920TB NRD OPTION SERVICE INITIAL 48MO GOV" u="1"/>
        <s v="FLEX APPLIANCE 5150 15TB CUSTOMER DISK RETENTION OPTION SERVICE INITIAL 48MO ACD" u="1"/>
        <s v="NETBACKUP APPLIANCE 5250 140TB CUSTOMER DISK RETENTION OPTION SERVICE INITIAL 48MO GOV" u="1"/>
        <s v="NETBACKUP APPLIANCE 5250 206TB CUSTOMER DISK RETENTION OPTION SERVICE INITIAL 48MO GOV" u="1"/>
        <s v="NETBACKUP APPLIANCE 5250 271TB CUSTOMER DISK RETENTION OPTION SERVICE INITIAL 48MO GOV" u="1"/>
        <s v="NETBACKUP FLEX SCALE HPE 1 TB ONPREMISE STANDARD SUBSCRIPTION + ESSENTIAL MAINTENANCE LICENSE INITIAL 36MO ACD" u="1"/>
        <s v="ESSENTIAL 12 MONTHS RENEWAL FOR NETBACKUP APPLIANCE 5230 APPLIANCE 14TB WITH 4 1GB ETHERNET - 2 10GB ETHERNET - 10 8GB FIBRE CHANNEL CORPORATE" u="1"/>
        <s v="ESSENTIAL 12 MONTHS RENEWAL FOR NETBACKUP APPLIANCE 5230 APPLIANCE 28TB WITH 4 1GB ETHERNET - 2 10GB ETHERNET - 10 8GB FIBRE CHANNEL CORPORATE" u="1"/>
        <s v="ESSENTIAL 12 MONTHS RENEWAL FOR NETBACKUP APPLIANCE 5230 APPLIANCE 40TB WITH 4 1GB ETHERNET - 2 10GB ETHERNET - 10 8GB FIBRE CHANNEL CORPORATE" u="1"/>
        <s v="ESSENTIAL 12 MONTHS RENEWAL FOR NETBACKUP APPLIANCE 5230 APPLIANCE 76TB WITH 4 1GB ETHERNET - 2 10GB ETHERNET - 10 8GB FIBRE CHANNEL CORPORATE" u="1"/>
        <s v="ESSENTIAL 48 MONTHS INITIAL FOR NETBACKUP APPLIANCE 5340 120TB WITH 4TB DRIVES 4 1GB ETHERNET - 2 10GB ETHERNET - 8 16GB FIBRE CHANNEL GL STANDARD APPLIANCE KIT CORPORATE" u="1"/>
        <s v="ESSENTIAL 48 MONTHS INITIAL FOR NETBACKUP APPLIANCE 5340 120TB WITH 4TB DRIVES 4 1GB ETHERNET - 4 10GB ETHERNET - 6 16GB FIBRE CHANNEL GL STANDARD APPLIANCE KIT CORPORATE" u="1"/>
        <s v="ESSENTIAL 48 MONTHS INITIAL FOR NETBACKUP APPLIANCE 5340 120TB WITH 4TB DRIVES 4 1GB ETHERNET - 6 10GB ETHERNET - 4 16GB FIBRE CHANNEL GL STANDARD APPLIANCE KIT CORPORATE" u="1"/>
        <s v="ESSENTIAL 48 MONTHS INITIAL FOR NETBACKUP APPLIANCE 5340 120TB WITH 4TB DRIVES 4 1GB ETHERNET - 8 10GB ETHERNET - 2 16GB FIBRE CHANNEL GL STANDARD APPLIANCE KIT CORPORATE" u="1"/>
        <s v="ESSENTIAL 48 MONTHS INITIAL FOR NETBACKUP APPLIANCE 5340 240TB WITH 4TB DRIVES 4 1GB ETHERNET - 2 10GB ETHERNET - 8 16GB FIBRE CHANNEL GL STANDARD APPLIANCE KIT CORPORATE" u="1"/>
        <s v="ESSENTIAL 48 MONTHS INITIAL FOR NETBACKUP APPLIANCE 5340 240TB WITH 4TB DRIVES 4 1GB ETHERNET - 4 10GB ETHERNET - 6 16GB FIBRE CHANNEL GL STANDARD APPLIANCE KIT CORPORATE" u="1"/>
        <s v="ESSENTIAL 48 MONTHS INITIAL FOR NETBACKUP APPLIANCE 5340 240TB WITH 4TB DRIVES 4 1GB ETHERNET - 6 10GB ETHERNET - 4 16GB FIBRE CHANNEL GL STANDARD APPLIANCE KIT CORPORATE" u="1"/>
        <s v="ESSENTIAL 48 MONTHS INITIAL FOR NETBACKUP APPLIANCE 5340 240TB WITH 4TB DRIVES 4 1GB ETHERNET - 8 10GB ETHERNET - 2 16GB FIBRE CHANNEL GL STANDARD APPLIANCE KIT CORPORATE" u="1"/>
        <s v="ESSENTIAL 48 MONTHS INITIAL FOR NETBACKUP APPLIANCE 5340 240TB WITH 8TB DRIVES 4 1GB ETHERNET - 2 10GB ETHERNET - 8 16GB FIBRE CHANNEL GL STANDARD APPLIANCE KIT CORPORATE" u="1"/>
        <s v="ESSENTIAL 48 MONTHS INITIAL FOR NETBACKUP APPLIANCE 5340 240TB WITH 8TB DRIVES 4 1GB ETHERNET - 4 10GB ETHERNET - 6 16GB FIBRE CHANNEL GL STANDARD APPLIANCE KIT CORPORATE" u="1"/>
        <s v="ESSENTIAL 48 MONTHS INITIAL FOR NETBACKUP APPLIANCE 5340 240TB WITH 8TB DRIVES 4 1GB ETHERNET - 6 10GB ETHERNET - 4 16GB FIBRE CHANNEL GL STANDARD APPLIANCE KIT CORPORATE" u="1"/>
        <s v="ESSENTIAL 48 MONTHS INITIAL FOR NETBACKUP APPLIANCE 5340 240TB WITH 8TB DRIVES 4 1GB ETHERNET - 8 10GB ETHERNET - 2 16GB FIBRE CHANNEL GL STANDARD APPLIANCE KIT CORPORATE" u="1"/>
        <s v="ESSENTIAL 48 MONTHS INITIAL FOR NETBACKUP APPLIANCE 5340 360TB WITH 4TB DRIVES 4 1GB ETHERNET - 2 10GB ETHERNET - 8 16GB FIBRE CHANNEL GL STANDARD APPLIANCE KIT CORPORATE" u="1"/>
        <s v="ESSENTIAL 48 MONTHS INITIAL FOR NETBACKUP APPLIANCE 5340 360TB WITH 4TB DRIVES 4 1GB ETHERNET - 4 10GB ETHERNET - 6 16GB FIBRE CHANNEL GL STANDARD APPLIANCE KIT CORPORATE" u="1"/>
        <s v="ESSENTIAL 48 MONTHS INITIAL FOR NETBACKUP APPLIANCE 5340 360TB WITH 4TB DRIVES 4 1GB ETHERNET - 6 10GB ETHERNET - 4 16GB FIBRE CHANNEL GL STANDARD APPLIANCE KIT CORPORATE" u="1"/>
        <s v="ESSENTIAL 48 MONTHS INITIAL FOR NETBACKUP APPLIANCE 5340 360TB WITH 4TB DRIVES 4 1GB ETHERNET - 8 10GB ETHERNET - 2 16GB FIBRE CHANNEL GL STANDARD APPLIANCE KIT CORPORATE" u="1"/>
        <s v="ESSENTIAL 48 MONTHS INITIAL FOR NETBACKUP APPLIANCE 5340 480TB WITH 4TB DRIVES 4 1GB ETHERNET - 2 10GB ETHERNET - 8 16GB FIBRE CHANNEL GL STANDARD APPLIANCE KIT CORPORATE" u="1"/>
        <s v="ESSENTIAL 48 MONTHS INITIAL FOR NETBACKUP APPLIANCE 5340 480TB WITH 4TB DRIVES 4 1GB ETHERNET - 4 10GB ETHERNET - 6 16GB FIBRE CHANNEL GL STANDARD APPLIANCE KIT CORPORATE" u="1"/>
        <s v="ESSENTIAL 48 MONTHS INITIAL FOR NETBACKUP APPLIANCE 5340 480TB WITH 4TB DRIVES 4 1GB ETHERNET - 6 10GB ETHERNET - 4 16GB FIBRE CHANNEL GL STANDARD APPLIANCE KIT CORPORATE" u="1"/>
        <s v="ESSENTIAL 48 MONTHS INITIAL FOR NETBACKUP APPLIANCE 5340 480TB WITH 4TB DRIVES 4 1GB ETHERNET - 8 10GB ETHERNET - 2 16GB FIBRE CHANNEL GL STANDARD APPLIANCE KIT CORPORATE" u="1"/>
        <s v="ESSENTIAL 48 MONTHS INITIAL FOR NETBACKUP APPLIANCE 5340 480TB WITH 8TB DRIVES 4 1GB ETHERNET - 2 10GB ETHERNET - 8 16GB FIBRE CHANNEL GL STANDARD APPLIANCE KIT CORPORATE" u="1"/>
        <s v="ESSENTIAL 48 MONTHS INITIAL FOR NETBACKUP APPLIANCE 5340 480TB WITH 8TB DRIVES 4 1GB ETHERNET - 4 10GB ETHERNET - 6 16GB FIBRE CHANNEL GL STANDARD APPLIANCE KIT CORPORATE" u="1"/>
        <s v="ESSENTIAL 48 MONTHS INITIAL FOR NETBACKUP APPLIANCE 5340 480TB WITH 8TB DRIVES 4 1GB ETHERNET - 6 10GB ETHERNET - 4 16GB FIBRE CHANNEL GL STANDARD APPLIANCE KIT CORPORATE" u="1"/>
        <s v="ESSENTIAL 48 MONTHS INITIAL FOR NETBACKUP APPLIANCE 5340 480TB WITH 8TB DRIVES 4 1GB ETHERNET - 8 10GB ETHERNET - 2 16GB FIBRE CHANNEL GL STANDARD APPLIANCE KIT CORPORATE" u="1"/>
        <s v="ESSENTIAL 48 MONTHS INITIAL FOR NETBACKUP APPLIANCE 5340 600TB WITH 4TB DRIVES 4 1GB ETHERNET - 2 10GB ETHERNET - 8 16GB FIBRE CHANNEL GL STANDARD APPLIANCE KIT CORPORATE" u="1"/>
        <s v="ESSENTIAL 48 MONTHS INITIAL FOR NETBACKUP APPLIANCE 5340 600TB WITH 4TB DRIVES 4 1GB ETHERNET - 4 10GB ETHERNET - 6 16GB FIBRE CHANNEL GL STANDARD APPLIANCE KIT CORPORATE" u="1"/>
        <s v="ESSENTIAL 48 MONTHS INITIAL FOR NETBACKUP APPLIANCE 5340 600TB WITH 4TB DRIVES 4 1GB ETHERNET - 6 10GB ETHERNET - 4 16GB FIBRE CHANNEL GL STANDARD APPLIANCE KIT CORPORATE" u="1"/>
        <s v="ESSENTIAL 48 MONTHS INITIAL FOR NETBACKUP APPLIANCE 5340 600TB WITH 4TB DRIVES 4 1GB ETHERNET - 8 10GB ETHERNET - 2 16GB FIBRE CHANNEL GL STANDARD APPLIANCE KIT CORPORATE" u="1"/>
        <s v="ESSENTIAL 48 MONTHS INITIAL FOR NETBACKUP APPLIANCE 5340 720TB WITH 4TB DRIVES 4 1GB ETHERNET - 2 10GB ETHERNET - 8 16GB FIBRE CHANNEL GL STANDARD APPLIANCE KIT CORPORATE" u="1"/>
        <s v="ESSENTIAL 48 MONTHS INITIAL FOR NETBACKUP APPLIANCE 5340 720TB WITH 4TB DRIVES 4 1GB ETHERNET - 4 10GB ETHERNET - 6 16GB FIBRE CHANNEL GL STANDARD APPLIANCE KIT CORPORATE" u="1"/>
        <s v="ESSENTIAL 48 MONTHS INITIAL FOR NETBACKUP APPLIANCE 5340 720TB WITH 4TB DRIVES 4 1GB ETHERNET - 6 10GB ETHERNET - 4 16GB FIBRE CHANNEL GL STANDARD APPLIANCE KIT CORPORATE" u="1"/>
        <s v="ESSENTIAL 48 MONTHS INITIAL FOR NETBACKUP APPLIANCE 5340 720TB WITH 4TB DRIVES 4 1GB ETHERNET - 8 10GB ETHERNET - 2 16GB FIBRE CHANNEL GL STANDARD APPLIANCE KIT CORPORATE" u="1"/>
        <s v="ESSENTIAL 48 MONTHS INITIAL FOR NETBACKUP APPLIANCE 5340 720TB WITH 8TB DRIVES 4 1GB ETHERNET - 2 10GB ETHERNET - 8 16GB FIBRE CHANNEL GL STANDARD APPLIANCE KIT CORPORATE" u="1"/>
        <s v="ESSENTIAL 48 MONTHS INITIAL FOR NETBACKUP APPLIANCE 5340 720TB WITH 8TB DRIVES 4 1GB ETHERNET - 4 10GB ETHERNET - 6 16GB FIBRE CHANNEL GL STANDARD APPLIANCE KIT CORPORATE" u="1"/>
        <s v="ESSENTIAL 48 MONTHS INITIAL FOR NETBACKUP APPLIANCE 5340 720TB WITH 8TB DRIVES 4 1GB ETHERNET - 6 10GB ETHERNET - 4 16GB FIBRE CHANNEL GL STANDARD APPLIANCE KIT CORPORATE" u="1"/>
        <s v="ESSENTIAL 48 MONTHS INITIAL FOR NETBACKUP APPLIANCE 5340 720TB WITH 8TB DRIVES 4 1GB ETHERNET - 8 10GB ETHERNET - 2 16GB FIBRE CHANNEL GL STANDARD APPLIANCE KIT CORPORATE" u="1"/>
        <s v="ESSENTIAL 48 MONTHS INITIAL FOR NETBACKUP APPLIANCE 5340 840TB WITH 4TB DRIVES 4 1GB ETHERNET - 2 10GB ETHERNET - 8 16GB FIBRE CHANNEL GL STANDARD APPLIANCE KIT CORPORATE" u="1"/>
        <s v="ESSENTIAL 48 MONTHS INITIAL FOR NETBACKUP APPLIANCE 5340 840TB WITH 4TB DRIVES 4 1GB ETHERNET - 4 10GB ETHERNET - 6 16GB FIBRE CHANNEL GL STANDARD APPLIANCE KIT CORPORATE" u="1"/>
        <s v="ESSENTIAL 48 MONTHS INITIAL FOR NETBACKUP APPLIANCE 5340 840TB WITH 4TB DRIVES 4 1GB ETHERNET - 6 10GB ETHERNET - 4 16GB FIBRE CHANNEL GL STANDARD APPLIANCE KIT CORPORATE" u="1"/>
        <s v="ESSENTIAL 48 MONTHS INITIAL FOR NETBACKUP APPLIANCE 5340 840TB WITH 4TB DRIVES 4 1GB ETHERNET - 8 10GB ETHERNET - 2 16GB FIBRE CHANNEL GL STANDARD APPLIANCE KIT CORPORATE" u="1"/>
        <s v="ESSENTIAL 48 MONTHS INITIAL FOR NETBACKUP APPLIANCE 5340 960TB WITH 4TB DRIVES 4 1GB ETHERNET - 2 10GB ETHERNET - 8 16GB FIBRE CHANNEL GL STANDARD APPLIANCE KIT CORPORATE" u="1"/>
        <s v="ESSENTIAL 48 MONTHS INITIAL FOR NETBACKUP APPLIANCE 5340 960TB WITH 4TB DRIVES 4 1GB ETHERNET - 4 10GB ETHERNET - 6 16GB FIBRE CHANNEL GL STANDARD APPLIANCE KIT CORPORATE" u="1"/>
        <s v="ESSENTIAL 48 MONTHS INITIAL FOR NETBACKUP APPLIANCE 5340 960TB WITH 4TB DRIVES 4 1GB ETHERNET - 6 10GB ETHERNET - 4 16GB FIBRE CHANNEL GL STANDARD APPLIANCE KIT CORPORATE" u="1"/>
        <s v="ESSENTIAL 48 MONTHS INITIAL FOR NETBACKUP APPLIANCE 5340 960TB WITH 4TB DRIVES 4 1GB ETHERNET - 8 10GB ETHERNET - 2 16GB FIBRE CHANNEL GL STANDARD APPLIANCE KIT CORPORATE" u="1"/>
        <s v="ESSENTIAL 48 MONTHS INITIAL FOR NETBACKUP APPLIANCE 5340 960TB WITH 8TB DRIVES 4 1GB ETHERNET - 2 10GB ETHERNET - 8 16GB FIBRE CHANNEL GL STANDARD APPLIANCE KIT CORPORATE" u="1"/>
        <s v="ESSENTIAL 48 MONTHS INITIAL FOR NETBACKUP APPLIANCE 5340 960TB WITH 8TB DRIVES 4 1GB ETHERNET - 4 10GB ETHERNET - 6 16GB FIBRE CHANNEL GL STANDARD APPLIANCE KIT CORPORATE" u="1"/>
        <s v="ESSENTIAL 48 MONTHS INITIAL FOR NETBACKUP APPLIANCE 5340 960TB WITH 8TB DRIVES 4 1GB ETHERNET - 6 10GB ETHERNET - 4 16GB FIBRE CHANNEL GL STANDARD APPLIANCE KIT CORPORATE" u="1"/>
        <s v="ESSENTIAL 48 MONTHS INITIAL FOR NETBACKUP APPLIANCE 5340 960TB WITH 8TB DRIVES 4 1GB ETHERNET - 8 10GB ETHERNET - 2 16GB FIBRE CHANNEL GL STANDARD APPLIANCE KIT CORPORATE" u="1"/>
        <s v="ESSENTIAL 36 MONTHS INITIAL FOR FLEX APPLIANCE 5150 15TB 4 1GB ETHERNET - 2 10GB ETHERNET STANDARD APPLIANCE KIT ACD" u="1"/>
        <s v="ESSENTIAL 36 MONTHS RENEWAL FOR FLEX APPLIANCE 5150 15TB 4 1GB ETHERNET - 2 10GB ETHERNET STANDARD APPLIANCE KIT ACD" u="1"/>
        <s v="STANDARD 24 MONTHS INITIAL FOR NETBACKUP APPLIANCE 5340HA 4 1GB ETHERNET - 2 10GB ETHERNET - 8 16GB FIBRE CHANNEL GL SERVER NODE UPG APPLIANCE KIT GOV" u="1"/>
        <s v="STANDARD 24 MONTHS INITIAL FOR NETBACKUP APPLIANCE 5340HA 4 1GB ETHERNET - 4 10GB ETHERNET - 6 16GB FIBRE CHANNEL GL SERVER NODE UPG APPLIANCE KIT GOV" u="1"/>
        <s v="STANDARD 24 MONTHS INITIAL FOR NETBACKUP APPLIANCE 5340HA 4 1GB ETHERNET - 6 10GB ETHERNET - 4 16GB FIBRE CHANNEL GL SERVER NODE UPG APPLIANCE KIT GOV" u="1"/>
        <s v="STANDARD 24 MONTHS INITIAL FOR NETBACKUP APPLIANCE 5340HA 4 1GB ETHERNET - 8 10GB ETHERNET - 2 16GB FIBRE CHANNEL GL SERVER NODE UPG APPLIANCE KIT GOV" u="1"/>
        <s v="STANDARD 24 MONTHS RENEWAL FOR NETBACKUP APPLIANCE 5340HA 4 1GB ETHERNET - 2 10GB ETHERNET - 8 16GB FIBRE CHANNEL GL SERVER NODE UPG APPLIANCE KIT GOV" u="1"/>
        <s v="STANDARD 24 MONTHS RENEWAL FOR NETBACKUP APPLIANCE 5340HA 4 1GB ETHERNET - 4 10GB ETHERNET - 6 16GB FIBRE CHANNEL GL SERVER NODE UPG APPLIANCE KIT GOV" u="1"/>
        <s v="STANDARD 24 MONTHS RENEWAL FOR NETBACKUP APPLIANCE 5340HA 4 1GB ETHERNET - 6 10GB ETHERNET - 4 16GB FIBRE CHANNEL GL SERVER NODE UPG APPLIANCE KIT GOV" u="1"/>
        <s v="STANDARD 24 MONTHS RENEWAL FOR NETBACKUP APPLIANCE 5340HA 4 1GB ETHERNET - 8 10GB ETHERNET - 2 16GB FIBRE CHANNEL GL SERVER NODE UPG APPLIANCE KIT GOV" u="1"/>
        <s v="PARTNER ESSENTIAL 36 MONTHS RENEWAL FOR 360 DATA MANAGEMENT SUITE GOLD XPLAT 1 FRONT END TB ONPREMISE 36MO HYBRID SUB ACD" u="1"/>
        <s v="EDISCOVERY PLATFORM PPAR AND ID COLLECT STARTER KIT 1 MULTI METER ONPREMISE STANDARD MULTI LICENSE + ESSENTIAL MAINTENANCE BUNDLE INITIAL 24MO CORPORATE" u="1"/>
        <s v="NETBACKUP APPLIANCE 53XXHA STANDARD DEPLOYMENT SERVICE ACD" u="1"/>
        <s v="NETBACKUP APPLIANCE 5340HA 4 1GB ENET - 10 10GB ENET - 1.5TB - 64GB DIMM SERVER NODE UPG APPLIANCE + STANDARD MAINTENANCE + INSTALL SERVICE BUNDLE INITIAL 36MO ACD" u="1"/>
        <s v="NETBACKUP APPLIANCE 5230 4TB NON-RETURNABLE DISK OPTION INITIAL 24MO ACD" u="1"/>
        <s v="ESSENTIAL 36 MONTHS INITIAL FOR EDISCOVERY PLATFORM PPAR 100 GB ONPREMISE STANDARD PERPETUAL LICENSE ACD" u="1"/>
        <s v="ESSENTIAL 36 MONTHS INITIAL FOR EDISCOVERY PLATFORM REVIEW 1 TB ONPREMISE STANDARD PERPETUAL LICENSE ACD" u="1"/>
        <s v="ESSENTIAL 36 MONTHS INITIAL FOR EDISCOVERY PLATFORM REVIEW 2 TB ONPREMISE STANDARD PERPETUAL LICENSE ACD" u="1"/>
        <s v="ESSENTIAL 36 MONTHS INITIAL FOR INFOSCALE ENTERPRISE LNX 1 CORE ONPREMISE STANDARD PERPETUAL LICENSE ACD" u="1"/>
        <s v="ESSENTIAL 36 MONTHS INITIAL FOR INFOSCALE ENTERPRISE WIN 1 CORE ONPREMISE STANDARD PERPETUAL LICENSE ACD" u="1"/>
        <s v="ESSENTIAL 36 MONTHS INITIAL FOR INFOSCALE FOUNDATION LNX 1 CORE ONPREMISE STANDARD PERPETUAL LICENSE ACD" u="1"/>
        <s v="ESSENTIAL 36 MONTHS INITIAL FOR INFOSCALE FOUNDATION WIN 1 CORE ONPREMISE STANDARD PERPETUAL LICENSE ACD" u="1"/>
        <s v="ESSENTIAL 36 MONTHS RENEWAL FOR EDISCOVERY PLATFORM PPAR 100 GB ONPREMISE STANDARD PERPETUAL LICENSE ACD" u="1"/>
        <s v="ESSENTIAL 36 MONTHS RENEWAL FOR EDISCOVERY PLATFORM REVIEW 1 TB ONPREMISE STANDARD PERPETUAL LICENSE ACD" u="1"/>
        <s v="ESSENTIAL 36 MONTHS RENEWAL FOR EDISCOVERY PLATFORM REVIEW 2 TB ONPREMISE STANDARD PERPETUAL LICENSE ACD" u="1"/>
        <s v="ESSENTIAL 36 MONTHS RENEWAL FOR INFOSCALE ENTERPRISE LNX 1 CORE ONPREMISE STANDARD PERPETUAL LICENSE ACD" u="1"/>
        <s v="ESSENTIAL 36 MONTHS RENEWAL FOR INFOSCALE ENTERPRISE WIN 1 CORE ONPREMISE STANDARD PERPETUAL LICENSE ACD" u="1"/>
        <s v="ESSENTIAL 36 MONTHS RENEWAL FOR INFOSCALE FOUNDATION LNX 1 CORE ONPREMISE STANDARD PERPETUAL LICENSE ACD" u="1"/>
        <s v="ESSENTIAL 36 MONTHS RENEWAL FOR INFOSCALE FOUNDATION WIN 1 CORE ONPREMISE STANDARD PERPETUAL LICENSE ACD" u="1"/>
        <s v="STANDARD 36 MONTHS INITIAL FOR FLEX APPLIANCE 5340HA 1200TB WITH 8TB DRIVES 4 1GB ETHERNET - 10 10GB ETHERNET STANDARD APPLIANCE GOV" u="1"/>
        <s v="STANDARD 36 MONTHS INITIAL FOR FLEX APPLIANCE 5340HA 1440TB WITH 8TB DRIVES 4 1GB ETHERNET - 10 10GB ETHERNET STANDARD APPLIANCE GOV" u="1"/>
        <s v="STANDARD 36 MONTHS INITIAL FOR FLEX APPLIANCE 5340HA 1680TB WITH 8TB DRIVES 4 1GB ETHERNET - 10 10GB ETHERNET STANDARD APPLIANCE GOV" u="1"/>
        <s v="STANDARD 36 MONTHS INITIAL FOR FLEX APPLIANCE 5340HA 1920TB WITH 8TB DRIVES 4 1GB ETHERNET - 10 10GB ETHERNET STANDARD APPLIANCE GOV" u="1"/>
        <s v="STANDARD 36 MONTHS RENEWAL FOR FLEX APPLIANCE 5340HA 1200TB WITH 8TB DRIVES 4 1GB ETHERNET - 10 10GB ETHERNET STANDARD APPLIANCE GOV" u="1"/>
        <s v="STANDARD 36 MONTHS RENEWAL FOR FLEX APPLIANCE 5340HA 1440TB WITH 8TB DRIVES 4 1GB ETHERNET - 10 10GB ETHERNET STANDARD APPLIANCE GOV" u="1"/>
        <s v="STANDARD 36 MONTHS RENEWAL FOR FLEX APPLIANCE 5340HA 1680TB WITH 8TB DRIVES 4 1GB ETHERNET - 10 10GB ETHERNET STANDARD APPLIANCE GOV" u="1"/>
        <s v="STANDARD 36 MONTHS RENEWAL FOR FLEX APPLIANCE 5340HA 1920TB WITH 8TB DRIVES 4 1GB ETHERNET - 10 10GB ETHERNET STANDARD APPLIANCE GOV" u="1"/>
        <s v="NETBACKUP APPLIANCE 53XXHA SERVER NODE UPG STANDARD DEPLOYMENT SERVICE CORPORATE" u="1"/>
        <s v="ESSENTIAL 36 MONTHS INITIAL FOR ENTERPRISE VAULT COMPLIANCE ACCELERATOR WIN 1 USER ONPREMISE STANDARD PERPETUAL LICENSE ACD" u="1"/>
        <s v="ESSENTIAL 36 MONTHS INITIAL FOR INFOSCALE AVAILABILITY UX 1 SERVER HARDWARE TIER A ONPREMISE STANDARD PERPETUAL LICENSE ACD" u="1"/>
        <s v="ESSENTIAL 36 MONTHS INITIAL FOR INFOSCALE AVAILABILITY UX 1 SERVER HARDWARE TIER B ONPREMISE STANDARD PERPETUAL LICENSE ACD" u="1"/>
        <s v="ESSENTIAL 36 MONTHS INITIAL FOR INFOSCALE AVAILABILITY UX 1 SERVER HARDWARE TIER C ONPREMISE STANDARD PERPETUAL LICENSE ACD" u="1"/>
        <s v="ESSENTIAL 36 MONTHS INITIAL FOR INFOSCALE AVAILABILITY UX 1 SERVER HARDWARE TIER E ONPREMISE STANDARD PERPETUAL LICENSE ACD" u="1"/>
        <s v="ESSENTIAL 36 MONTHS INITIAL FOR INFOSCALE AVAILABILITY UX 1 SERVER HARDWARE TIER F ONPREMISE STANDARD PERPETUAL LICENSE ACD" u="1"/>
        <s v="ESSENTIAL 36 MONTHS INITIAL FOR INFOSCALE AVAILABILITY UX 1 SERVER HARDWARE TIER G ONPREMISE STANDARD PERPETUAL LICENSE ACD" u="1"/>
        <s v="ESSENTIAL 36 MONTHS INITIAL FOR INFOSCALE AVAILABILITY UX 1 SERVER HARDWARE TIER H ONPREMISE STANDARD PERPETUAL LICENSE ACD" u="1"/>
        <s v="ESSENTIAL 36 MONTHS INITIAL FOR INFOSCALE AVAILABILITY UX 1 SERVER HARDWARE TIER J ONPREMISE STANDARD PERPETUAL LICENSE ACD" u="1"/>
        <s v="ESSENTIAL 36 MONTHS INITIAL FOR INFOSCALE AVAILABILITY UX 1 SERVER HARDWARE TIER K ONPREMISE STANDARD PERPETUAL LICENSE ACD" u="1"/>
        <s v="ESSENTIAL 36 MONTHS INITIAL FOR INFOSCALE AVAILABILITY UX 1 SERVER HARDWARE TIER L ONPREMISE STANDARD PERPETUAL LICENSE ACD" u="1"/>
        <s v="ESSENTIAL 36 MONTHS INITIAL FOR INFOSCALE AVAILABILITY UX 1 SERVER HARDWARE TIER M ONPREMISE STANDARD PERPETUAL LICENSE ACD" u="1"/>
        <s v="ESSENTIAL 36 MONTHS INITIAL FOR INFOSCALE AVAILABILITY UX 1 SERVER HARDWARE TIER N ONPREMISE STANDARD PERPETUAL LICENSE ACD" u="1"/>
        <s v="ESSENTIAL 36 MONTHS INITIAL FOR NETBACKUP SERVER AND 20 STD CLIENT STARTER PACK UX ONPREMISE STANDARD PERPETUAL LICENSE ACD" u="1"/>
        <s v="ESSENTIAL 36 MONTHS INITIAL FOR NETBACKUP SERVER AND 40 STD CLIENT STARTER PACK UX ONPREMISE STANDARD PERPETUAL LICENSE ACD" u="1"/>
        <s v="ESSENTIAL 36 MONTHS RENEWAL FOR ENTERPRISE VAULT COMPLIANCE ACCELERATOR WIN 1 USER ONPREMISE STANDARD PERPETUAL LICENSE ACD" u="1"/>
        <s v="ESSENTIAL 36 MONTHS RENEWAL FOR INFOSCALE AVAILABILITY UX 1 SERVER HARDWARE TIER A ONPREMISE STANDARD PERPETUAL LICENSE ACD" u="1"/>
        <s v="ESSENTIAL 36 MONTHS RENEWAL FOR INFOSCALE AVAILABILITY UX 1 SERVER HARDWARE TIER B ONPREMISE STANDARD PERPETUAL LICENSE ACD" u="1"/>
        <s v="ESSENTIAL 36 MONTHS RENEWAL FOR INFOSCALE AVAILABILITY UX 1 SERVER HARDWARE TIER C ONPREMISE STANDARD PERPETUAL LICENSE ACD" u="1"/>
        <s v="ESSENTIAL 36 MONTHS RENEWAL FOR INFOSCALE AVAILABILITY UX 1 SERVER HARDWARE TIER E ONPREMISE STANDARD PERPETUAL LICENSE ACD" u="1"/>
        <s v="ESSENTIAL 36 MONTHS RENEWAL FOR INFOSCALE AVAILABILITY UX 1 SERVER HARDWARE TIER F ONPREMISE STANDARD PERPETUAL LICENSE ACD" u="1"/>
        <s v="ESSENTIAL 36 MONTHS RENEWAL FOR INFOSCALE AVAILABILITY UX 1 SERVER HARDWARE TIER G ONPREMISE STANDARD PERPETUAL LICENSE ACD" u="1"/>
        <s v="ESSENTIAL 36 MONTHS RENEWAL FOR INFOSCALE AVAILABILITY UX 1 SERVER HARDWARE TIER H ONPREMISE STANDARD PERPETUAL LICENSE ACD" u="1"/>
        <s v="ESSENTIAL 36 MONTHS RENEWAL FOR INFOSCALE AVAILABILITY UX 1 SERVER HARDWARE TIER J ONPREMISE STANDARD PERPETUAL LICENSE ACD" u="1"/>
        <s v="ESSENTIAL 36 MONTHS RENEWAL FOR INFOSCALE AVAILABILITY UX 1 SERVER HARDWARE TIER K ONPREMISE STANDARD PERPETUAL LICENSE ACD" u="1"/>
        <s v="ESSENTIAL 36 MONTHS RENEWAL FOR INFOSCALE AVAILABILITY UX 1 SERVER HARDWARE TIER L ONPREMISE STANDARD PERPETUAL LICENSE ACD" u="1"/>
        <s v="ESSENTIAL 36 MONTHS RENEWAL FOR INFOSCALE AVAILABILITY UX 1 SERVER HARDWARE TIER M ONPREMISE STANDARD PERPETUAL LICENSE ACD" u="1"/>
        <s v="ESSENTIAL 36 MONTHS RENEWAL FOR INFOSCALE AVAILABILITY UX 1 SERVER HARDWARE TIER N ONPREMISE STANDARD PERPETUAL LICENSE ACD" u="1"/>
        <s v="ESSENTIAL 36 MONTHS RENEWAL FOR NETBACKUP SERVER AND 20 STD CLIENT STARTER PACK UX ONPREMISE STANDARD PERPETUAL LICENSE ACD" u="1"/>
        <s v="ESSENTIAL 36 MONTHS RENEWAL FOR NETBACKUP SERVER AND 40 STD CLIENT STARTER PACK UX ONPREMISE STANDARD PERPETUAL LICENSE ACD" u="1"/>
        <s v="STANDARD 12 MONTHS RENEWAL FOR NETBACKUP APPLIANCE 5240 103TB 4 1GB ETHERNET - 2 10GBT CU ETHERNET - 10 8GB FIBRE CHANNEL STANDARD APPLIANCE CORPORATE" u="1"/>
        <s v="STANDARD 12 MONTHS RENEWAL FOR NETBACKUP APPLIANCE 5240 152TB 4 1GB ETHERNET - 2 10GBT CU ETHERNET - 10 8GB FIBRE CHANNEL STANDARD APPLIANCE CORPORATE" u="1"/>
        <s v="STANDARD 12 MONTHS RENEWAL FOR NETBACKUP APPLIANCE 5240 201TB 4 1GB ETHERNET - 2 10GBT CU ETHERNET - 10 8GB FIBRE CHANNEL STANDARD APPLIANCE CORPORATE" u="1"/>
        <s v="STANDARD 12 MONTHS RENEWAL FOR NETBACKUP APPLIANCE 5240 250TB 4 1GB ETHERNET - 2 10GBT CU ETHERNET - 10 8GB FIBRE CHANNEL STANDARD APPLIANCE CORPORATE" u="1"/>
        <s v="STANDARD 12 MONTHS RENEWAL FOR NETBACKUP APPLIANCE 5240 299TB 4 1GB ETHERNET - 2 10GBT CU ETHERNET - 10 8GB FIBRE CHANNEL STANDARD APPLIANCE CORPORATE" u="1"/>
        <s v="APTARE IT ANALYTICS COMPLETE SHARED SERVICES EDITION DR WIN/LX ONPREMISE STANDARD SUBSCRIPTION + ESSENTIAL MAINTENANCE LICENSE INITIAL 24MO GOV" u="1"/>
        <s v="APTARE IT ANALYTICS COMPLETE WITH PARTITIONING WIN/LX 1 RAW TB ONPREMISE STANDARD SUBSCRIPTION + ESSENTIAL MAINTENANCE LICENSE INITIAL 24MO GOV" u="1"/>
        <s v="FLEX SOFTWARE 5340HA 1 NODE ONPREMISE HA UPGRADE LICENSE + ESSENTIAL MAINTENANCE BUNDLE INITIAL 12MO ACD" u="1"/>
        <s v="ESSENTIAL 36 MONTHS INITIAL FOR NETBACKUP CLIENT APPLICATION AND DB PACK WLS 1 SERVER HARDWARE TIER 1 ONPREMISE STANDARD PERPETUAL LICENSE ACD" u="1"/>
        <s v="ESSENTIAL 36 MONTHS INITIAL FOR NETBACKUP CLIENT APPLICATION AND DB PACK WLS 1 SERVER HARDWARE TIER 2 ONPREMISE STANDARD PERPETUAL LICENSE ACD" u="1"/>
        <s v="ESSENTIAL 36 MONTHS INITIAL FOR NETBACKUP CLIENT APPLICATION AND DB PACK WLS 1 SERVER HARDWARE TIER 3 ONPREMISE STANDARD PERPETUAL LICENSE ACD" u="1"/>
        <s v="ESSENTIAL 36 MONTHS INITIAL FOR NETBACKUP CLIENT APPLICATION AND DB PACK WLS 1 SERVER HARDWARE TIER 4 ONPREMISE STANDARD PERPETUAL LICENSE ACD" u="1"/>
        <s v="ESSENTIAL 36 MONTHS RENEWAL FOR APTARE IT ANALYTICS STANDARD EDITION CAPACITY MANAGER WIN/LX 1 RAW TB ONPREMISE STANDARD PERPETUAL LICENSE ACD" u="1"/>
        <s v="ESSENTIAL 36 MONTHS RENEWAL FOR APTARE IT ANALYTICS STANDARD EDITION VIRTUALIZATION MANAGER DR WIN/LX ONPREMISE STANDARD PERPETUAL LICENSE ACD" u="1"/>
        <s v="ESSENTIAL 36 MONTHS RENEWAL FOR NETBACKUP CLIENT APPLICATION AND DB PACK WLS 1 SERVER HARDWARE TIER 1 ONPREMISE STANDARD PERPETUAL LICENSE ACD" u="1"/>
        <s v="ESSENTIAL 36 MONTHS RENEWAL FOR NETBACKUP CLIENT APPLICATION AND DB PACK WLS 1 SERVER HARDWARE TIER 2 ONPREMISE STANDARD PERPETUAL LICENSE ACD" u="1"/>
        <s v="ESSENTIAL 36 MONTHS RENEWAL FOR NETBACKUP CLIENT APPLICATION AND DB PACK WLS 1 SERVER HARDWARE TIER 3 ONPREMISE STANDARD PERPETUAL LICENSE ACD" u="1"/>
        <s v="ESSENTIAL 36 MONTHS RENEWAL FOR NETBACKUP CLIENT APPLICATION AND DB PACK WLS 1 SERVER HARDWARE TIER 4 ONPREMISE STANDARD PERPETUAL LICENSE ACD" u="1"/>
        <s v="RESILIENCY PLATFORM COMPUTE AND DATA MOVER XPLAT 1 VM ONPREMISE STANDARD SUBSCRIPTION + ESSENTIAL MAINTENANCE LICENSE INITIAL 24MO ACD" u="1"/>
        <s v="PARTNER ESSENTIAL 12 MONTHS INITIAL FOR FLEX APPLIANCE 5340HA 4 1GB ENET - 10 10GB ENET - 1.5TB - 64GB DIMM SERVER NODE UPG APPLIANCE KIT ACD" u="1"/>
        <s v="PARTNER ESSENTIAL 12 MONTHS RENEWAL FOR FLEX APPLIANCE 5340HA 4 1GB ENET - 10 10GB ENET - 1.5TB - 64GB DIMM SERVER NODE UPG APPLIANCE KIT ACD" u="1"/>
        <s v="PARTNER ESSENTIAL 24 MONTHS INITIAL FOR FLEX APPLIANCE 5340HA 4 1GB ENET - 10 10GB ENET - 1.5TB - 64GB DIMM SERVER NODE UPG APPLIANCE KIT ACD" u="1"/>
        <s v="PARTNER ESSENTIAL 24 MONTHS RENEWAL FOR FLEX APPLIANCE 5340HA 4 1GB ENET - 10 10GB ENET - 1.5TB - 64GB DIMM SERVER NODE UPG APPLIANCE KIT ACD" u="1"/>
        <s v="PARTNER ESSENTIAL 36 MONTHS INITIAL FOR FLEX APPLIANCE 5340HA 4 1GB ENET - 10 10GB ENET - 1.5TB - 64GB DIMM SERVER NODE UPG APPLIANCE KIT ACD" u="1"/>
        <s v="PARTNER ESSENTIAL 36 MONTHS RENEWAL FOR FLEX APPLIANCE 5340HA 4 1GB ENET - 10 10GB ENET - 1.5TB - 64GB DIMM SERVER NODE UPG APPLIANCE KIT ACD" u="1"/>
        <s v="PARTNER ESSENTIAL 48 MONTHS INITIAL FOR FLEX APPLIANCE 5340HA 4 1GB ENET - 10 10GB ENET - 1.5TB - 64GB DIMM SERVER NODE UPG APPLIANCE KIT ACD" u="1"/>
        <s v="PARTNER ESSENTIAL 60 MONTHS INITIAL FOR FLEX APPLIANCE 5340HA 4 1GB ENET - 10 10GB ENET - 1.5TB - 64GB DIMM SERVER NODE UPG APPLIANCE KIT ACD" u="1"/>
        <s v="STANDARD 12 MONTHS RENEWAL FOR NETBACKUP APPLIANCE 5240 4TB 4 1GB ETHERNET - 2 10GBT CU ETHERNET - 2 10GB SFP ETHERNET - 2 8GB FIBRE CHANNEL STANDARD APPLIANCE CORPORATE" u="1"/>
        <s v="STANDARD 12 MONTHS RENEWAL FOR NETBACKUP APPLIANCE 5240 4TB 4 1GB ETHERNET - 2 10GBT CU ETHERNET - 2 10GB SFP ETHERNET - 8 8GB FIBRE CHANNEL STANDARD APPLIANCE CORPORATE" u="1"/>
        <s v="STANDARD 12 MONTHS RENEWAL FOR NETBACKUP APPLIANCE 5240 4TB 4 1GB ETHERNET - 2 10GBT CU ETHERNET - 6 10GB SFP ETHERNET - 2 8GB FIBRE CHANNEL STANDARD APPLIANCE CORPORATE" u="1"/>
        <s v="ESSENTIAL 24 MONTHS RENEWAL FOR 360 DATA MANAGEMENT SUITE BRONZE PERPETUAL AND SUBSCRIPTION XPLAT 1 FRONT END TB ONPREMISE LICENSE GOV" u="1"/>
        <s v="ESSENTIAL 24 MONTHS RENEWAL FOR 360 DATA MANAGEMENT SUITE SILVER PERPETUAL AND SUBSCRIPTION XPLAT 1 FRONT END TB ONPREMISE LICENSE GOV" u="1"/>
        <s v="FLEX APPLIANCE 5340 4TB 5U84 BOD CRU STORAGE DISK DRIVE APPLIANCE ACD" u="1"/>
        <s v="FLEX APPLIANCE 5340 8TB 5U84 BOD CRU STORAGE DISK DRIVE APPLIANCE ACD" u="1"/>
        <s v="PARTNER ESSENTIAL 12 MONTHS INITIAL FOR APPLICATIONHA WIN 1 VM ONPREMISE STANDARD PERPETUAL LICENSE CORPORATE" u="1"/>
        <s v="PARTNER ESSENTIAL 12 MONTHS RENEWAL FOR APPLICATIONHA WIN 1 VM ONPREMISE STANDARD PERPETUAL LICENSE CORPORATE" u="1"/>
        <s v="PARTNER ESSENTIAL 24 MONTHS INITIAL FOR APPLICATIONHA WIN 1 VM ONPREMISE STANDARD PERPETUAL LICENSE CORPORATE" u="1"/>
        <s v="PARTNER ESSENTIAL 24 MONTHS RENEWAL FOR APPLICATIONHA WIN 1 VM ONPREMISE STANDARD PERPETUAL LICENSE CORPORATE" u="1"/>
        <s v="PARTNER ESSENTIAL 36 MONTHS INITIAL FOR APPLICATIONHA WIN 1 VM ONPREMISE STANDARD PERPETUAL LICENSE CORPORATE" u="1"/>
        <s v="PARTNER ESSENTIAL 36 MONTHS RENEWAL FOR APPLICATIONHA WIN 1 VM ONPREMISE STANDARD PERPETUAL LICENSE CORPORATE" u="1"/>
        <s v="ESSENTIAL 60 MONTHS INITIAL FOR NETBACKUP APPLIANCE 5340HA 4 1GB ETHERNET - 2 10GB ETHERNET - 8 16GB FIBRE CHANNEL GL SERVER NODE UPG APPLIANCE KIT ACD" u="1"/>
        <s v="ESSENTIAL 60 MONTHS INITIAL FOR NETBACKUP APPLIANCE 5340HA 4 1GB ETHERNET - 4 10GB ETHERNET - 6 16GB FIBRE CHANNEL GL SERVER NODE UPG APPLIANCE KIT ACD" u="1"/>
        <s v="ESSENTIAL 60 MONTHS INITIAL FOR NETBACKUP APPLIANCE 5340HA 4 1GB ETHERNET - 6 10GB ETHERNET - 4 16GB FIBRE CHANNEL GL SERVER NODE UPG APPLIANCE KIT ACD" u="1"/>
        <s v="ESSENTIAL 60 MONTHS INITIAL FOR NETBACKUP APPLIANCE 5340HA 4 1GB ETHERNET - 8 10GB ETHERNET - 2 16GB FIBRE CHANNEL GL SERVER NODE UPG APPLIANCE KIT ACD" u="1"/>
        <s v="PARTNER ESSENTIAL 12 MONTHS INITIAL FOR ENTERPRISE VAULT ARCHIVE DISCOVERY 1 USER ONPREMISE STANDARD PERPETUAL LICENSE CORPORATE" u="1"/>
        <s v="PARTNER ESSENTIAL 12 MONTHS INITIAL FOR ENTERPRISE VAULT FILE MANAGEMENT WIN 1 TB ONPREMISE STANDARD PERPETUAL LICENSE CORPORATE" u="1"/>
        <s v="PARTNER ESSENTIAL 12 MONTHS RENEWAL FOR ENTERPRISE VAULT ARCHIVE DISCOVERY 1 USER ONPREMISE STANDARD PERPETUAL LICENSE CORPORATE" u="1"/>
        <s v="PARTNER ESSENTIAL 12 MONTHS RENEWAL FOR ENTERPRISE VAULT FILE MANAGEMENT WIN 1 TB ONPREMISE STANDARD PERPETUAL LICENSE CORPORATE" u="1"/>
        <s v="PARTNER ESSENTIAL 24 MONTHS INITIAL FOR ENTERPRISE VAULT ARCHIVE DISCOVERY 1 USER ONPREMISE STANDARD PERPETUAL LICENSE CORPORATE" u="1"/>
        <s v="PARTNER ESSENTIAL 24 MONTHS INITIAL FOR ENTERPRISE VAULT FILE MANAGEMENT WIN 1 TB ONPREMISE STANDARD PERPETUAL LICENSE CORPORATE" u="1"/>
        <s v="PARTNER ESSENTIAL 24 MONTHS RENEWAL FOR ENTERPRISE VAULT ARCHIVE DISCOVERY 1 USER ONPREMISE STANDARD PERPETUAL LICENSE CORPORATE" u="1"/>
        <s v="PARTNER ESSENTIAL 24 MONTHS RENEWAL FOR ENTERPRISE VAULT FILE MANAGEMENT WIN 1 TB ONPREMISE STANDARD PERPETUAL LICENSE CORPORATE" u="1"/>
        <s v="PARTNER ESSENTIAL 36 MONTHS INITIAL FOR ENTERPRISE VAULT ARCHIVE DISCOVERY 1 USER ONPREMISE STANDARD PERPETUAL LICENSE CORPORATE" u="1"/>
        <s v="PARTNER ESSENTIAL 36 MONTHS INITIAL FOR ENTERPRISE VAULT FILE MANAGEMENT WIN 1 TB ONPREMISE STANDARD PERPETUAL LICENSE CORPORATE" u="1"/>
        <s v="PARTNER ESSENTIAL 36 MONTHS RENEWAL FOR ENTERPRISE VAULT ARCHIVE DISCOVERY 1 USER ONPREMISE STANDARD PERPETUAL LICENSE CORPORATE" u="1"/>
        <s v="PARTNER ESSENTIAL 36 MONTHS RENEWAL FOR ENTERPRISE VAULT FILE MANAGEMENT WIN 1 TB ONPREMISE STANDARD PERPETUAL LICENSE CORPORATE" u="1"/>
        <s v="STANDARD 12 MONTHS RENEWAL FOR NETBACKUP APPLIANCE 5240 103TB 4 1GB ETHERNET - 2 10GBT CU ETHERNET - 2 10GB SFP ETHERNET  STANDARD APPLIANCE ACD" u="1"/>
        <s v="STANDARD 12 MONTHS RENEWAL FOR NETBACKUP APPLIANCE 5240 152TB 4 1GB ETHERNET - 2 10GBT CU ETHERNET - 2 10GB SFP ETHERNET  STANDARD APPLIANCE ACD" u="1"/>
        <s v="STANDARD 12 MONTHS RENEWAL FOR NETBACKUP APPLIANCE 5240 201TB 4 1GB ETHERNET - 2 10GBT CU ETHERNET - 2 10GB SFP ETHERNET  STANDARD APPLIANCE ACD" u="1"/>
        <s v="FLEX APPLIANCE 5340HA STANDARD DEPLOYMENT SERVICE CORPORATE" u="1"/>
        <s v="NETBACKUP APPLIANCE 5340 120TB WITH 4TB DRIVES 4 1GB ETHERNET - 2 10GB ETHERNET - 8 8GB FIBRE CHANNEL STANDARD APPLIANCE CORPORATE" u="1"/>
        <s v="NETBACKUP APPLIANCE 5340 120TB WITH 4TB DRIVES 4 1GB ETHERNET - 4 10GB ETHERNET - 6 8GB FIBRE CHANNEL STANDARD APPLIANCE CORPORATE" u="1"/>
        <s v="NETBACKUP APPLIANCE 5340 120TB WITH 4TB DRIVES 4 1GB ETHERNET - 6 10GB ETHERNET - 4 8GB FIBRE CHANNEL STANDARD APPLIANCE CORPORATE" u="1"/>
        <s v="NETBACKUP APPLIANCE 5340 120TB WITH 4TB DRIVES 4 1GB ETHERNET - 8 10GB ETHERNET - 2 8GB FIBRE CHANNEL STANDARD APPLIANCE CORPORATE" u="1"/>
        <s v="NETBACKUP APPLIANCE 5340 240TB WITH 4TB DRIVES 4 1GB ETHERNET - 2 10GB ETHERNET - 8 8GB FIBRE CHANNEL STANDARD APPLIANCE CORPORATE" u="1"/>
        <s v="NETBACKUP APPLIANCE 5340 240TB WITH 4TB DRIVES 4 1GB ETHERNET - 4 10GB ETHERNET - 6 8GB FIBRE CHANNEL STANDARD APPLIANCE CORPORATE" u="1"/>
        <s v="NETBACKUP APPLIANCE 5340 240TB WITH 4TB DRIVES 4 1GB ETHERNET - 6 10GB ETHERNET - 4 8GB FIBRE CHANNEL STANDARD APPLIANCE CORPORATE" u="1"/>
        <s v="NETBACKUP APPLIANCE 5340 240TB WITH 4TB DRIVES 4 1GB ETHERNET - 8 10GB ETHERNET - 2 8GB FIBRE CHANNEL STANDARD APPLIANCE CORPORATE" u="1"/>
        <s v="NETBACKUP APPLIANCE 5340 240TB WITH 8TB DRIVES 4 1GB ETHERNET - 2 10GB ETHERNET - 8 8GB FIBRE CHANNEL STANDARD APPLIANCE CORPORATE" u="1"/>
        <s v="NETBACKUP APPLIANCE 5340 240TB WITH 8TB DRIVES 4 1GB ETHERNET - 4 10GB ETHERNET - 6 8GB FIBRE CHANNEL STANDARD APPLIANCE CORPORATE" u="1"/>
        <s v="NETBACKUP APPLIANCE 5340 240TB WITH 8TB DRIVES 4 1GB ETHERNET - 6 10GB ETHERNET - 4 8GB FIBRE CHANNEL STANDARD APPLIANCE CORPORATE" u="1"/>
        <s v="NETBACKUP APPLIANCE 5340 240TB WITH 8TB DRIVES 4 1GB ETHERNET - 8 10GB ETHERNET - 2 8GB FIBRE CHANNEL STANDARD APPLIANCE CORPORATE" u="1"/>
        <s v="NETBACKUP APPLIANCE 5340 360TB WITH 4TB DRIVES 4 1GB ETHERNET - 2 10GB ETHERNET - 8 8GB FIBRE CHANNEL STANDARD APPLIANCE CORPORATE" u="1"/>
        <s v="NETBACKUP APPLIANCE 5340 360TB WITH 4TB DRIVES 4 1GB ETHERNET - 4 10GB ETHERNET - 6 8GB FIBRE CHANNEL STANDARD APPLIANCE CORPORATE" u="1"/>
        <s v="NETBACKUP APPLIANCE 5340 360TB WITH 4TB DRIVES 4 1GB ETHERNET - 6 10GB ETHERNET - 4 8GB FIBRE CHANNEL STANDARD APPLIANCE CORPORATE" u="1"/>
        <s v="NETBACKUP APPLIANCE 5340 360TB WITH 4TB DRIVES 4 1GB ETHERNET - 8 10GB ETHERNET - 2 8GB FIBRE CHANNEL STANDARD APPLIANCE CORPORATE" u="1"/>
        <s v="NETBACKUP APPLIANCE 5340 480TB WITH 4TB DRIVES 4 1GB ETHERNET - 2 10GB ETHERNET - 8 8GB FIBRE CHANNEL STANDARD APPLIANCE CORPORATE" u="1"/>
        <s v="NETBACKUP APPLIANCE 5340 480TB WITH 4TB DRIVES 4 1GB ETHERNET - 4 10GB ETHERNET - 6 8GB FIBRE CHANNEL STANDARD APPLIANCE CORPORATE" u="1"/>
        <s v="NETBACKUP APPLIANCE 5340 480TB WITH 4TB DRIVES 4 1GB ETHERNET - 6 10GB ETHERNET - 4 8GB FIBRE CHANNEL STANDARD APPLIANCE CORPORATE" u="1"/>
        <s v="NETBACKUP APPLIANCE 5340 480TB WITH 4TB DRIVES 4 1GB ETHERNET - 8 10GB ETHERNET - 2 8GB FIBRE CHANNEL STANDARD APPLIANCE CORPORATE" u="1"/>
        <s v="NETBACKUP APPLIANCE 5340 480TB WITH 8TB DRIVES 4 1GB ETHERNET - 2 10GB ETHERNET - 8 8GB FIBRE CHANNEL STANDARD APPLIANCE CORPORATE" u="1"/>
        <s v="NETBACKUP APPLIANCE 5340 480TB WITH 8TB DRIVES 4 1GB ETHERNET - 4 10GB ETHERNET - 6 8GB FIBRE CHANNEL STANDARD APPLIANCE CORPORATE" u="1"/>
        <s v="NETBACKUP APPLIANCE 5340 480TB WITH 8TB DRIVES 4 1GB ETHERNET - 6 10GB ETHERNET - 4 8GB FIBRE CHANNEL STANDARD APPLIANCE CORPORATE" u="1"/>
        <s v="NETBACKUP APPLIANCE 5340 480TB WITH 8TB DRIVES 4 1GB ETHERNET - 8 10GB ETHERNET - 2 8GB FIBRE CHANNEL STANDARD APPLIANCE CORPORATE" u="1"/>
        <s v="NETBACKUP APPLIANCE 5340 600TB WITH 4TB DRIVES 4 1GB ETHERNET - 2 10GB ETHERNET - 8 8GB FIBRE CHANNEL STANDARD APPLIANCE CORPORATE" u="1"/>
        <s v="NETBACKUP APPLIANCE 5340 600TB WITH 4TB DRIVES 4 1GB ETHERNET - 4 10GB ETHERNET - 6 8GB FIBRE CHANNEL STANDARD APPLIANCE CORPORATE" u="1"/>
        <s v="NETBACKUP APPLIANCE 5340 600TB WITH 4TB DRIVES 4 1GB ETHERNET - 6 10GB ETHERNET - 4 8GB FIBRE CHANNEL STANDARD APPLIANCE CORPORATE" u="1"/>
        <s v="NETBACKUP APPLIANCE 5340 600TB WITH 4TB DRIVES 4 1GB ETHERNET - 8 10GB ETHERNET - 2 8GB FIBRE CHANNEL STANDARD APPLIANCE CORPORATE" u="1"/>
        <s v="NETBACKUP APPLIANCE 5340 720TB WITH 4TB DRIVES 4 1GB ETHERNET - 2 10GB ETHERNET - 8 8GB FIBRE CHANNEL STANDARD APPLIANCE CORPORATE" u="1"/>
        <s v="NETBACKUP APPLIANCE 5340 720TB WITH 4TB DRIVES 4 1GB ETHERNET - 4 10GB ETHERNET - 6 8GB FIBRE CHANNEL STANDARD APPLIANCE CORPORATE" u="1"/>
        <s v="NETBACKUP APPLIANCE 5340 720TB WITH 4TB DRIVES 4 1GB ETHERNET - 6 10GB ETHERNET - 4 8GB FIBRE CHANNEL STANDARD APPLIANCE CORPORATE" u="1"/>
        <s v="NETBACKUP APPLIANCE 5340 720TB WITH 4TB DRIVES 4 1GB ETHERNET - 8 10GB ETHERNET - 2 8GB FIBRE CHANNEL STANDARD APPLIANCE CORPORATE" u="1"/>
        <s v="NETBACKUP APPLIANCE 5340 720TB WITH 8TB DRIVES 4 1GB ETHERNET - 2 10GB ETHERNET - 8 8GB FIBRE CHANNEL STANDARD APPLIANCE CORPORATE" u="1"/>
        <s v="NETBACKUP APPLIANCE 5340 720TB WITH 8TB DRIVES 4 1GB ETHERNET - 4 10GB ETHERNET - 6 8GB FIBRE CHANNEL STANDARD APPLIANCE CORPORATE" u="1"/>
        <s v="NETBACKUP APPLIANCE 5340 720TB WITH 8TB DRIVES 4 1GB ETHERNET - 6 10GB ETHERNET - 4 8GB FIBRE CHANNEL STANDARD APPLIANCE CORPORATE" u="1"/>
        <s v="NETBACKUP APPLIANCE 5340 720TB WITH 8TB DRIVES 4 1GB ETHERNET - 8 10GB ETHERNET - 2 8GB FIBRE CHANNEL STANDARD APPLIANCE CORPORATE" u="1"/>
        <s v="NETBACKUP APPLIANCE 5340 840TB WITH 4TB DRIVES 4 1GB ETHERNET - 2 10GB ETHERNET - 8 8GB FIBRE CHANNEL STANDARD APPLIANCE CORPORATE" u="1"/>
        <s v="NETBACKUP APPLIANCE 5340 840TB WITH 4TB DRIVES 4 1GB ETHERNET - 4 10GB ETHERNET - 6 8GB FIBRE CHANNEL STANDARD APPLIANCE CORPORATE" u="1"/>
        <s v="NETBACKUP APPLIANCE 5340 840TB WITH 4TB DRIVES 4 1GB ETHERNET - 6 10GB ETHERNET - 4 8GB FIBRE CHANNEL STANDARD APPLIANCE CORPORATE" u="1"/>
        <s v="NETBACKUP APPLIANCE 5340 840TB WITH 4TB DRIVES 4 1GB ETHERNET - 8 10GB ETHERNET - 2 8GB FIBRE CHANNEL STANDARD APPLIANCE CORPORATE" u="1"/>
        <s v="NETBACKUP APPLIANCE 5340 960TB WITH 4TB DRIVES 4 1GB ETHERNET - 2 10GB ETHERNET - 8 8GB FIBRE CHANNEL STANDARD APPLIANCE CORPORATE" u="1"/>
        <s v="NETBACKUP APPLIANCE 5340 960TB WITH 4TB DRIVES 4 1GB ETHERNET - 4 10GB ETHERNET - 6 8GB FIBRE CHANNEL STANDARD APPLIANCE CORPORATE" u="1"/>
        <s v="NETBACKUP APPLIANCE 5340 960TB WITH 4TB DRIVES 4 1GB ETHERNET - 6 10GB ETHERNET - 4 8GB FIBRE CHANNEL STANDARD APPLIANCE CORPORATE" u="1"/>
        <s v="NETBACKUP APPLIANCE 5340 960TB WITH 4TB DRIVES 4 1GB ETHERNET - 8 10GB ETHERNET - 2 8GB FIBRE CHANNEL STANDARD APPLIANCE CORPORATE" u="1"/>
        <s v="NETBACKUP APPLIANCE 5340 960TB WITH 8TB DRIVES 4 1GB ETHERNET - 2 10GB ETHERNET - 8 8GB FIBRE CHANNEL STANDARD APPLIANCE CORPORATE" u="1"/>
        <s v="NETBACKUP APPLIANCE 5340 960TB WITH 8TB DRIVES 4 1GB ETHERNET - 4 10GB ETHERNET - 6 8GB FIBRE CHANNEL STANDARD APPLIANCE CORPORATE" u="1"/>
        <s v="NETBACKUP APPLIANCE 5340 960TB WITH 8TB DRIVES 4 1GB ETHERNET - 6 10GB ETHERNET - 4 8GB FIBRE CHANNEL STANDARD APPLIANCE CORPORATE" u="1"/>
        <s v="NETBACKUP APPLIANCE 5340 960TB WITH 8TB DRIVES 4 1GB ETHERNET - 8 10GB ETHERNET - 2 8GB FIBRE CHANNEL STANDARD APPLIANCE CORPORATE" u="1"/>
        <s v="STANDARD 48 MONTHS INITIAL FOR FLEX APPLIANCE 5340HA 4 1GB ETHERNET - 4 10GB ETHERNET - 6 16GB FIBRE CHANNEL SERVER NODE UPG APPLIANCE KIT CORPORATE" u="1"/>
        <s v="STANDARD 48 MONTHS INITIAL FOR FLEX APPLIANCE 5340HA 4 1GB ETHERNET - 6 10GB ETHERNET - 4 16GB FIBRE CHANNEL SERVER NODE UPG APPLIANCE KIT CORPORATE" u="1"/>
        <s v="ESSENTIAL 24 MONTHS RENEWAL FOR NETBACKUP APPLIANCE 5240 250TB 4 1GB ETHERNET - 2 10GBT CU ETHERNET - 2 10GB SFP ETHERNET STANDARD APPLIANCE GOV" u="1"/>
        <s v="ESSENTIAL 24 MONTHS RENEWAL FOR NETBACKUP APPLIANCE 5240 299TB 4 1GB ETHERNET - 2 10GBT CU ETHERNET - 2 10GB SFP ETHERNET STANDARD APPLIANCE GOV" u="1"/>
        <s v="NETBACKUP APPLIANCE 5340 EXTENDED APPLIANCE SUPPORT 120TB EXPANSION STORAGE SHELF EXTENDED APPLIANCE SUPPORT SERVICE INITIAL 12MO GOV" u="1"/>
        <s v="NETBACKUP APPLIANCE 5340 EXTENDED APPLIANCE SUPPORT 240TB EXPANSION STORAGE SHELF EXTENDED APPLIANCE SUPPORT SERVICE INITIAL 12MO GOV" u="1"/>
        <s v="NETBACKUP APPLIANCE 5340 EXTENDED APPLIANCE SUPPORT 480TB EXPANSION STORAGE SHELF EXTENDED APPLIANCE SUPPORT SERVICE INITIAL 12MO GOV" u="1"/>
        <s v="STANDARD 36 MONTHS RENEWAL FOR NETBACKUP APPLIANCE 5240 4TB 4 1GB ETHERNET - 2 10GBT CU ETHERNET - 4 10GB SFP ETHERNET - 6 8 GB FIBRE CHANNEL  STANDARD APPLIANCE ACD" u="1"/>
        <s v="STANDARD 36 MONTHS RENEWAL FOR NETBACKUP APPLIANCE 5240 4TB 8 1GB ETHERNET - 2 10GBT CU ETHERNET - 2 10GB SFP ETHERNET - 2 8 GB FIBRE CHANNEL  STANDARD APPLIANCE ACD" u="1"/>
        <s v="STANDARD 48 MONTHS INITIAL FOR NETBACKUP APPLIANCE 5340 120TB WITH 4TB DRIVES EXPANSION STORAGE SHELF APPLIANCE CORPORATE" u="1"/>
        <s v="STANDARD 48 MONTHS INITIAL FOR NETBACKUP APPLIANCE 5340 240TB WITH 4TB DRIVES EXPANSION STORAGE SHELF APPLIANCE CORPORATE" u="1"/>
        <s v="STANDARD 48 MONTHS INITIAL FOR NETBACKUP APPLIANCE 5340 240TB WITH 8TB DRIVES EXPANSION STORAGE SHELF APPLIANCE CORPORATE" u="1"/>
        <s v="STANDARD 48 MONTHS INITIAL FOR NETBACKUP APPLIANCE 5340 480TB WITH 8TB DRIVES EXPANSION STORAGE SHELF APPLIANCE CORPORATE" u="1"/>
        <s v="APTARE IT ANALYTICS COMPLETE SHARED SERVICES EDITION DR WIN/LX ONPREMISE STANDARD SUBSCRIPTION + ESSENTIAL MAINTENANCE LICENSE INITIAL 36MO GOV" u="1"/>
        <s v="APTARE IT ANALYTICS COMPLETE WITH PARTITIONING WIN/LX 1 RAW TB ONPREMISE STANDARD SUBSCRIPTION + ESSENTIAL MAINTENANCE LICENSE INITIAL 36MO GOV" u="1"/>
        <s v="NETBACKUP APPLIANCE 52XX SERVICES STANDARD DEPLOYMENT SERVER WITH THREE STORAGE SHELVES ACD" u="1"/>
        <s v="PARTNER STANDARD 12 MONTHS INITIAL FOR NETBACKUP APPLIANCE 5250 65TB/256GB DIMM 1ST/5TH STORAGE SHELF WITH MEMORY APPLIANCE KIT GOV" u="1"/>
        <s v="PARTNER STANDARD 12 MONTHS RENEWAL FOR NETBACKUP APPLIANCE 5250 65TB/256GB DIMM 1ST/5TH STORAGE SHELF WITH MEMORY APPLIANCE KIT GOV" u="1"/>
        <s v="PARTNER STANDARD 24 MONTHS INITIAL FOR NETBACKUP APPLIANCE 5250 65TB/256GB DIMM 1ST/5TH STORAGE SHELF WITH MEMORY APPLIANCE KIT GOV" u="1"/>
        <s v="PARTNER STANDARD 24 MONTHS RENEWAL FOR NETBACKUP APPLIANCE 5250 65TB/256GB DIMM 1ST/5TH STORAGE SHELF WITH MEMORY APPLIANCE KIT GOV" u="1"/>
        <s v="PARTNER STANDARD 36 MONTHS INITIAL FOR NETBACKUP APPLIANCE 5250 65TB/256GB DIMM 1ST/5TH STORAGE SHELF WITH MEMORY APPLIANCE KIT GOV" u="1"/>
        <s v="PARTNER STANDARD 36 MONTHS RENEWAL FOR NETBACKUP APPLIANCE 5250 65TB/256GB DIMM 1ST/5TH STORAGE SHELF WITH MEMORY APPLIANCE KIT GOV" u="1"/>
        <s v="PARTNER STANDARD 48 MONTHS INITIAL FOR NETBACKUP APPLIANCE 5250 65TB/256GB DIMM 1ST/5TH STORAGE SHELF WITH MEMORY APPLIANCE KIT GOV" u="1"/>
        <s v="PARTNER STANDARD 60 MONTHS INITIAL FOR NETBACKUP APPLIANCE 5250 65TB/256GB DIMM 1ST/5TH STORAGE SHELF WITH MEMORY APPLIANCE KIT GOV" u="1"/>
        <s v="NETBACKUP APPLIANCE 5250 36TB 4 1GB ENET - 2 25-10GB ENET - 2 16GB FC STANDARD APPLIANCE KIT ACD" u="1"/>
        <s v="NETBACKUP APPLIANCE 5250 36TB 4 1GB ENET - 2 25-10GB ENET - 8 16GB FC STANDARD APPLIANCE KIT ACD" u="1"/>
        <s v="NETBACKUP APPLIANCE 5250 36TB 4 1GB ENET - 4 25-10GB ENET - 6 16GB FC STANDARD APPLIANCE KIT ACD" u="1"/>
        <s v="NETBACKUP APPLIANCE 5250 36TB 4 1GB ENET - 6 25-10GB ENET - 4 16GB FC STANDARD APPLIANCE KIT ACD" u="1"/>
        <s v="NETBACKUP APPLIANCE 5250 75TB 4 1GB ENET - 2 25-10GB ENET - 2 16GB FC STANDARD APPLIANCE KIT ACD" u="1"/>
        <s v="NETBACKUP APPLIANCE 5250 75TB 4 1GB ENET - 2 25-10GB ENET - 8 16GB FC STANDARD APPLIANCE KIT ACD" u="1"/>
        <s v="NETBACKUP APPLIANCE 5250 75TB 4 1GB ENET - 4 25-10GB ENET - 6 16GB FC STANDARD APPLIANCE KIT ACD" u="1"/>
        <s v="NETBACKUP APPLIANCE 5250 75TB 4 1GB ENET - 6 25-10GB ENET - 4 16GB FC STANDARD APPLIANCE KIT ACD" u="1"/>
        <s v="NETBACKUP APPLIANCE 53XXHA STANDARD DEPLOYMENT SERVICE SINGLE NODE SERVER GOV" u="1"/>
        <s v="PARTNER ESSENTIAL 12 MONTHS RENEWAL FOR NETBACKUP APPLIANCE 5230 49TB WITH SAS CABLES STORAGE SHELF APPLIANCE ACD" u="1"/>
        <s v="PARTNER ESSENTIAL 24 MONTHS RENEWAL FOR NETBACKUP APPLIANCE 5230 49TB WITH SAS CABLES STORAGE SHELF APPLIANCE ACD" u="1"/>
        <s v="FLEX APPLIANCE 5340 MEMORY KIT FIELD INSTALL SERVICE OTF SERVICE GOV" u="1"/>
        <s v="ESSENTIAL 48 MONTHS INITIAL FOR NETBACKUP APPLIANCE 5340 1200TB WITH 8TB DRIVES 4 1GB ETHERNET - 2 10GB ETHERNET - 8 16GB FIBRE CHANNEL GL STANDARD APPLIANCE KIT GOV" u="1"/>
        <s v="ESSENTIAL 48 MONTHS INITIAL FOR NETBACKUP APPLIANCE 5340 1200TB WITH 8TB DRIVES 4 1GB ETHERNET - 4 10GB ETHERNET - 6 16GB FIBRE CHANNEL GL STANDARD APPLIANCE KIT GOV" u="1"/>
        <s v="ESSENTIAL 48 MONTHS INITIAL FOR NETBACKUP APPLIANCE 5340 1200TB WITH 8TB DRIVES 4 1GB ETHERNET - 6 10GB ETHERNET - 4 16GB FIBRE CHANNEL GL STANDARD APPLIANCE KIT GOV" u="1"/>
        <s v="ESSENTIAL 48 MONTHS INITIAL FOR NETBACKUP APPLIANCE 5340 1200TB WITH 8TB DRIVES 4 1GB ETHERNET - 8 10GB ETHERNET - 2 16GB FIBRE CHANNEL GL STANDARD APPLIANCE KIT GOV" u="1"/>
        <s v="ESSENTIAL 48 MONTHS INITIAL FOR NETBACKUP APPLIANCE 5340 1440TB WITH 8TB DRIVES 4 1GB ETHERNET - 2 10GB ETHERNET - 8 16GB FIBRE CHANNEL GL STANDARD APPLIANCE KIT GOV" u="1"/>
        <s v="ESSENTIAL 48 MONTHS INITIAL FOR NETBACKUP APPLIANCE 5340 1440TB WITH 8TB DRIVES 4 1GB ETHERNET - 4 10GB ETHERNET - 6 16GB FIBRE CHANNEL GL STANDARD APPLIANCE KIT GOV" u="1"/>
        <s v="ESSENTIAL 48 MONTHS INITIAL FOR NETBACKUP APPLIANCE 5340 1440TB WITH 8TB DRIVES 4 1GB ETHERNET - 6 10GB ETHERNET - 4 16GB FIBRE CHANNEL GL STANDARD APPLIANCE KIT GOV" u="1"/>
        <s v="ESSENTIAL 48 MONTHS INITIAL FOR NETBACKUP APPLIANCE 5340 1440TB WITH 8TB DRIVES 4 1GB ETHERNET - 8 10GB ETHERNET - 2 16GB FIBRE CHANNEL GL STANDARD APPLIANCE KIT GOV" u="1"/>
        <s v="ESSENTIAL 48 MONTHS INITIAL FOR NETBACKUP APPLIANCE 5340 1680TB WITH 8TB DRIVES 4 1GB ETHERNET - 2 10GB ETHERNET - 8 16GB FIBRE CHANNEL GL STANDARD APPLIANCE KIT GOV" u="1"/>
        <s v="ESSENTIAL 48 MONTHS INITIAL FOR NETBACKUP APPLIANCE 5340 1680TB WITH 8TB DRIVES 4 1GB ETHERNET - 4 10GB ETHERNET - 6 16GB FIBRE CHANNEL GL STANDARD APPLIANCE KIT GOV" u="1"/>
        <s v="ESSENTIAL 48 MONTHS INITIAL FOR NETBACKUP APPLIANCE 5340 1680TB WITH 8TB DRIVES 4 1GB ETHERNET - 6 10GB ETHERNET - 4 16GB FIBRE CHANNEL GL STANDARD APPLIANCE KIT GOV" u="1"/>
        <s v="ESSENTIAL 48 MONTHS INITIAL FOR NETBACKUP APPLIANCE 5340 1680TB WITH 8TB DRIVES 4 1GB ETHERNET - 8 10GB ETHERNET - 2 16GB FIBRE CHANNEL GL STANDARD APPLIANCE KIT GOV" u="1"/>
        <s v="ESSENTIAL 48 MONTHS INITIAL FOR NETBACKUP APPLIANCE 5340 1920TB WITH 8TB DRIVES 4 1GB ETHERNET - 2 10GB ETHERNET - 8 16GB FIBRE CHANNEL GL STANDARD APPLIANCE KIT GOV" u="1"/>
        <s v="ESSENTIAL 48 MONTHS INITIAL FOR NETBACKUP APPLIANCE 5340 1920TB WITH 8TB DRIVES 4 1GB ETHERNET - 4 10GB ETHERNET - 6 16GB FIBRE CHANNEL GL STANDARD APPLIANCE KIT GOV" u="1"/>
        <s v="ESSENTIAL 48 MONTHS INITIAL FOR NETBACKUP APPLIANCE 5340 1920TB WITH 8TB DRIVES 4 1GB ETHERNET - 6 10GB ETHERNET - 4 16GB FIBRE CHANNEL GL STANDARD APPLIANCE KIT GOV" u="1"/>
        <s v="ESSENTIAL 48 MONTHS INITIAL FOR NETBACKUP APPLIANCE 5340 1920TB WITH 8TB DRIVES 4 1GB ETHERNET - 8 10GB ETHERNET - 2 16GB FIBRE CHANNEL GL STANDARD APPLIANCE KIT GOV" u="1"/>
        <s v="NETBACKUP REPLICATION DIRECTOR OPT XPLAT 1 FRONT END TB ONPREMISE STANDARD PERPETUAL LICENSE CORPORATE" u="1"/>
        <s v="FLEX APPLIANCE 5340HA 1200TB WITH 8TB DRIVES 4 1GB ETHERNET - 10 10GB ETHERNET STANDARD APPLIANCE + ESSENTIAL MAINTENANCE + INSTALL SERVICE BUNDLE INITIAL 12MO CORPORATE" u="1"/>
        <s v="FLEX APPLIANCE 5340HA 1440TB WITH 8TB DRIVES 4 1GB ETHERNET - 10 10GB ETHERNET STANDARD APPLIANCE + ESSENTIAL MAINTENANCE + INSTALL SERVICE BUNDLE INITIAL 12MO CORPORATE" u="1"/>
        <s v="FLEX APPLIANCE 5340HA 1680TB WITH 8TB DRIVES 4 1GB ETHERNET - 10 10GB ETHERNET STANDARD APPLIANCE + ESSENTIAL MAINTENANCE + INSTALL SERVICE BUNDLE INITIAL 12MO CORPORATE" u="1"/>
        <s v="FLEX APPLIANCE 5340HA 1920TB WITH 8TB DRIVES 4 1GB ETHERNET - 10 10GB ETHERNET STANDARD APPLIANCE + ESSENTIAL MAINTENANCE + INSTALL SERVICE BUNDLE INITIAL 12MO CORPORATE" u="1"/>
        <s v="NETBACKUP REPLICATION DIRECTOR OPT XPLAT 1 FRONT END TB ONPREMISE STANDARD PERPETUAL LICENSE ACD" u="1"/>
        <s v="STANDARD 24 MONTHS INITIAL FOR NETBACKUP APPLIANCE 5250 65TB 2ND/3RD/4TH/6TH STORAGE SHELF APPLIANCE KIT CORPORATE" u="1"/>
        <s v="STANDARD 24 MONTHS RENEWAL FOR NETBACKUP APPLIANCE 5250 65TB 2ND/3RD/4TH/6TH STORAGE SHELF APPLIANCE KIT CORPORATE" u="1"/>
        <s v="ESSENTIAL 12 MONTHS INITIAL FOR FLEX APPLIANCE 5150 15TB 4 1GB ETHERNET - 2 10GB ETHERNET STANDARD APPLIANCE KIT GOV" u="1"/>
        <s v="ESSENTIAL 12 MONTHS RENEWAL FOR FLEX APPLIANCE 5150 15TB 4 1GB ETHERNET - 2 10GB ETHERNET STANDARD APPLIANCE KIT GOV" u="1"/>
        <s v="FLEX APPLIANCE 5340 120TB WITH 4TB DRIVES 4 1GB ETHERNET - 4 10GB ETHERNET - 6 16GB FIBRE CHANNEL STANDARD APPLIANCE + ESSENTIAL MAINTENANCE + INSTALL SERVICE BUNDLE INITIAL 12MO CORPORATE" u="1"/>
        <s v="FLEX APPLIANCE 5340 120TB WITH 4TB DRIVES 4 1GB ETHERNET - 6 10GB ETHERNET - 4 16GB FIBRE CHANNEL STANDARD APPLIANCE + ESSENTIAL MAINTENANCE + INSTALL SERVICE BUNDLE INITIAL 12MO CORPORATE" u="1"/>
        <s v="FLEX APPLIANCE 5340 240TB WITH 4TB DRIVES 4 1GB ETHERNET - 4 10GB ETHERNET - 6 16GB FIBRE CHANNEL STANDARD APPLIANCE + ESSENTIAL MAINTENANCE + INSTALL SERVICE BUNDLE INITIAL 12MO CORPORATE" u="1"/>
        <s v="FLEX APPLIANCE 5340 240TB WITH 4TB DRIVES 4 1GB ETHERNET - 6 10GB ETHERNET - 4 16GB FIBRE CHANNEL STANDARD APPLIANCE + ESSENTIAL MAINTENANCE + INSTALL SERVICE BUNDLE INITIAL 12MO CORPORATE" u="1"/>
        <s v="FLEX APPLIANCE 5340 240TB WITH 8TB DRIVES 4 1GB ETHERNET - 4 10GB ETHERNET - 6 16GB FIBRE CHANNEL STANDARD APPLIANCE + ESSENTIAL MAINTENANCE + INSTALL SERVICE BUNDLE INITIAL 12MO CORPORATE" u="1"/>
        <s v="FLEX APPLIANCE 5340 240TB WITH 8TB DRIVES 4 1GB ETHERNET - 6 10GB ETHERNET - 4 16GB FIBRE CHANNEL STANDARD APPLIANCE + ESSENTIAL MAINTENANCE + INSTALL SERVICE BUNDLE INITIAL 12MO CORPORATE" u="1"/>
        <s v="FLEX APPLIANCE 5340 360TB WITH 4TB DRIVES 4 1GB ETHERNET - 4 10GB ETHERNET - 6 16GB FIBRE CHANNEL STANDARD APPLIANCE + ESSENTIAL MAINTENANCE + INSTALL SERVICE BUNDLE INITIAL 12MO CORPORATE" u="1"/>
        <s v="FLEX APPLIANCE 5340 360TB WITH 4TB DRIVES 4 1GB ETHERNET - 6 10GB ETHERNET - 4 16GB FIBRE CHANNEL STANDARD APPLIANCE + ESSENTIAL MAINTENANCE + INSTALL SERVICE BUNDLE INITIAL 12MO CORPORATE" u="1"/>
        <s v="FLEX APPLIANCE 5340 480TB WITH 4TB DRIVES 4 1GB ETHERNET - 4 10GB ETHERNET - 6 16GB FIBRE CHANNEL STANDARD APPLIANCE + ESSENTIAL MAINTENANCE + INSTALL SERVICE BUNDLE INITIAL 12MO CORPORATE" u="1"/>
        <s v="FLEX APPLIANCE 5340 480TB WITH 4TB DRIVES 4 1GB ETHERNET - 6 10GB ETHERNET - 4 16GB FIBRE CHANNEL STANDARD APPLIANCE + ESSENTIAL MAINTENANCE + INSTALL SERVICE BUNDLE INITIAL 12MO CORPORATE" u="1"/>
        <s v="FLEX APPLIANCE 5340 480TB WITH 8TB DRIVES 4 1GB ETHERNET - 4 10GB ETHERNET - 6 16GB FIBRE CHANNEL STANDARD APPLIANCE + ESSENTIAL MAINTENANCE + INSTALL SERVICE BUNDLE INITIAL 12MO CORPORATE" u="1"/>
        <s v="FLEX APPLIANCE 5340 480TB WITH 8TB DRIVES 4 1GB ETHERNET - 6 10GB ETHERNET - 4 16GB FIBRE CHANNEL STANDARD APPLIANCE + ESSENTIAL MAINTENANCE + INSTALL SERVICE BUNDLE INITIAL 12MO CORPORATE" u="1"/>
        <s v="FLEX APPLIANCE 5340 600TB WITH 4TB DRIVES 4 1GB ETHERNET - 4 10GB ETHERNET - 6 16GB FIBRE CHANNEL STANDARD APPLIANCE + ESSENTIAL MAINTENANCE + INSTALL SERVICE BUNDLE INITIAL 12MO CORPORATE" u="1"/>
        <s v="FLEX APPLIANCE 5340 600TB WITH 4TB DRIVES 4 1GB ETHERNET - 6 10GB ETHERNET - 4 16GB FIBRE CHANNEL STANDARD APPLIANCE + ESSENTIAL MAINTENANCE + INSTALL SERVICE BUNDLE INITIAL 12MO CORPORATE" u="1"/>
        <s v="FLEX APPLIANCE 5340 720TB WITH 4TB DRIVES 4 1GB ETHERNET - 4 10GB ETHERNET - 6 16GB FIBRE CHANNEL STANDARD APPLIANCE + ESSENTIAL MAINTENANCE + INSTALL SERVICE BUNDLE INITIAL 12MO CORPORATE" u="1"/>
        <s v="FLEX APPLIANCE 5340 720TB WITH 4TB DRIVES 4 1GB ETHERNET - 6 10GB ETHERNET - 4 16GB FIBRE CHANNEL STANDARD APPLIANCE + ESSENTIAL MAINTENANCE + INSTALL SERVICE BUNDLE INITIAL 12MO CORPORATE" u="1"/>
        <s v="FLEX APPLIANCE 5340 720TB WITH 8TB DRIVES 4 1GB ETHERNET - 4 10GB ETHERNET - 6 16GB FIBRE CHANNEL STANDARD APPLIANCE + ESSENTIAL MAINTENANCE + INSTALL SERVICE BUNDLE INITIAL 12MO CORPORATE" u="1"/>
        <s v="FLEX APPLIANCE 5340 720TB WITH 8TB DRIVES 4 1GB ETHERNET - 6 10GB ETHERNET - 4 16GB FIBRE CHANNEL STANDARD APPLIANCE + ESSENTIAL MAINTENANCE + INSTALL SERVICE BUNDLE INITIAL 12MO CORPORATE" u="1"/>
        <s v="FLEX APPLIANCE 5340 840TB WITH 4TB DRIVES 4 1GB ETHERNET - 4 10GB ETHERNET - 6 16GB FIBRE CHANNEL STANDARD APPLIANCE + ESSENTIAL MAINTENANCE + INSTALL SERVICE BUNDLE INITIAL 12MO CORPORATE" u="1"/>
        <s v="FLEX APPLIANCE 5340 840TB WITH 4TB DRIVES 4 1GB ETHERNET - 6 10GB ETHERNET - 4 16GB FIBRE CHANNEL STANDARD APPLIANCE + ESSENTIAL MAINTENANCE + INSTALL SERVICE BUNDLE INITIAL 12MO CORPORATE" u="1"/>
        <s v="FLEX APPLIANCE 5340 960TB WITH 4TB DRIVES 4 1GB ETHERNET - 4 10GB ETHERNET - 6 16GB FIBRE CHANNEL STANDARD APPLIANCE + ESSENTIAL MAINTENANCE + INSTALL SERVICE BUNDLE INITIAL 12MO CORPORATE" u="1"/>
        <s v="FLEX APPLIANCE 5340 960TB WITH 4TB DRIVES 4 1GB ETHERNET - 6 10GB ETHERNET - 4 16GB FIBRE CHANNEL STANDARD APPLIANCE + ESSENTIAL MAINTENANCE + INSTALL SERVICE BUNDLE INITIAL 12MO CORPORATE" u="1"/>
        <s v="FLEX APPLIANCE 5340 960TB WITH 8TB DRIVES 4 1GB ETHERNET - 4 10GB ETHERNET - 6 16GB FIBRE CHANNEL STANDARD APPLIANCE + ESSENTIAL MAINTENANCE + INSTALL SERVICE BUNDLE INITIAL 12MO CORPORATE" u="1"/>
        <s v="FLEX APPLIANCE 5340 960TB WITH 8TB DRIVES 4 1GB ETHERNET - 6 10GB ETHERNET - 4 16GB FIBRE CHANNEL STANDARD APPLIANCE + ESSENTIAL MAINTENANCE + INSTALL SERVICE BUNDLE INITIAL 12MO CORPORATE" u="1"/>
        <s v="APTARE IT ANALYTICS COMPLETE SHARED SERVICES EDITION WIN/LX 1 RAW TB ONPREMISE STANDARD SUBSCRIPTION + ESSENTIAL MAINTENANCE LICENSE INITIAL 12MO ACD" u="1"/>
        <s v="ESSENTIAL 48 MONTHS INITIAL FOR NETBACKUP APPLIANCE 5340HA 4 1GB ENET - 10 10GB ENET - 1.5TB - 64GB DIMM SERVER NODE UPG APPLIANCE KIT ACD" u="1"/>
        <s v="STANDARD 60 MONTHS INITIAL FOR NETBACKUP APPLIANCE 5340HA 1200TB WITH 8TB DRIVES 4 1GB ETHERNET - 2 10GB ETHERNET - 8 8GB FIBRE CHANNEL STANDARD APPLIANCE ACD" u="1"/>
        <s v="STANDARD 60 MONTHS INITIAL FOR NETBACKUP APPLIANCE 5340HA 1200TB WITH 8TB DRIVES 4 1GB ETHERNET - 4 10GB ETHERNET - 6 8GB FIBRE CHANNEL STANDARD APPLIANCE ACD" u="1"/>
        <s v="STANDARD 60 MONTHS INITIAL FOR NETBACKUP APPLIANCE 5340HA 1200TB WITH 8TB DRIVES 4 1GB ETHERNET - 6 10GB ETHERNET - 4 8GB FIBRE CHANNEL STANDARD APPLIANCE ACD" u="1"/>
        <s v="STANDARD 60 MONTHS INITIAL FOR NETBACKUP APPLIANCE 5340HA 1200TB WITH 8TB DRIVES 4 1GB ETHERNET - 8 10GB ETHERNET - 2 8GB FIBRE CHANNEL STANDARD APPLIANCE ACD" u="1"/>
        <s v="STANDARD 60 MONTHS INITIAL FOR NETBACKUP APPLIANCE 5340HA 1440TB WITH 8TB DRIVES 4 1GB ETHERNET - 2 10GB ETHERNET - 8 8GB FIBRE CHANNEL STANDARD APPLIANCE ACD" u="1"/>
        <s v="STANDARD 60 MONTHS INITIAL FOR NETBACKUP APPLIANCE 5340HA 1440TB WITH 8TB DRIVES 4 1GB ETHERNET - 4 10GB ETHERNET - 6 8GB FIBRE CHANNEL STANDARD APPLIANCE ACD" u="1"/>
        <s v="STANDARD 60 MONTHS INITIAL FOR NETBACKUP APPLIANCE 5340HA 1440TB WITH 8TB DRIVES 4 1GB ETHERNET - 6 10GB ETHERNET - 4 8GB FIBRE CHANNEL STANDARD APPLIANCE ACD" u="1"/>
        <s v="STANDARD 60 MONTHS INITIAL FOR NETBACKUP APPLIANCE 5340HA 1440TB WITH 8TB DRIVES 4 1GB ETHERNET - 8 10GB ETHERNET - 2 8GB FIBRE CHANNEL STANDARD APPLIANCE ACD" u="1"/>
        <s v="STANDARD 60 MONTHS INITIAL FOR NETBACKUP APPLIANCE 5340HA 1680TB WITH 8TB DRIVES 4 1GB ETHERNET - 2 10GB ETHERNET - 8 8GB FIBRE CHANNEL STANDARD APPLIANCE ACD" u="1"/>
        <s v="STANDARD 60 MONTHS INITIAL FOR NETBACKUP APPLIANCE 5340HA 1680TB WITH 8TB DRIVES 4 1GB ETHERNET - 4 10GB ETHERNET - 6 8GB FIBRE CHANNEL STANDARD APPLIANCE ACD" u="1"/>
        <s v="STANDARD 60 MONTHS INITIAL FOR NETBACKUP APPLIANCE 5340HA 1680TB WITH 8TB DRIVES 4 1GB ETHERNET - 6 10GB ETHERNET - 4 8GB FIBRE CHANNEL STANDARD APPLIANCE ACD" u="1"/>
        <s v="STANDARD 60 MONTHS INITIAL FOR NETBACKUP APPLIANCE 5340HA 1680TB WITH 8TB DRIVES 4 1GB ETHERNET - 8 10GB ETHERNET - 2 8GB FIBRE CHANNEL STANDARD APPLIANCE ACD" u="1"/>
        <s v="STANDARD 60 MONTHS INITIAL FOR NETBACKUP APPLIANCE 5340HA 1920TB WITH 8TB DRIVES 4 1GB ETHERNET - 2 10GB ETHERNET - 8 8GB FIBRE CHANNEL STANDARD APPLIANCE ACD" u="1"/>
        <s v="STANDARD 60 MONTHS INITIAL FOR NETBACKUP APPLIANCE 5340HA 1920TB WITH 8TB DRIVES 4 1GB ETHERNET - 4 10GB ETHERNET - 6 8GB FIBRE CHANNEL STANDARD APPLIANCE ACD" u="1"/>
        <s v="STANDARD 60 MONTHS INITIAL FOR NETBACKUP APPLIANCE 5340HA 1920TB WITH 8TB DRIVES 4 1GB ETHERNET - 6 10GB ETHERNET - 4 8GB FIBRE CHANNEL STANDARD APPLIANCE ACD" u="1"/>
        <s v="STANDARD 60 MONTHS INITIAL FOR NETBACKUP APPLIANCE 5340HA 1920TB WITH 8TB DRIVES 4 1GB ETHERNET - 8 10GB ETHERNET - 2 8GB FIBRE CHANNEL STANDARD APPLIANCE ACD" u="1"/>
        <s v="STANDARD 12 MONTHS INITIAL FOR NETBACKUP APPLIANCE 5340 1200TB WITH 8TB DRIVES 4 1GB ETHERNET - 2 10GB ETHERNET - 8 8GB FIBRE CHANNEL STANDARD APPLIANCE GOV" u="1"/>
        <s v="STANDARD 12 MONTHS INITIAL FOR NETBACKUP APPLIANCE 5340 1200TB WITH 8TB DRIVES 4 1GB ETHERNET - 4 10GB ETHERNET - 6 8GB FIBRE CHANNEL STANDARD APPLIANCE GOV" u="1"/>
        <s v="STANDARD 12 MONTHS INITIAL FOR NETBACKUP APPLIANCE 5340 1200TB WITH 8TB DRIVES 4 1GB ETHERNET - 6 10GB ETHERNET - 4 8GB FIBRE CHANNEL STANDARD APPLIANCE GOV" u="1"/>
        <s v="STANDARD 12 MONTHS INITIAL FOR NETBACKUP APPLIANCE 5340 1200TB WITH 8TB DRIVES 4 1GB ETHERNET - 8 10GB ETHERNET - 2 8GB FIBRE CHANNEL STANDARD APPLIANCE GOV" u="1"/>
        <s v="STANDARD 12 MONTHS INITIAL FOR NETBACKUP APPLIANCE 5340 1440TB WITH 8TB DRIVES 4 1GB ETHERNET - 2 10GB ETHERNET - 8 8GB FIBRE CHANNEL STANDARD APPLIANCE GOV" u="1"/>
        <s v="STANDARD 12 MONTHS INITIAL FOR NETBACKUP APPLIANCE 5340 1440TB WITH 8TB DRIVES 4 1GB ETHERNET - 4 10GB ETHERNET - 6 8GB FIBRE CHANNEL STANDARD APPLIANCE GOV" u="1"/>
        <s v="STANDARD 12 MONTHS INITIAL FOR NETBACKUP APPLIANCE 5340 1440TB WITH 8TB DRIVES 4 1GB ETHERNET - 6 10GB ETHERNET - 4 8GB FIBRE CHANNEL STANDARD APPLIANCE GOV" u="1"/>
        <s v="STANDARD 12 MONTHS INITIAL FOR NETBACKUP APPLIANCE 5340 1440TB WITH 8TB DRIVES 4 1GB ETHERNET - 8 10GB ETHERNET - 2 8GB FIBRE CHANNEL STANDARD APPLIANCE GOV" u="1"/>
        <s v="STANDARD 12 MONTHS INITIAL FOR NETBACKUP APPLIANCE 5340 1680TB WITH 8TB DRIVES 4 1GB ETHERNET - 2 10GB ETHERNET - 8 8GB FIBRE CHANNEL STANDARD APPLIANCE GOV" u="1"/>
        <s v="STANDARD 12 MONTHS INITIAL FOR NETBACKUP APPLIANCE 5340 1680TB WITH 8TB DRIVES 4 1GB ETHERNET - 4 10GB ETHERNET - 6 8GB FIBRE CHANNEL STANDARD APPLIANCE GOV" u="1"/>
        <s v="STANDARD 12 MONTHS INITIAL FOR NETBACKUP APPLIANCE 5340 1680TB WITH 8TB DRIVES 4 1GB ETHERNET - 6 10GB ETHERNET - 4 8GB FIBRE CHANNEL STANDARD APPLIANCE GOV" u="1"/>
        <s v="STANDARD 12 MONTHS INITIAL FOR NETBACKUP APPLIANCE 5340 1680TB WITH 8TB DRIVES 4 1GB ETHERNET - 8 10GB ETHERNET - 2 8GB FIBRE CHANNEL STANDARD APPLIANCE GOV" u="1"/>
        <s v="STANDARD 12 MONTHS INITIAL FOR NETBACKUP APPLIANCE 5340 1920TB WITH 8TB DRIVES 4 1GB ETHERNET - 2 10GB ETHERNET - 8 8GB FIBRE CHANNEL STANDARD APPLIANCE GOV" u="1"/>
        <s v="STANDARD 12 MONTHS INITIAL FOR NETBACKUP APPLIANCE 5340 1920TB WITH 8TB DRIVES 4 1GB ETHERNET - 4 10GB ETHERNET - 6 8GB FIBRE CHANNEL STANDARD APPLIANCE GOV" u="1"/>
        <s v="STANDARD 12 MONTHS INITIAL FOR NETBACKUP APPLIANCE 5340 1920TB WITH 8TB DRIVES 4 1GB ETHERNET - 6 10GB ETHERNET - 4 8GB FIBRE CHANNEL STANDARD APPLIANCE GOV" u="1"/>
        <s v="STANDARD 12 MONTHS INITIAL FOR NETBACKUP APPLIANCE 5340 1920TB WITH 8TB DRIVES 4 1GB ETHERNET - 8 10GB ETHERNET - 2 8GB FIBRE CHANNEL STANDARD APPLIANCE GOV" u="1"/>
        <s v="STANDARD 12 MONTHS RENEWAL FOR NETBACKUP APPLIANCE 5340 1200TB WITH 8TB DRIVES 4 1GB ETHERNET - 2 10GB ETHERNET - 8 8GB FIBRE CHANNEL STANDARD APPLIANCE GOV" u="1"/>
        <s v="STANDARD 12 MONTHS RENEWAL FOR NETBACKUP APPLIANCE 5340 1200TB WITH 8TB DRIVES 4 1GB ETHERNET - 4 10GB ETHERNET - 6 8GB FIBRE CHANNEL STANDARD APPLIANCE GOV" u="1"/>
        <s v="STANDARD 12 MONTHS RENEWAL FOR NETBACKUP APPLIANCE 5340 1200TB WITH 8TB DRIVES 4 1GB ETHERNET - 6 10GB ETHERNET - 4 8GB FIBRE CHANNEL STANDARD APPLIANCE GOV" u="1"/>
        <s v="STANDARD 12 MONTHS RENEWAL FOR NETBACKUP APPLIANCE 5340 1200TB WITH 8TB DRIVES 4 1GB ETHERNET - 8 10GB ETHERNET - 2 8GB FIBRE CHANNEL STANDARD APPLIANCE GOV" u="1"/>
        <s v="STANDARD 12 MONTHS RENEWAL FOR NETBACKUP APPLIANCE 5340 1440TB WITH 8TB DRIVES 4 1GB ETHERNET - 2 10GB ETHERNET - 8 8GB FIBRE CHANNEL STANDARD APPLIANCE GOV" u="1"/>
        <s v="STANDARD 12 MONTHS RENEWAL FOR NETBACKUP APPLIANCE 5340 1440TB WITH 8TB DRIVES 4 1GB ETHERNET - 4 10GB ETHERNET - 6 8GB FIBRE CHANNEL STANDARD APPLIANCE GOV" u="1"/>
        <s v="STANDARD 12 MONTHS RENEWAL FOR NETBACKUP APPLIANCE 5340 1440TB WITH 8TB DRIVES 4 1GB ETHERNET - 6 10GB ETHERNET - 4 8GB FIBRE CHANNEL STANDARD APPLIANCE GOV" u="1"/>
        <s v="STANDARD 12 MONTHS RENEWAL FOR NETBACKUP APPLIANCE 5340 1440TB WITH 8TB DRIVES 4 1GB ETHERNET - 8 10GB ETHERNET - 2 8GB FIBRE CHANNEL STANDARD APPLIANCE GOV" u="1"/>
        <s v="STANDARD 12 MONTHS RENEWAL FOR NETBACKUP APPLIANCE 5340 1680TB WITH 8TB DRIVES 4 1GB ETHERNET - 2 10GB ETHERNET - 8 8GB FIBRE CHANNEL STANDARD APPLIANCE GOV" u="1"/>
        <s v="STANDARD 12 MONTHS RENEWAL FOR NETBACKUP APPLIANCE 5340 1680TB WITH 8TB DRIVES 4 1GB ETHERNET - 4 10GB ETHERNET - 6 8GB FIBRE CHANNEL STANDARD APPLIANCE GOV" u="1"/>
        <s v="STANDARD 12 MONTHS RENEWAL FOR NETBACKUP APPLIANCE 5340 1680TB WITH 8TB DRIVES 4 1GB ETHERNET - 6 10GB ETHERNET - 4 8GB FIBRE CHANNEL STANDARD APPLIANCE GOV" u="1"/>
        <s v="STANDARD 12 MONTHS RENEWAL FOR NETBACKUP APPLIANCE 5340 1680TB WITH 8TB DRIVES 4 1GB ETHERNET - 8 10GB ETHERNET - 2 8GB FIBRE CHANNEL STANDARD APPLIANCE GOV" u="1"/>
        <s v="STANDARD 12 MONTHS RENEWAL FOR NETBACKUP APPLIANCE 5340 1920TB WITH 8TB DRIVES 4 1GB ETHERNET - 2 10GB ETHERNET - 8 8GB FIBRE CHANNEL STANDARD APPLIANCE GOV" u="1"/>
        <s v="STANDARD 12 MONTHS RENEWAL FOR NETBACKUP APPLIANCE 5340 1920TB WITH 8TB DRIVES 4 1GB ETHERNET - 4 10GB ETHERNET - 6 8GB FIBRE CHANNEL STANDARD APPLIANCE GOV" u="1"/>
        <s v="STANDARD 12 MONTHS RENEWAL FOR NETBACKUP APPLIANCE 5340 1920TB WITH 8TB DRIVES 4 1GB ETHERNET - 6 10GB ETHERNET - 4 8GB FIBRE CHANNEL STANDARD APPLIANCE GOV" u="1"/>
        <s v="STANDARD 12 MONTHS RENEWAL FOR NETBACKUP APPLIANCE 5340 1920TB WITH 8TB DRIVES 4 1GB ETHERNET - 8 10GB ETHERNET - 2 8GB FIBRE CHANNEL STANDARD APPLIANCE GOV" u="1"/>
        <s v="NETBACKUP APPLIANCE 5230 24TB DUAL CONTROLLER STORAGE SHELF NON-RETURNABLE DISK OPTION INITIAL 48MO GOV" u="1"/>
        <s v="STANDARD 12 MONTHS INITIAL FOR NETBACKUP APPLIANCE 5250 140TB 4 1GB ENET - 2 25-10GB ENET STANDARD APPLIANCE KIT ACD" u="1"/>
        <s v="STANDARD 12 MONTHS INITIAL FOR NETBACKUP APPLIANCE 5250 206TB 4 1GB ENET - 2 25-10GB ENET STANDARD APPLIANCE KIT ACD" u="1"/>
        <s v="STANDARD 12 MONTHS INITIAL FOR NETBACKUP APPLIANCE 5250 271TB 4 1GB ENET - 2 25-10GB ENET STANDARD APPLIANCE KIT ACD" u="1"/>
        <s v="STANDARD 12 MONTHS RENEWAL FOR NETBACKUP APPLIANCE 5250 140TB 4 1GB ENET - 2 25-10GB ENET STANDARD APPLIANCE KIT ACD" u="1"/>
        <s v="STANDARD 12 MONTHS RENEWAL FOR NETBACKUP APPLIANCE 5250 206TB 4 1GB ENET - 2 25-10GB ENET STANDARD APPLIANCE KIT ACD" u="1"/>
        <s v="STANDARD 12 MONTHS RENEWAL FOR NETBACKUP APPLIANCE 5250 271TB 4 1GB ENET - 2 25-10GB ENET STANDARD APPLIANCE KIT ACD" u="1"/>
        <s v="ESSENTIAL 48 MONTHS INITIAL FOR FLEX APPLIANCE 5150 15TB 4 1GB ETHERNET - 2 10GB ETHERNET STANDARD APPLIANCE KIT ACD" u="1"/>
        <s v="NETBACKUP APPLIANCE 5340 5U84 CRU RAID OR DISK STORAGE SYSTEM RAIL KIT APPLIANCE GOV" u="1"/>
        <s v="STANDARD 60 MONTHS INITIAL FOR NETBACKUP APPLIANCE 5250 65TB/256GB DIMM 1ST/5TH STORAGE SHELF WITH MEMORY APPLIANCE KIT CORPORATE" u="1"/>
        <s v="ENTERPRISE VAULT COMPLIANCE ACCELERATOR WIN 1 USER ONPREMISE STANDARD PERPETUAL LICENSE GOV" u="1"/>
        <s v="NETBACKUP APPLIANCE 5250 9TB 4 1GB ENET - 2 25-10GB ENET - 2 16GB FC STANDARD APPLIANCE + STANDARD MAINTENANCE BUNDLE INITIAL 24MO CORPORATE" u="1"/>
        <s v="NETBACKUP APPLIANCE 5250 9TB 4 1GB ENET - 2 25-10GB ENET - 8 16GB FC STANDARD APPLIANCE + STANDARD MAINTENANCE BUNDLE INITIAL 24MO CORPORATE" u="1"/>
        <s v="NETBACKUP APPLIANCE 5250 9TB 4 1GB ENET - 4 25-10GB ENET - 6 16GB FC STANDARD APPLIANCE + STANDARD MAINTENANCE BUNDLE INITIAL 24MO CORPORATE" u="1"/>
        <s v="NETBACKUP APPLIANCE 5250 9TB 4 1GB ENET - 6 25-10GB ENET - 4 16GB FC STANDARD APPLIANCE + STANDARD MAINTENANCE BUNDLE INITIAL 24MO CORPORATE" u="1"/>
        <s v="NETBACKUP APPLIANCE 5340HA EXTENDED APPLIANCE SUPPORT 1200TB EXTENDED APPLIANCE SUPPORT SERVICE RENEWAL 12MO CORPORATE" u="1"/>
        <s v="NETBACKUP APPLIANCE 5340HA EXTENDED APPLIANCE SUPPORT 1440TB EXTENDED APPLIANCE SUPPORT SERVICE RENEWAL 12MO CORPORATE" u="1"/>
        <s v="NETBACKUP APPLIANCE 5340HA EXTENDED APPLIANCE SUPPORT 1680TB EXTENDED APPLIANCE SUPPORT SERVICE RENEWAL 12MO CORPORATE" u="1"/>
        <s v="NETBACKUP APPLIANCE 5340HA EXTENDED APPLIANCE SUPPORT 1920TB EXTENDED APPLIANCE SUPPORT SERVICE RENEWAL 12MO CORPORATE" u="1"/>
        <s v="ESSENTIAL 48 MONTHS INITIAL FOR INFOSCALE ENTERPRISE LNX 1 CORE ONPREMISE STANDARD PERPETUAL LICENSE ACD" u="1"/>
        <s v="ESSENTIAL 48 MONTHS INITIAL FOR INFOSCALE ENTERPRISE WIN 1 CORE ONPREMISE STANDARD PERPETUAL LICENSE ACD" u="1"/>
        <s v="ESSENTIAL 48 MONTHS INITIAL FOR INFOSCALE FOUNDATION LNX 1 CORE ONPREMISE STANDARD PERPETUAL LICENSE ACD" u="1"/>
        <s v="ESSENTIAL 48 MONTHS INITIAL FOR INFOSCALE FOUNDATION WIN 1 CORE ONPREMISE STANDARD PERPETUAL LICENSE ACD" u="1"/>
        <s v="ESSENTIAL 48 MONTHS INITIAL FOR INFOSCALE AVAILABILITY UX 1 SERVER HARDWARE TIER A ONPREMISE STANDARD PERPETUAL LICENSE ACD" u="1"/>
        <s v="ESSENTIAL 48 MONTHS INITIAL FOR INFOSCALE AVAILABILITY UX 1 SERVER HARDWARE TIER B ONPREMISE STANDARD PERPETUAL LICENSE ACD" u="1"/>
        <s v="ESSENTIAL 48 MONTHS INITIAL FOR INFOSCALE AVAILABILITY UX 1 SERVER HARDWARE TIER C ONPREMISE STANDARD PERPETUAL LICENSE ACD" u="1"/>
        <s v="ESSENTIAL 48 MONTHS INITIAL FOR INFOSCALE AVAILABILITY UX 1 SERVER HARDWARE TIER E ONPREMISE STANDARD PERPETUAL LICENSE ACD" u="1"/>
        <s v="ESSENTIAL 48 MONTHS INITIAL FOR INFOSCALE AVAILABILITY UX 1 SERVER HARDWARE TIER F ONPREMISE STANDARD PERPETUAL LICENSE ACD" u="1"/>
        <s v="ESSENTIAL 48 MONTHS INITIAL FOR INFOSCALE AVAILABILITY UX 1 SERVER HARDWARE TIER G ONPREMISE STANDARD PERPETUAL LICENSE ACD" u="1"/>
        <s v="ESSENTIAL 48 MONTHS INITIAL FOR INFOSCALE AVAILABILITY UX 1 SERVER HARDWARE TIER H ONPREMISE STANDARD PERPETUAL LICENSE ACD" u="1"/>
        <s v="ESSENTIAL 48 MONTHS INITIAL FOR INFOSCALE AVAILABILITY UX 1 SERVER HARDWARE TIER J ONPREMISE STANDARD PERPETUAL LICENSE ACD" u="1"/>
        <s v="ESSENTIAL 48 MONTHS INITIAL FOR INFOSCALE AVAILABILITY UX 1 SERVER HARDWARE TIER K ONPREMISE STANDARD PERPETUAL LICENSE ACD" u="1"/>
        <s v="ESSENTIAL 48 MONTHS INITIAL FOR INFOSCALE AVAILABILITY UX 1 SERVER HARDWARE TIER L ONPREMISE STANDARD PERPETUAL LICENSE ACD" u="1"/>
        <s v="ESSENTIAL 48 MONTHS INITIAL FOR INFOSCALE AVAILABILITY UX 1 SERVER HARDWARE TIER M ONPREMISE STANDARD PERPETUAL LICENSE ACD" u="1"/>
        <s v="ESSENTIAL 48 MONTHS INITIAL FOR INFOSCALE AVAILABILITY UX 1 SERVER HARDWARE TIER N ONPREMISE STANDARD PERPETUAL LICENSE ACD" u="1"/>
        <s v="ESSENTIAL 12 MONTHS INITIAL FOR NETBACKUP APPLIANCE 5340HA 4 1GB ETHERNET - 2 10GB ETHERNET - 8 16GB FIBRE CHANNEL GL SERVER NODE UPG APPLIANCE KIT ACD" u="1"/>
        <s v="ESSENTIAL 12 MONTHS INITIAL FOR NETBACKUP APPLIANCE 5340HA 4 1GB ETHERNET - 4 10GB ETHERNET - 6 16GB FIBRE CHANNEL GL SERVER NODE UPG APPLIANCE KIT ACD" u="1"/>
        <s v="ESSENTIAL 12 MONTHS INITIAL FOR NETBACKUP APPLIANCE 5340HA 4 1GB ETHERNET - 6 10GB ETHERNET - 4 16GB FIBRE CHANNEL GL SERVER NODE UPG APPLIANCE KIT ACD" u="1"/>
        <s v="ESSENTIAL 12 MONTHS INITIAL FOR NETBACKUP APPLIANCE 5340HA 4 1GB ETHERNET - 8 10GB ETHERNET - 2 16GB FIBRE CHANNEL GL SERVER NODE UPG APPLIANCE KIT ACD" u="1"/>
        <s v="ESSENTIAL 12 MONTHS RENEWAL FOR NETBACKUP APPLIANCE 5340HA 4 1GB ETHERNET - 2 10GB ETHERNET - 8 16GB FIBRE CHANNEL GL SERVER NODE UPG APPLIANCE KIT ACD" u="1"/>
        <s v="ESSENTIAL 12 MONTHS RENEWAL FOR NETBACKUP APPLIANCE 5340HA 4 1GB ETHERNET - 4 10GB ETHERNET - 6 16GB FIBRE CHANNEL GL SERVER NODE UPG APPLIANCE KIT ACD" u="1"/>
        <s v="ESSENTIAL 12 MONTHS RENEWAL FOR NETBACKUP APPLIANCE 5340HA 4 1GB ETHERNET - 6 10GB ETHERNET - 4 16GB FIBRE CHANNEL GL SERVER NODE UPG APPLIANCE KIT ACD" u="1"/>
        <s v="ESSENTIAL 12 MONTHS RENEWAL FOR NETBACKUP APPLIANCE 5340HA 4 1GB ETHERNET - 8 10GB ETHERNET - 2 16GB FIBRE CHANNEL GL SERVER NODE UPG APPLIANCE KIT ACD" u="1"/>
        <s v="NETBACKUP APPLIANCE 5340HA 4 1GB ETHERNET - 2 10GB ETHERNET - 8 8GB FIBRE CHANNEL SERVER NODE UPG APPLIANCE + STANDARD MAINTENANCE + INSTALL SERVICE BUNDLE INITIAL 24MO CORPORATE" u="1"/>
        <s v="NETBACKUP APPLIANCE 5340HA 4 1GB ETHERNET - 4 10GB ETHERNET - 6 8GB FIBRE CHANNEL SERVER NODE UPG APPLIANCE + STANDARD MAINTENANCE + INSTALL SERVICE BUNDLE INITIAL 24MO CORPORATE" u="1"/>
        <s v="NETBACKUP APPLIANCE 5340HA 4 1GB ETHERNET - 6 10GB ETHERNET - 4 8GB FIBRE CHANNEL SERVER NODE UPG APPLIANCE + STANDARD MAINTENANCE + INSTALL SERVICE BUNDLE INITIAL 24MO CORPORATE" u="1"/>
        <s v="NETBACKUP APPLIANCE 5340HA 4 1GB ETHERNET - 8 10GB ETHERNET - 2 8GB FIBRE CHANNEL SERVER NODE UPG APPLIANCE + STANDARD MAINTENANCE + INSTALL SERVICE BUNDLE INITIAL 24MO CORPORATE" u="1"/>
        <s v="ESSENTIAL 48 MONTHS INITIAL FOR NETBACKUP CLIENT APPLICATION AND DB PACK WLS 1 SERVER HARDWARE TIER 1 ONPREMISE STANDARD PERPETUAL LICENSE ACD" u="1"/>
        <s v="ESSENTIAL 48 MONTHS INITIAL FOR NETBACKUP CLIENT APPLICATION AND DB PACK WLS 1 SERVER HARDWARE TIER 2 ONPREMISE STANDARD PERPETUAL LICENSE ACD" u="1"/>
        <s v="ESSENTIAL 48 MONTHS INITIAL FOR NETBACKUP CLIENT APPLICATION AND DB PACK WLS 1 SERVER HARDWARE TIER 3 ONPREMISE STANDARD PERPETUAL LICENSE ACD" u="1"/>
        <s v="ESSENTIAL 48 MONTHS INITIAL FOR NETBACKUP CLIENT APPLICATION AND DB PACK WLS 1 SERVER HARDWARE TIER 4 ONPREMISE STANDARD PERPETUAL LICENSE ACD" u="1"/>
        <s v="OPSCENTER ANALYTICS XPLAT 1 CLIENT ONPREMISE STANDARD PERPETUAL LICENSE ACD" u="1"/>
        <s v="DATA INSIGHT SELF SERVICE PORTAL ADDON XPLAT 1 TB ONPREMISE STANDARD SUBSCRIPTION + ESSENTIAL MAINTENANCE LICENSE INITIAL 12MO CORPORATE" u="1"/>
        <s v="ESSENTIAL 36 MONTHS RENEWAL FOR 360 DATA MANAGEMENT SUITE BRONZE PERPETUAL AND SUBSCRIPTION XPLAT 1 FRONT END TB ONPREMISE LICENSE GOV" u="1"/>
        <s v="ESSENTIAL 36 MONTHS RENEWAL FOR 360 DATA MANAGEMENT SUITE SILVER PERPETUAL AND SUBSCRIPTION XPLAT 1 FRONT END TB ONPREMISE LICENSE GOV" u="1"/>
        <s v="FLEX APPLIANCE 5340 1200TB WITH 8TB DRIVES 4 1GB ETHERNET - 10 10GB ETHERNET STANDARD APPLIANCE ACD" u="1"/>
        <s v="FLEX APPLIANCE 5340 1440TB WITH 8TB DRIVES 4 1GB ETHERNET - 10 10GB ETHERNET STANDARD APPLIANCE ACD" u="1"/>
        <s v="FLEX APPLIANCE 5340 1680TB WITH 8TB DRIVES 4 1GB ETHERNET - 10 10GB ETHERNET STANDARD APPLIANCE ACD" u="1"/>
        <s v="FLEX APPLIANCE 5340 1920TB WITH 8TB DRIVES 4 1GB ETHERNET - 10 10GB ETHERNET STANDARD APPLIANCE ACD" u="1"/>
        <s v="PARTNER ESSENTIAL 12 MONTHS RENEWAL FOR NETBACKUP APPLIANCE 5230 APPLIANCE 4TB WITH 4 1GB ETHERNET - 4 10GB ETHERNET - 8 8GB FIBRE CHANNEL GOV" u="1"/>
        <s v="APPLICATIONHA UX 1 VM ONPREMISE STANDARD PERPETUAL LICENSE CORPORATE" u="1"/>
        <s v="ESSENTIAL 36 MONTHS RENEWAL FOR NETBACKUP APPLIANCE 5240 250TB 4 1GB ETHERNET - 2 10GBT CU ETHERNET - 2 10GB SFP ETHERNET STANDARD APPLIANCE GOV" u="1"/>
        <s v="ESSENTIAL 36 MONTHS RENEWAL FOR NETBACKUP APPLIANCE 5240 299TB 4 1GB ETHERNET - 2 10GBT CU ETHERNET - 2 10GB SFP ETHERNET STANDARD APPLIANCE GOV" u="1"/>
        <s v="EDISCOVERY CAPACITY SUITE PLATFORM PPAR + LEGAL HOLD + ID COLLECT 1 TB USER UNLIMITED ONPREMISE STANDARD PERPETUAL LICENSE XG FROM PPAR + LEGAL HOLD 100GB+ GOV" u="1"/>
        <s v="EDISCOVERY CAPACITY SUITE PLATFORM PPAR + LEGAL HOLD + ID COLLECT 2 TB USER UNLIMITED ONPREMISE STANDARD PERPETUAL LICENSE XG FROM PPAR + LEGAL HOLD 100GB+ GOV" u="1"/>
        <s v="EDISCOVERY CAPACITY SUITE PLATFORM PPAR + LEGAL HOLD + ID COLLECT 5 TB USER UNLIMITED ONPREMISE STANDARD PERPETUAL LICENSE XG FROM PPAR + LEGAL HOLD 100GB+ GOV" u="1"/>
        <s v="ESSENTIAL 12 MONTHS RENEWAL FOR NETBACKUP APPLIANCE 53XX APPLIANCE 229TB EXPANSION STORAGE SHELF GOV" u="1"/>
        <s v="FLEX APPLIANCE 5340 SAS3 SFF-8644 TO SAS3 SFF-8644 1M CABLE CRU STANDARD APPLIANCE CORPORATE" u="1"/>
        <s v="FLEX APPLIANCE 5340 SAS3 SFF-8644 TO SAS3 SFF-8644 2M CABLE CRU STANDARD APPLIANCE CORPORATE" u="1"/>
        <s v="NETBACKUP SELF SERVICE XPLAT 1 FRONT END TB ONPREMISE STANDARD PERPETUAL LICENSE CORPORATE" u="1"/>
        <s v="FLEX SOFTWARE 5150 15 TB ONPREMISE STANDARD LICENSE + ESSENTIAL MAINTENANCE BUNDLE INITIAL 24MO GOV" u="1"/>
        <s v="NETBACKUP APPLIANCE 5250 9TB CUSTOMER DISK RETENTION OPTION SERVICE RENEWAL 12MO CORPORATE" u="1"/>
        <s v="PARTNER ESSENTIAL 12 MONTHS INITIAL FOR FLEX APPLIANCE 5340 120TB WITH 4TB DRIVES 4 1GB ETHERNET - 10 10GB ETHERNET STANDARD APPLIANCE ACD" u="1"/>
        <s v="PARTNER ESSENTIAL 12 MONTHS INITIAL FOR FLEX APPLIANCE 5340 240TB WITH 4TB DRIVES 4 1GB ETHERNET - 10 10GB ETHERNET STANDARD APPLIANCE ACD" u="1"/>
        <s v="PARTNER ESSENTIAL 12 MONTHS INITIAL FOR FLEX APPLIANCE 5340 240TB WITH 8TB DRIVES 4 1GB ETHERNET - 10 10GB ETHERNET STANDARD APPLIANCE ACD" u="1"/>
        <s v="PARTNER ESSENTIAL 12 MONTHS INITIAL FOR FLEX APPLIANCE 5340 360TB WITH 4TB DRIVES 4 1GB ETHERNET - 10 10GB ETHERNET STANDARD APPLIANCE ACD" u="1"/>
        <s v="PARTNER ESSENTIAL 12 MONTHS INITIAL FOR FLEX APPLIANCE 5340 480TB WITH 4TB DRIVES 4 1GB ETHERNET - 10 10GB ETHERNET STANDARD APPLIANCE ACD" u="1"/>
        <s v="PARTNER ESSENTIAL 12 MONTHS INITIAL FOR FLEX APPLIANCE 5340 480TB WITH 8TB DRIVES 4 1GB ETHERNET - 10 10GB ETHERNET STANDARD APPLIANCE ACD" u="1"/>
        <s v="PARTNER ESSENTIAL 12 MONTHS INITIAL FOR FLEX APPLIANCE 5340 600TB WITH 4TB DRIVES 4 1GB ETHERNET - 10 10GB ETHERNET STANDARD APPLIANCE ACD" u="1"/>
        <s v="PARTNER ESSENTIAL 12 MONTHS INITIAL FOR FLEX APPLIANCE 5340 720TB WITH 4TB DRIVES 4 1GB ETHERNET - 10 10GB ETHERNET STANDARD APPLIANCE ACD" u="1"/>
        <s v="PARTNER ESSENTIAL 12 MONTHS INITIAL FOR FLEX APPLIANCE 5340 720TB WITH 8TB DRIVES 4 1GB ETHERNET - 10 10GB ETHERNET STANDARD APPLIANCE ACD" u="1"/>
        <s v="PARTNER ESSENTIAL 12 MONTHS INITIAL FOR FLEX APPLIANCE 5340 840TB WITH 4TB DRIVES 4 1GB ETHERNET - 10 10GB ETHERNET STANDARD APPLIANCE ACD" u="1"/>
        <s v="PARTNER ESSENTIAL 12 MONTHS INITIAL FOR FLEX APPLIANCE 5340 960TB WITH 4TB DRIVES 4 1GB ETHERNET - 10 10GB ETHERNET STANDARD APPLIANCE ACD" u="1"/>
        <s v="PARTNER ESSENTIAL 12 MONTHS INITIAL FOR FLEX APPLIANCE 5340 960TB WITH 8TB DRIVES 4 1GB ETHERNET - 10 10GB ETHERNET STANDARD APPLIANCE ACD" u="1"/>
        <s v="PARTNER ESSENTIAL 12 MONTHS RENEWAL FOR FLEX APPLIANCE 5340 120TB WITH 4TB DRIVES 4 1GB ETHERNET - 10 10GB ETHERNET STANDARD APPLIANCE ACD" u="1"/>
        <s v="PARTNER ESSENTIAL 12 MONTHS RENEWAL FOR FLEX APPLIANCE 5340 240TB WITH 4TB DRIVES 4 1GB ETHERNET - 10 10GB ETHERNET STANDARD APPLIANCE ACD" u="1"/>
        <s v="PARTNER ESSENTIAL 12 MONTHS RENEWAL FOR FLEX APPLIANCE 5340 240TB WITH 8TB DRIVES 4 1GB ETHERNET - 10 10GB ETHERNET STANDARD APPLIANCE ACD" u="1"/>
        <s v="PARTNER ESSENTIAL 12 MONTHS RENEWAL FOR FLEX APPLIANCE 5340 360TB WITH 4TB DRIVES 4 1GB ETHERNET - 10 10GB ETHERNET STANDARD APPLIANCE ACD" u="1"/>
        <s v="PARTNER ESSENTIAL 12 MONTHS RENEWAL FOR FLEX APPLIANCE 5340 480TB WITH 4TB DRIVES 4 1GB ETHERNET - 10 10GB ETHERNET STANDARD APPLIANCE ACD" u="1"/>
        <s v="PARTNER ESSENTIAL 12 MONTHS RENEWAL FOR FLEX APPLIANCE 5340 480TB WITH 8TB DRIVES 4 1GB ETHERNET - 10 10GB ETHERNET STANDARD APPLIANCE ACD" u="1"/>
        <s v="PARTNER ESSENTIAL 12 MONTHS RENEWAL FOR FLEX APPLIANCE 5340 600TB WITH 4TB DRIVES 4 1GB ETHERNET - 10 10GB ETHERNET STANDARD APPLIANCE ACD" u="1"/>
        <s v="PARTNER ESSENTIAL 12 MONTHS RENEWAL FOR FLEX APPLIANCE 5340 720TB WITH 4TB DRIVES 4 1GB ETHERNET - 10 10GB ETHERNET STANDARD APPLIANCE ACD" u="1"/>
        <s v="PARTNER ESSENTIAL 12 MONTHS RENEWAL FOR FLEX APPLIANCE 5340 720TB WITH 8TB DRIVES 4 1GB ETHERNET - 10 10GB ETHERNET STANDARD APPLIANCE ACD" u="1"/>
        <s v="PARTNER ESSENTIAL 12 MONTHS RENEWAL FOR FLEX APPLIANCE 5340 840TB WITH 4TB DRIVES 4 1GB ETHERNET - 10 10GB ETHERNET STANDARD APPLIANCE ACD" u="1"/>
        <s v="PARTNER ESSENTIAL 12 MONTHS RENEWAL FOR FLEX APPLIANCE 5340 960TB WITH 4TB DRIVES 4 1GB ETHERNET - 10 10GB ETHERNET STANDARD APPLIANCE ACD" u="1"/>
        <s v="PARTNER ESSENTIAL 12 MONTHS RENEWAL FOR FLEX APPLIANCE 5340 960TB WITH 8TB DRIVES 4 1GB ETHERNET - 10 10GB ETHERNET STANDARD APPLIANCE ACD" u="1"/>
        <s v="PARTNER ESSENTIAL 24 MONTHS INITIAL FOR FLEX APPLIANCE 5340 120TB WITH 4TB DRIVES 4 1GB ETHERNET - 10 10GB ETHERNET STANDARD APPLIANCE ACD" u="1"/>
        <s v="PARTNER ESSENTIAL 24 MONTHS INITIAL FOR FLEX APPLIANCE 5340 240TB WITH 4TB DRIVES 4 1GB ETHERNET - 10 10GB ETHERNET STANDARD APPLIANCE ACD" u="1"/>
        <s v="PARTNER ESSENTIAL 24 MONTHS INITIAL FOR FLEX APPLIANCE 5340 240TB WITH 8TB DRIVES 4 1GB ETHERNET - 10 10GB ETHERNET STANDARD APPLIANCE ACD" u="1"/>
        <s v="PARTNER ESSENTIAL 24 MONTHS INITIAL FOR FLEX APPLIANCE 5340 360TB WITH 4TB DRIVES 4 1GB ETHERNET - 10 10GB ETHERNET STANDARD APPLIANCE ACD" u="1"/>
        <s v="PARTNER ESSENTIAL 24 MONTHS INITIAL FOR FLEX APPLIANCE 5340 480TB WITH 4TB DRIVES 4 1GB ETHERNET - 10 10GB ETHERNET STANDARD APPLIANCE ACD" u="1"/>
        <s v="PARTNER ESSENTIAL 24 MONTHS INITIAL FOR FLEX APPLIANCE 5340 480TB WITH 8TB DRIVES 4 1GB ETHERNET - 10 10GB ETHERNET STANDARD APPLIANCE ACD" u="1"/>
        <s v="PARTNER ESSENTIAL 24 MONTHS INITIAL FOR FLEX APPLIANCE 5340 600TB WITH 4TB DRIVES 4 1GB ETHERNET - 10 10GB ETHERNET STANDARD APPLIANCE ACD" u="1"/>
        <s v="PARTNER ESSENTIAL 24 MONTHS INITIAL FOR FLEX APPLIANCE 5340 720TB WITH 4TB DRIVES 4 1GB ETHERNET - 10 10GB ETHERNET STANDARD APPLIANCE ACD" u="1"/>
        <s v="PARTNER ESSENTIAL 24 MONTHS INITIAL FOR FLEX APPLIANCE 5340 720TB WITH 8TB DRIVES 4 1GB ETHERNET - 10 10GB ETHERNET STANDARD APPLIANCE ACD" u="1"/>
        <s v="PARTNER ESSENTIAL 24 MONTHS INITIAL FOR FLEX APPLIANCE 5340 840TB WITH 4TB DRIVES 4 1GB ETHERNET - 10 10GB ETHERNET STANDARD APPLIANCE ACD" u="1"/>
        <s v="PARTNER ESSENTIAL 24 MONTHS INITIAL FOR FLEX APPLIANCE 5340 960TB WITH 4TB DRIVES 4 1GB ETHERNET - 10 10GB ETHERNET STANDARD APPLIANCE ACD" u="1"/>
        <s v="PARTNER ESSENTIAL 24 MONTHS INITIAL FOR FLEX APPLIANCE 5340 960TB WITH 8TB DRIVES 4 1GB ETHERNET - 10 10GB ETHERNET STANDARD APPLIANCE ACD" u="1"/>
        <s v="PARTNER ESSENTIAL 24 MONTHS RENEWAL FOR FLEX APPLIANCE 5340 120TB WITH 4TB DRIVES 4 1GB ETHERNET - 10 10GB ETHERNET STANDARD APPLIANCE ACD" u="1"/>
        <s v="PARTNER ESSENTIAL 24 MONTHS RENEWAL FOR FLEX APPLIANCE 5340 240TB WITH 4TB DRIVES 4 1GB ETHERNET - 10 10GB ETHERNET STANDARD APPLIANCE ACD" u="1"/>
        <s v="PARTNER ESSENTIAL 24 MONTHS RENEWAL FOR FLEX APPLIANCE 5340 240TB WITH 8TB DRIVES 4 1GB ETHERNET - 10 10GB ETHERNET STANDARD APPLIANCE ACD" u="1"/>
        <s v="PARTNER ESSENTIAL 24 MONTHS RENEWAL FOR FLEX APPLIANCE 5340 360TB WITH 4TB DRIVES 4 1GB ETHERNET - 10 10GB ETHERNET STANDARD APPLIANCE ACD" u="1"/>
        <s v="PARTNER ESSENTIAL 24 MONTHS RENEWAL FOR FLEX APPLIANCE 5340 480TB WITH 4TB DRIVES 4 1GB ETHERNET - 10 10GB ETHERNET STANDARD APPLIANCE ACD" u="1"/>
        <s v="PARTNER ESSENTIAL 24 MONTHS RENEWAL FOR FLEX APPLIANCE 5340 480TB WITH 8TB DRIVES 4 1GB ETHERNET - 10 10GB ETHERNET STANDARD APPLIANCE ACD" u="1"/>
        <s v="PARTNER ESSENTIAL 24 MONTHS RENEWAL FOR FLEX APPLIANCE 5340 600TB WITH 4TB DRIVES 4 1GB ETHERNET - 10 10GB ETHERNET STANDARD APPLIANCE ACD" u="1"/>
        <s v="PARTNER ESSENTIAL 24 MONTHS RENEWAL FOR FLEX APPLIANCE 5340 720TB WITH 4TB DRIVES 4 1GB ETHERNET - 10 10GB ETHERNET STANDARD APPLIANCE ACD" u="1"/>
        <s v="PARTNER ESSENTIAL 24 MONTHS RENEWAL FOR FLEX APPLIANCE 5340 720TB WITH 8TB DRIVES 4 1GB ETHERNET - 10 10GB ETHERNET STANDARD APPLIANCE ACD" u="1"/>
        <s v="PARTNER ESSENTIAL 24 MONTHS RENEWAL FOR FLEX APPLIANCE 5340 840TB WITH 4TB DRIVES 4 1GB ETHERNET - 10 10GB ETHERNET STANDARD APPLIANCE ACD" u="1"/>
        <s v="PARTNER ESSENTIAL 24 MONTHS RENEWAL FOR FLEX APPLIANCE 5340 960TB WITH 4TB DRIVES 4 1GB ETHERNET - 10 10GB ETHERNET STANDARD APPLIANCE ACD" u="1"/>
        <s v="PARTNER ESSENTIAL 24 MONTHS RENEWAL FOR FLEX APPLIANCE 5340 960TB WITH 8TB DRIVES 4 1GB ETHERNET - 10 10GB ETHERNET STANDARD APPLIANCE ACD" u="1"/>
        <s v="PARTNER ESSENTIAL 36 MONTHS INITIAL FOR FLEX APPLIANCE 5340 120TB WITH 4TB DRIVES 4 1GB ETHERNET - 10 10GB ETHERNET STANDARD APPLIANCE ACD" u="1"/>
        <s v="PARTNER ESSENTIAL 36 MONTHS INITIAL FOR FLEX APPLIANCE 5340 240TB WITH 4TB DRIVES 4 1GB ETHERNET - 10 10GB ETHERNET STANDARD APPLIANCE ACD" u="1"/>
        <s v="PARTNER ESSENTIAL 36 MONTHS INITIAL FOR FLEX APPLIANCE 5340 240TB WITH 8TB DRIVES 4 1GB ETHERNET - 10 10GB ETHERNET STANDARD APPLIANCE ACD" u="1"/>
        <s v="PARTNER ESSENTIAL 36 MONTHS INITIAL FOR FLEX APPLIANCE 5340 360TB WITH 4TB DRIVES 4 1GB ETHERNET - 10 10GB ETHERNET STANDARD APPLIANCE ACD" u="1"/>
        <s v="PARTNER ESSENTIAL 36 MONTHS INITIAL FOR FLEX APPLIANCE 5340 480TB WITH 4TB DRIVES 4 1GB ETHERNET - 10 10GB ETHERNET STANDARD APPLIANCE ACD" u="1"/>
        <s v="PARTNER ESSENTIAL 36 MONTHS INITIAL FOR FLEX APPLIANCE 5340 480TB WITH 8TB DRIVES 4 1GB ETHERNET - 10 10GB ETHERNET STANDARD APPLIANCE ACD" u="1"/>
        <s v="PARTNER ESSENTIAL 36 MONTHS INITIAL FOR FLEX APPLIANCE 5340 600TB WITH 4TB DRIVES 4 1GB ETHERNET - 10 10GB ETHERNET STANDARD APPLIANCE ACD" u="1"/>
        <s v="PARTNER ESSENTIAL 36 MONTHS INITIAL FOR FLEX APPLIANCE 5340 720TB WITH 4TB DRIVES 4 1GB ETHERNET - 10 10GB ETHERNET STANDARD APPLIANCE ACD" u="1"/>
        <s v="PARTNER ESSENTIAL 36 MONTHS INITIAL FOR FLEX APPLIANCE 5340 720TB WITH 8TB DRIVES 4 1GB ETHERNET - 10 10GB ETHERNET STANDARD APPLIANCE ACD" u="1"/>
        <s v="PARTNER ESSENTIAL 36 MONTHS INITIAL FOR FLEX APPLIANCE 5340 840TB WITH 4TB DRIVES 4 1GB ETHERNET - 10 10GB ETHERNET STANDARD APPLIANCE ACD" u="1"/>
        <s v="PARTNER ESSENTIAL 36 MONTHS INITIAL FOR FLEX APPLIANCE 5340 960TB WITH 4TB DRIVES 4 1GB ETHERNET - 10 10GB ETHERNET STANDARD APPLIANCE ACD" u="1"/>
        <s v="PARTNER ESSENTIAL 36 MONTHS INITIAL FOR FLEX APPLIANCE 5340 960TB WITH 8TB DRIVES 4 1GB ETHERNET - 10 10GB ETHERNET STANDARD APPLIANCE ACD" u="1"/>
        <s v="PARTNER ESSENTIAL 36 MONTHS RENEWAL FOR FLEX APPLIANCE 5340 120TB WITH 4TB DRIVES 4 1GB ETHERNET - 10 10GB ETHERNET STANDARD APPLIANCE ACD" u="1"/>
        <s v="PARTNER ESSENTIAL 36 MONTHS RENEWAL FOR FLEX APPLIANCE 5340 240TB WITH 4TB DRIVES 4 1GB ETHERNET - 10 10GB ETHERNET STANDARD APPLIANCE ACD" u="1"/>
        <s v="PARTNER ESSENTIAL 36 MONTHS RENEWAL FOR FLEX APPLIANCE 5340 240TB WITH 8TB DRIVES 4 1GB ETHERNET - 10 10GB ETHERNET STANDARD APPLIANCE ACD" u="1"/>
        <s v="PARTNER ESSENTIAL 36 MONTHS RENEWAL FOR FLEX APPLIANCE 5340 360TB WITH 4TB DRIVES 4 1GB ETHERNET - 10 10GB ETHERNET STANDARD APPLIANCE ACD" u="1"/>
        <s v="PARTNER ESSENTIAL 36 MONTHS RENEWAL FOR FLEX APPLIANCE 5340 480TB WITH 4TB DRIVES 4 1GB ETHERNET - 10 10GB ETHERNET STANDARD APPLIANCE ACD" u="1"/>
        <s v="PARTNER ESSENTIAL 36 MONTHS RENEWAL FOR FLEX APPLIANCE 5340 480TB WITH 8TB DRIVES 4 1GB ETHERNET - 10 10GB ETHERNET STANDARD APPLIANCE ACD" u="1"/>
        <s v="PARTNER ESSENTIAL 36 MONTHS RENEWAL FOR FLEX APPLIANCE 5340 600TB WITH 4TB DRIVES 4 1GB ETHERNET - 10 10GB ETHERNET STANDARD APPLIANCE ACD" u="1"/>
        <s v="PARTNER ESSENTIAL 36 MONTHS RENEWAL FOR FLEX APPLIANCE 5340 720TB WITH 4TB DRIVES 4 1GB ETHERNET - 10 10GB ETHERNET STANDARD APPLIANCE ACD" u="1"/>
        <s v="PARTNER ESSENTIAL 36 MONTHS RENEWAL FOR FLEX APPLIANCE 5340 720TB WITH 8TB DRIVES 4 1GB ETHERNET - 10 10GB ETHERNET STANDARD APPLIANCE ACD" u="1"/>
        <s v="PARTNER ESSENTIAL 36 MONTHS RENEWAL FOR FLEX APPLIANCE 5340 840TB WITH 4TB DRIVES 4 1GB ETHERNET - 10 10GB ETHERNET STANDARD APPLIANCE ACD" u="1"/>
        <s v="PARTNER ESSENTIAL 36 MONTHS RENEWAL FOR FLEX APPLIANCE 5340 960TB WITH 4TB DRIVES 4 1GB ETHERNET - 10 10GB ETHERNET STANDARD APPLIANCE ACD" u="1"/>
        <s v="PARTNER ESSENTIAL 36 MONTHS RENEWAL FOR FLEX APPLIANCE 5340 960TB WITH 8TB DRIVES 4 1GB ETHERNET - 10 10GB ETHERNET STANDARD APPLIANCE ACD" u="1"/>
        <s v="PARTNER ESSENTIAL 48 MONTHS INITIAL FOR FLEX APPLIANCE 5340 120TB WITH 4TB DRIVES 4 1GB ETHERNET - 10 10GB ETHERNET STANDARD APPLIANCE ACD" u="1"/>
        <s v="PARTNER ESSENTIAL 48 MONTHS INITIAL FOR FLEX APPLIANCE 5340 240TB WITH 4TB DRIVES 4 1GB ETHERNET - 10 10GB ETHERNET STANDARD APPLIANCE ACD" u="1"/>
        <s v="PARTNER ESSENTIAL 48 MONTHS INITIAL FOR FLEX APPLIANCE 5340 240TB WITH 8TB DRIVES 4 1GB ETHERNET - 10 10GB ETHERNET STANDARD APPLIANCE ACD" u="1"/>
        <s v="PARTNER ESSENTIAL 48 MONTHS INITIAL FOR FLEX APPLIANCE 5340 360TB WITH 4TB DRIVES 4 1GB ETHERNET - 10 10GB ETHERNET STANDARD APPLIANCE ACD" u="1"/>
        <s v="PARTNER ESSENTIAL 48 MONTHS INITIAL FOR FLEX APPLIANCE 5340 480TB WITH 4TB DRIVES 4 1GB ETHERNET - 10 10GB ETHERNET STANDARD APPLIANCE ACD" u="1"/>
        <s v="PARTNER ESSENTIAL 48 MONTHS INITIAL FOR FLEX APPLIANCE 5340 480TB WITH 8TB DRIVES 4 1GB ETHERNET - 10 10GB ETHERNET STANDARD APPLIANCE ACD" u="1"/>
        <s v="PARTNER ESSENTIAL 48 MONTHS INITIAL FOR FLEX APPLIANCE 5340 600TB WITH 4TB DRIVES 4 1GB ETHERNET - 10 10GB ETHERNET STANDARD APPLIANCE ACD" u="1"/>
        <s v="PARTNER ESSENTIAL 48 MONTHS INITIAL FOR FLEX APPLIANCE 5340 720TB WITH 4TB DRIVES 4 1GB ETHERNET - 10 10GB ETHERNET STANDARD APPLIANCE ACD" u="1"/>
        <s v="PARTNER ESSENTIAL 48 MONTHS INITIAL FOR FLEX APPLIANCE 5340 720TB WITH 8TB DRIVES 4 1GB ETHERNET - 10 10GB ETHERNET STANDARD APPLIANCE ACD" u="1"/>
        <s v="PARTNER ESSENTIAL 48 MONTHS INITIAL FOR FLEX APPLIANCE 5340 840TB WITH 4TB DRIVES 4 1GB ETHERNET - 10 10GB ETHERNET STANDARD APPLIANCE ACD" u="1"/>
        <s v="PARTNER ESSENTIAL 48 MONTHS INITIAL FOR FLEX APPLIANCE 5340 960TB WITH 4TB DRIVES 4 1GB ETHERNET - 10 10GB ETHERNET STANDARD APPLIANCE ACD" u="1"/>
        <s v="PARTNER ESSENTIAL 48 MONTHS INITIAL FOR FLEX APPLIANCE 5340 960TB WITH 8TB DRIVES 4 1GB ETHERNET - 10 10GB ETHERNET STANDARD APPLIANCE ACD" u="1"/>
        <s v="PARTNER ESSENTIAL 60 MONTHS INITIAL FOR FLEX APPLIANCE 5340 120TB WITH 4TB DRIVES 4 1GB ETHERNET - 10 10GB ETHERNET STANDARD APPLIANCE ACD" u="1"/>
        <s v="PARTNER ESSENTIAL 60 MONTHS INITIAL FOR FLEX APPLIANCE 5340 240TB WITH 4TB DRIVES 4 1GB ETHERNET - 10 10GB ETHERNET STANDARD APPLIANCE ACD" u="1"/>
        <s v="PARTNER ESSENTIAL 60 MONTHS INITIAL FOR FLEX APPLIANCE 5340 240TB WITH 8TB DRIVES 4 1GB ETHERNET - 10 10GB ETHERNET STANDARD APPLIANCE ACD" u="1"/>
        <s v="PARTNER ESSENTIAL 60 MONTHS INITIAL FOR FLEX APPLIANCE 5340 360TB WITH 4TB DRIVES 4 1GB ETHERNET - 10 10GB ETHERNET STANDARD APPLIANCE ACD" u="1"/>
        <s v="PARTNER ESSENTIAL 60 MONTHS INITIAL FOR FLEX APPLIANCE 5340 480TB WITH 4TB DRIVES 4 1GB ETHERNET - 10 10GB ETHERNET STANDARD APPLIANCE ACD" u="1"/>
        <s v="PARTNER ESSENTIAL 60 MONTHS INITIAL FOR FLEX APPLIANCE 5340 480TB WITH 8TB DRIVES 4 1GB ETHERNET - 10 10GB ETHERNET STANDARD APPLIANCE ACD" u="1"/>
        <s v="PARTNER ESSENTIAL 60 MONTHS INITIAL FOR FLEX APPLIANCE 5340 600TB WITH 4TB DRIVES 4 1GB ETHERNET - 10 10GB ETHERNET STANDARD APPLIANCE ACD" u="1"/>
        <s v="PARTNER ESSENTIAL 60 MONTHS INITIAL FOR FLEX APPLIANCE 5340 720TB WITH 4TB DRIVES 4 1GB ETHERNET - 10 10GB ETHERNET STANDARD APPLIANCE ACD" u="1"/>
        <s v="PARTNER ESSENTIAL 60 MONTHS INITIAL FOR FLEX APPLIANCE 5340 720TB WITH 8TB DRIVES 4 1GB ETHERNET - 10 10GB ETHERNET STANDARD APPLIANCE ACD" u="1"/>
        <s v="PARTNER ESSENTIAL 60 MONTHS INITIAL FOR FLEX APPLIANCE 5340 840TB WITH 4TB DRIVES 4 1GB ETHERNET - 10 10GB ETHERNET STANDARD APPLIANCE ACD" u="1"/>
        <s v="PARTNER ESSENTIAL 60 MONTHS INITIAL FOR FLEX APPLIANCE 5340 960TB WITH 4TB DRIVES 4 1GB ETHERNET - 10 10GB ETHERNET STANDARD APPLIANCE ACD" u="1"/>
        <s v="PARTNER ESSENTIAL 60 MONTHS INITIAL FOR FLEX APPLIANCE 5340 960TB WITH 8TB DRIVES 4 1GB ETHERNET - 10 10GB ETHERNET STANDARD APPLIANCE ACD" u="1"/>
        <s v="ESSENTIAL 60 MONTHS INITIAL FOR FLEX APPLIANCE 5340HA 120TB WITH 4TB DRIVES 4 1GB ETHERNET - 4 10GB ETHERNET - 6 16GB FIBRE CHANNEL STANDARD APPLIANCE KIT ACD" u="1"/>
        <s v="ESSENTIAL 60 MONTHS INITIAL FOR FLEX APPLIANCE 5340HA 120TB WITH 4TB DRIVES 4 1GB ETHERNET - 6 10GB ETHERNET - 4 16GB FIBRE CHANNEL STANDARD APPLIANCE KIT ACD" u="1"/>
        <s v="ESSENTIAL 60 MONTHS INITIAL FOR FLEX APPLIANCE 5340HA 240TB WITH 4TB DRIVES 4 1GB ETHERNET - 4 10GB ETHERNET - 6 16GB FIBRE CHANNEL STANDARD APPLIANCE KIT ACD" u="1"/>
        <s v="ESSENTIAL 60 MONTHS INITIAL FOR FLEX APPLIANCE 5340HA 240TB WITH 4TB DRIVES 4 1GB ETHERNET - 6 10GB ETHERNET - 4 16GB FIBRE CHANNEL STANDARD APPLIANCE KIT ACD" u="1"/>
        <s v="ESSENTIAL 60 MONTHS INITIAL FOR FLEX APPLIANCE 5340HA 240TB WITH 8TB DRIVES 4 1GB ETHERNET - 4 10GB ETHERNET - 6 16GB FIBRE CHANNEL STANDARD APPLIANCE KIT ACD" u="1"/>
        <s v="ESSENTIAL 60 MONTHS INITIAL FOR FLEX APPLIANCE 5340HA 240TB WITH 8TB DRIVES 4 1GB ETHERNET - 6 10GB ETHERNET - 4 16GB FIBRE CHANNEL STANDARD APPLIANCE KIT ACD" u="1"/>
        <s v="ESSENTIAL 60 MONTHS INITIAL FOR FLEX APPLIANCE 5340HA 360TB WITH 4TB DRIVES 4 1GB ETHERNET - 4 10GB ETHERNET - 6 16GB FIBRE CHANNEL STANDARD APPLIANCE KIT ACD" u="1"/>
        <s v="ESSENTIAL 60 MONTHS INITIAL FOR FLEX APPLIANCE 5340HA 360TB WITH 4TB DRIVES 4 1GB ETHERNET - 6 10GB ETHERNET - 4 16GB FIBRE CHANNEL STANDARD APPLIANCE KIT ACD" u="1"/>
        <s v="ESSENTIAL 60 MONTHS INITIAL FOR FLEX APPLIANCE 5340HA 480TB WITH 4TB DRIVES 4 1GB ETHERNET - 4 10GB ETHERNET - 6 16GB FIBRE CHANNEL STANDARD APPLIANCE KIT ACD" u="1"/>
        <s v="ESSENTIAL 60 MONTHS INITIAL FOR FLEX APPLIANCE 5340HA 480TB WITH 4TB DRIVES 4 1GB ETHERNET - 6 10GB ETHERNET - 4 16GB FIBRE CHANNEL STANDARD APPLIANCE KIT ACD" u="1"/>
        <s v="ESSENTIAL 60 MONTHS INITIAL FOR FLEX APPLIANCE 5340HA 480TB WITH 8TB DRIVES 4 1GB ETHERNET - 4 10GB ETHERNET - 6 16GB FIBRE CHANNEL STANDARD APPLIANCE KIT ACD" u="1"/>
        <s v="ESSENTIAL 60 MONTHS INITIAL FOR FLEX APPLIANCE 5340HA 480TB WITH 8TB DRIVES 4 1GB ETHERNET - 6 10GB ETHERNET - 4 16GB FIBRE CHANNEL STANDARD APPLIANCE KIT ACD" u="1"/>
        <s v="ESSENTIAL 60 MONTHS INITIAL FOR FLEX APPLIANCE 5340HA 600TB WITH 4TB DRIVES 4 1GB ETHERNET - 4 10GB ETHERNET - 6 16GB FIBRE CHANNEL STANDARD APPLIANCE KIT ACD" u="1"/>
        <s v="ESSENTIAL 60 MONTHS INITIAL FOR FLEX APPLIANCE 5340HA 600TB WITH 4TB DRIVES 4 1GB ETHERNET - 6 10GB ETHERNET - 4 16GB FIBRE CHANNEL STANDARD APPLIANCE KIT ACD" u="1"/>
        <s v="ESSENTIAL 60 MONTHS INITIAL FOR FLEX APPLIANCE 5340HA 720TB WITH 4TB DRIVES 4 1GB ETHERNET - 4 10GB ETHERNET - 6 16GB FIBRE CHANNEL STANDARD APPLIANCE KIT ACD" u="1"/>
        <s v="ESSENTIAL 60 MONTHS INITIAL FOR FLEX APPLIANCE 5340HA 720TB WITH 4TB DRIVES 4 1GB ETHERNET - 6 10GB ETHERNET - 4 16GB FIBRE CHANNEL STANDARD APPLIANCE KIT ACD" u="1"/>
        <s v="ESSENTIAL 60 MONTHS INITIAL FOR FLEX APPLIANCE 5340HA 720TB WITH 8TB DRIVES 4 1GB ETHERNET - 4 10GB ETHERNET - 6 16GB FIBRE CHANNEL STANDARD APPLIANCE KIT ACD" u="1"/>
        <s v="ESSENTIAL 60 MONTHS INITIAL FOR FLEX APPLIANCE 5340HA 720TB WITH 8TB DRIVES 4 1GB ETHERNET - 6 10GB ETHERNET - 4 16GB FIBRE CHANNEL STANDARD APPLIANCE KIT ACD" u="1"/>
        <s v="ESSENTIAL 60 MONTHS INITIAL FOR FLEX APPLIANCE 5340HA 840TB WITH 4TB DRIVES 4 1GB ETHERNET - 4 10GB ETHERNET - 6 16GB FIBRE CHANNEL STANDARD APPLIANCE KIT ACD" u="1"/>
        <s v="ESSENTIAL 60 MONTHS INITIAL FOR FLEX APPLIANCE 5340HA 840TB WITH 4TB DRIVES 4 1GB ETHERNET - 6 10GB ETHERNET - 4 16GB FIBRE CHANNEL STANDARD APPLIANCE KIT ACD" u="1"/>
        <s v="ESSENTIAL 60 MONTHS INITIAL FOR FLEX APPLIANCE 5340HA 960TB WITH 4TB DRIVES 4 1GB ETHERNET - 4 10GB ETHERNET - 6 16GB FIBRE CHANNEL STANDARD APPLIANCE KIT ACD" u="1"/>
        <s v="ESSENTIAL 60 MONTHS INITIAL FOR FLEX APPLIANCE 5340HA 960TB WITH 4TB DRIVES 4 1GB ETHERNET - 6 10GB ETHERNET - 4 16GB FIBRE CHANNEL STANDARD APPLIANCE KIT ACD" u="1"/>
        <s v="ESSENTIAL 60 MONTHS INITIAL FOR FLEX APPLIANCE 5340HA 960TB WITH 8TB DRIVES 4 1GB ETHERNET - 4 10GB ETHERNET - 6 16GB FIBRE CHANNEL STANDARD APPLIANCE KIT ACD" u="1"/>
        <s v="ESSENTIAL 60 MONTHS INITIAL FOR FLEX APPLIANCE 5340HA 960TB WITH 8TB DRIVES 4 1GB ETHERNET - 6 10GB ETHERNET - 4 16GB FIBRE CHANNEL STANDARD APPLIANCE KIT ACD" u="1"/>
        <s v="NETBACKUP APPLIANCE 5240 EXTENDED APPLIANCE SUPPORT 49TB STORAGE SHELF EXTENDED APPLIANCE SUPPORT SERVICE RENEWAL 12MO CORPORATE" u="1"/>
        <s v="FLEX APPLIANCE 5340HA 4 1GB ETHERNET - 4 10GB ETHERNET - 6 16GB FIBRE CHANNEL SERVER NODE UPG APPLIANCE + STANDARD MAINTENANCE + INSTALL SERVICE BUNDLE INITIAL 24MO CORPORATE" u="1"/>
        <s v="FLEX APPLIANCE 5340HA 4 1GB ETHERNET - 6 10GB ETHERNET - 4 16GB FIBRE CHANNEL SERVER NODE UPG APPLIANCE + STANDARD MAINTENANCE + INSTALL SERVICE BUNDLE INITIAL 24MO CORPORATE" u="1"/>
        <s v="ESSENTIAL 24 MONTHS INITIAL FOR FLEX APPLIANCE 5150 15TB 4 1GB ETHERNET - 2 10GB ETHERNET STANDARD APPLIANCE KIT GOV" u="1"/>
        <s v="ESSENTIAL 24 MONTHS RENEWAL FOR FLEX APPLIANCE 5150 15TB 4 1GB ETHERNET - 2 10GB ETHERNET STANDARD APPLIANCE KIT GOV" u="1"/>
        <s v="STANDARD 12 MONTHS RENEWAL FOR NETBACKUP APPLIANCE 5240 14TB 4 1GB ETHERNET - 2 10GBT CU ETHERNET STANDARD APPLIANCE GOV" u="1"/>
        <s v="STANDARD 12 MONTHS RENEWAL FOR NETBACKUP APPLIANCE 5240 27TB 4 1GB ETHERNET - 2 10GBT CU ETHERNET STANDARD APPLIANCE GOV" u="1"/>
        <s v="STANDARD 12 MONTHS RENEWAL FOR NETBACKUP APPLIANCE 5240 53TB 4 1GB ETHERNET - 2 10GBT CU ETHERNET STANDARD APPLIANCE GOV" u="1"/>
        <s v="STANDARD 12 MONTHS RENEWAL FOR NETBACKUP APPLIANCE 5330HA 229TB 4 1GB ETHERNET - 10 10GB ETHERNET STANDARD APPLIANCE GOV" u="1"/>
        <s v="STANDARD 12 MONTHS RENEWAL FOR NETBACKUP APPLIANCE 5330HA 458TB 4 1GB ETHERNET - 10 10GB ETHERNET STANDARD APPLIANCE GOV" u="1"/>
        <s v="STANDARD 12 MONTHS RENEWAL FOR NETBACKUP APPLIANCE 5330HA 687TB 4 1GB ETHERNET - 10 10GB ETHERNET STANDARD APPLIANCE GOV" u="1"/>
        <s v="STANDARD 12 MONTHS RENEWAL FOR NETBACKUP APPLIANCE 5330HA 916TB 4 1GB ETHERNET - 10 10GB ETHERNET STANDARD APPLIANCE GOV" u="1"/>
        <s v="FLEX SOFTWARE 5340 120 TB ONPREMISE STANDARD LICENSE + ESSENTIAL MAINTENANCE BUNDLE INITIAL 60MO GOV" u="1"/>
        <s v="FLEX SOFTWARE 5340 240 TB ONPREMISE STANDARD LICENSE + ESSENTIAL MAINTENANCE BUNDLE INITIAL 60MO GOV" u="1"/>
        <s v="FLEX SOFTWARE 5340 360 TB ONPREMISE STANDARD LICENSE + ESSENTIAL MAINTENANCE BUNDLE INITIAL 60MO GOV" u="1"/>
        <s v="FLEX SOFTWARE 5340 480 TB ONPREMISE STANDARD LICENSE + ESSENTIAL MAINTENANCE BUNDLE INITIAL 60MO GOV" u="1"/>
        <s v="FLEX SOFTWARE 5340 600 TB ONPREMISE STANDARD LICENSE + ESSENTIAL MAINTENANCE BUNDLE INITIAL 60MO GOV" u="1"/>
        <s v="FLEX SOFTWARE 5340 720 TB ONPREMISE STANDARD LICENSE + ESSENTIAL MAINTENANCE BUNDLE INITIAL 60MO GOV" u="1"/>
        <s v="FLEX SOFTWARE 5340 840 TB ONPREMISE STANDARD LICENSE + ESSENTIAL MAINTENANCE BUNDLE INITIAL 60MO GOV" u="1"/>
        <s v="FLEX SOFTWARE 5340 960 TB ONPREMISE STANDARD LICENSE + ESSENTIAL MAINTENANCE BUNDLE INITIAL 60MO GOV" u="1"/>
        <s v="NETBACKUP PLATFORM BASE COMPLETE ED WITH FLEXIBLE LICENSING XPLAT 1 FRONT END TB PLUS ONPREMISE STANDARD PERPETUAL LICENSE ACD" u="1"/>
        <s v="STANDARD 24 MONTHS RENEWAL FOR NETBACKUP APPLIANCE 5240 4TB 4 1GB ETHERNET - 2 10GBT CU ETHERNET STANDARD APPLIANCE CORPORATE" u="1"/>
        <s v="NETBACKUP APPLIANCE 5250 9TB 4 1GB ENET - 2 25-10GB ENET STANDARD APPLIANCE + STANDARD MAINTENANCE BUNDLE INITIAL 48MO ACD" u="1"/>
        <s v="PARTNER ESSENTIAL 12 MONTHS RENEWAL FOR 360 DATA MANAGEMENT SUITE GOLD XPLAT 1 FRONT END TB ONPREMISE 12MO HYBRID SUB GOV" u="1"/>
        <s v="NETBACKUP APPLIANCE 5230 112TB EXTENDED APPLIANCE SUPPORT RENEWAL 12MO ACD" u="1"/>
        <s v="NETBACKUP APPLIANCE 5230 148TB EXTENDED APPLIANCE SUPPORT RENEWAL 12MO ACD" u="1"/>
        <s v="NETBACKUP APPLIANCE 5330 114TB EXTENDED APPLIANCE SUPPORT RENEWAL 12MO ACD" u="1"/>
        <s v="NETBACKUP APPLIANCE 5330 229TB EXTENDED APPLIANCE SUPPORT RENEWAL 12MO ACD" u="1"/>
        <s v="NETBACKUP APPLIANCE 5330 458TB EXTENDED APPLIANCE SUPPORT RENEWAL 12MO ACD" u="1"/>
        <s v="NETBACKUP APPLIANCE 5330 687TB EXTENDED APPLIANCE SUPPORT RENEWAL 12MO ACD" u="1"/>
        <s v="NETBACKUP APPLIANCE 5330 916TB EXTENDED APPLIANCE SUPPORT RENEWAL 12MO ACD" u="1"/>
        <s v="NETBACKUP APPLIANCE 5340 1200TB WITH 8TB DRIVES 4 1GB ETHERNET - 10 10GB ETHERNET STANDARD APPLIANCE + ESSENTIAL MAINTENANCE + INSTALL SERVICE BUNDLE INITIAL 60MO ACD" u="1"/>
        <s v="NETBACKUP APPLIANCE 5340 1440TB WITH 8TB DRIVES 4 1GB ETHERNET - 10 10GB ETHERNET STANDARD APPLIANCE + ESSENTIAL MAINTENANCE + INSTALL SERVICE BUNDLE INITIAL 60MO ACD" u="1"/>
        <s v="NETBACKUP APPLIANCE 5340 1680TB WITH 8TB DRIVES 4 1GB ETHERNET - 10 10GB ETHERNET STANDARD APPLIANCE + ESSENTIAL MAINTENANCE + INSTALL SERVICE BUNDLE INITIAL 60MO ACD" u="1"/>
        <s v="NETBACKUP APPLIANCE 5340 1920TB WITH 8TB DRIVES 4 1GB ETHERNET - 10 10GB ETHERNET STANDARD APPLIANCE + ESSENTIAL MAINTENANCE + INSTALL SERVICE BUNDLE INITIAL 60MO ACD" u="1"/>
        <s v="NETBACKUP APPLIANCE 5340HA 120TB WITH 4TB DRIVES 4 1GB ETHERNET - 10 10GB ETHERNET STANDARD APPLIANCE + STANDARD MAINTENANCE + INSTALL SERVICE BUNDLE INITIAL 60MO ACD" u="1"/>
        <s v="NETBACKUP APPLIANCE 5340HA 240TB WITH 4TB DRIVES 4 1GB ETHERNET - 10 10GB ETHERNET STANDARD APPLIANCE + STANDARD MAINTENANCE + INSTALL SERVICE BUNDLE INITIAL 60MO ACD" u="1"/>
        <s v="NETBACKUP APPLIANCE 5340HA 240TB WITH 8TB DRIVES 4 1GB ETHERNET - 10 10GB ETHERNET STANDARD APPLIANCE + STANDARD MAINTENANCE + INSTALL SERVICE BUNDLE INITIAL 60MO ACD" u="1"/>
        <s v="NETBACKUP APPLIANCE 5340HA 360TB WITH 4TB DRIVES 4 1GB ETHERNET - 10 10GB ETHERNET STANDARD APPLIANCE + STANDARD MAINTENANCE + INSTALL SERVICE BUNDLE INITIAL 60MO ACD" u="1"/>
        <s v="NETBACKUP APPLIANCE 5340HA 480TB WITH 4TB DRIVES 4 1GB ETHERNET - 10 10GB ETHERNET STANDARD APPLIANCE + STANDARD MAINTENANCE + INSTALL SERVICE BUNDLE INITIAL 60MO ACD" u="1"/>
        <s v="NETBACKUP APPLIANCE 5340HA 480TB WITH 8TB DRIVES 4 1GB ETHERNET - 10 10GB ETHERNET STANDARD APPLIANCE + STANDARD MAINTENANCE + INSTALL SERVICE BUNDLE INITIAL 60MO ACD" u="1"/>
        <s v="NETBACKUP APPLIANCE 5340HA 600TB WITH 4TB DRIVES 4 1GB ETHERNET - 10 10GB ETHERNET STANDARD APPLIANCE + STANDARD MAINTENANCE + INSTALL SERVICE BUNDLE INITIAL 60MO ACD" u="1"/>
        <s v="NETBACKUP APPLIANCE 5340HA 720TB WITH 4TB DRIVES 4 1GB ETHERNET - 10 10GB ETHERNET STANDARD APPLIANCE + STANDARD MAINTENANCE + INSTALL SERVICE BUNDLE INITIAL 60MO ACD" u="1"/>
        <s v="NETBACKUP APPLIANCE 5340HA 720TB WITH 8TB DRIVES 4 1GB ETHERNET - 10 10GB ETHERNET STANDARD APPLIANCE + STANDARD MAINTENANCE + INSTALL SERVICE BUNDLE INITIAL 60MO ACD" u="1"/>
        <s v="NETBACKUP APPLIANCE 5340HA 840TB WITH 4TB DRIVES 4 1GB ETHERNET - 10 10GB ETHERNET STANDARD APPLIANCE + STANDARD MAINTENANCE + INSTALL SERVICE BUNDLE INITIAL 60MO ACD" u="1"/>
        <s v="NETBACKUP APPLIANCE 5340HA 960TB WITH 4TB DRIVES 4 1GB ETHERNET - 10 10GB ETHERNET STANDARD APPLIANCE + STANDARD MAINTENANCE + INSTALL SERVICE BUNDLE INITIAL 60MO ACD" u="1"/>
        <s v="NETBACKUP APPLIANCE 5340HA 960TB WITH 8TB DRIVES 4 1GB ETHERNET - 10 10GB ETHERNET STANDARD APPLIANCE + STANDARD MAINTENANCE + INSTALL SERVICE BUNDLE INITIAL 60MO ACD" u="1"/>
        <s v="PARTNER STANDARD 12 MONTHS RENEWAL FOR NETBACKUP APPLIANCE 5240 4TB 4 1GB ETHERNET - 2 10GBT CU ETHERNET - 2 8GB FIBRE CHANNEL STANDARD APPLIANCE GOV" u="1"/>
        <s v="PARTNER STANDARD 12 MONTHS RENEWAL FOR NETBACKUP APPLIANCE 5240 4TB 8 1GB ETHERNET - 2 10GBT CU ETHERNET - 2 8GB FIBRE CHANNEL STANDARD APPLIANCE GOV" u="1"/>
        <s v="PARTNER STANDARD 12 MONTHS RENEWAL FOR NETBACKUP APPLIANCE 5330HA 229TB 4 1GB ETHERNET - 2 10GB ETHERNET - 8 8GB FIBRE CHANNEL STANDARD APPLIANCE GOV" u="1"/>
        <s v="PARTNER STANDARD 12 MONTHS RENEWAL FOR NETBACKUP APPLIANCE 5330HA 229TB 4 1GB ETHERNET - 4 10GB ETHERNET - 6 8GB FIBRE CHANNEL STANDARD APPLIANCE GOV" u="1"/>
        <s v="PARTNER STANDARD 12 MONTHS RENEWAL FOR NETBACKUP APPLIANCE 5330HA 229TB 4 1GB ETHERNET - 6 10GB ETHERNET - 4 8GB FIBRE CHANNEL STANDARD APPLIANCE GOV" u="1"/>
        <s v="PARTNER STANDARD 12 MONTHS RENEWAL FOR NETBACKUP APPLIANCE 5330HA 229TB 4 1GB ETHERNET - 8 10GB ETHERNET - 2 8GB FIBRE CHANNEL STANDARD APPLIANCE GOV" u="1"/>
        <s v="PARTNER STANDARD 12 MONTHS RENEWAL FOR NETBACKUP APPLIANCE 5330HA 458TB 4 1GB ETHERNET - 2 10GB ETHERNET - 8 8GB FIBRE CHANNEL STANDARD APPLIANCE GOV" u="1"/>
        <s v="PARTNER STANDARD 12 MONTHS RENEWAL FOR NETBACKUP APPLIANCE 5330HA 458TB 4 1GB ETHERNET - 4 10GB ETHERNET - 6 8GB FIBRE CHANNEL STANDARD APPLIANCE GOV" u="1"/>
        <s v="PARTNER STANDARD 12 MONTHS RENEWAL FOR NETBACKUP APPLIANCE 5330HA 458TB 4 1GB ETHERNET - 6 10GB ETHERNET - 4 8GB FIBRE CHANNEL STANDARD APPLIANCE GOV" u="1"/>
        <s v="PARTNER STANDARD 12 MONTHS RENEWAL FOR NETBACKUP APPLIANCE 5330HA 458TB 4 1GB ETHERNET - 8 10GB ETHERNET - 2 8GB FIBRE CHANNEL STANDARD APPLIANCE GOV" u="1"/>
        <s v="PARTNER STANDARD 12 MONTHS RENEWAL FOR NETBACKUP APPLIANCE 5330HA 687TB 4 1GB ETHERNET - 2 10GB ETHERNET - 8 8GB FIBRE CHANNEL STANDARD APPLIANCE GOV" u="1"/>
        <s v="PARTNER STANDARD 12 MONTHS RENEWAL FOR NETBACKUP APPLIANCE 5330HA 687TB 4 1GB ETHERNET - 4 10GB ETHERNET - 6 8GB FIBRE CHANNEL STANDARD APPLIANCE GOV" u="1"/>
        <s v="PARTNER STANDARD 12 MONTHS RENEWAL FOR NETBACKUP APPLIANCE 5330HA 687TB 4 1GB ETHERNET - 6 10GB ETHERNET - 4 8GB FIBRE CHANNEL STANDARD APPLIANCE GOV" u="1"/>
        <s v="PARTNER STANDARD 12 MONTHS RENEWAL FOR NETBACKUP APPLIANCE 5330HA 687TB 4 1GB ETHERNET - 8 10GB ETHERNET - 2 8GB FIBRE CHANNEL STANDARD APPLIANCE GOV" u="1"/>
        <s v="PARTNER STANDARD 12 MONTHS RENEWAL FOR NETBACKUP APPLIANCE 5330HA 916TB 4 1GB ETHERNET - 2 10GB ETHERNET - 8 8GB FIBRE CHANNEL STANDARD APPLIANCE GOV" u="1"/>
        <s v="PARTNER STANDARD 12 MONTHS RENEWAL FOR NETBACKUP APPLIANCE 5330HA 916TB 4 1GB ETHERNET - 4 10GB ETHERNET - 6 8GB FIBRE CHANNEL STANDARD APPLIANCE GOV" u="1"/>
        <s v="PARTNER STANDARD 12 MONTHS RENEWAL FOR NETBACKUP APPLIANCE 5330HA 916TB 4 1GB ETHERNET - 6 10GB ETHERNET - 4 8GB FIBRE CHANNEL STANDARD APPLIANCE GOV" u="1"/>
        <s v="PARTNER STANDARD 12 MONTHS RENEWAL FOR NETBACKUP APPLIANCE 5330HA 916TB 4 1GB ETHERNET - 8 10GB ETHERNET - 2 8GB FIBRE CHANNEL STANDARD APPLIANCE GOV" u="1"/>
        <s v="PARTNER STANDARD 24 MONTHS RENEWAL FOR NETBACKUP APPLIANCE 5240 4TB 4 1GB ETHERNET - 2 10GBT CU ETHERNET - 2 8GB FIBRE CHANNEL STANDARD APPLIANCE GOV" u="1"/>
        <s v="PARTNER STANDARD 24 MONTHS RENEWAL FOR NETBACKUP APPLIANCE 5240 4TB 8 1GB ETHERNET - 2 10GBT CU ETHERNET - 2 8GB FIBRE CHANNEL STANDARD APPLIANCE GOV" u="1"/>
        <s v="PARTNER STANDARD 24 MONTHS RENEWAL FOR NETBACKUP APPLIANCE 5330HA 229TB 4 1GB ETHERNET - 2 10GB ETHERNET - 8 8GB FIBRE CHANNEL STANDARD APPLIANCE GOV" u="1"/>
        <s v="PARTNER STANDARD 24 MONTHS RENEWAL FOR NETBACKUP APPLIANCE 5330HA 229TB 4 1GB ETHERNET - 4 10GB ETHERNET - 6 8GB FIBRE CHANNEL STANDARD APPLIANCE GOV" u="1"/>
        <s v="PARTNER STANDARD 24 MONTHS RENEWAL FOR NETBACKUP APPLIANCE 5330HA 229TB 4 1GB ETHERNET - 6 10GB ETHERNET - 4 8GB FIBRE CHANNEL STANDARD APPLIANCE GOV" u="1"/>
        <s v="PARTNER STANDARD 24 MONTHS RENEWAL FOR NETBACKUP APPLIANCE 5330HA 229TB 4 1GB ETHERNET - 8 10GB ETHERNET - 2 8GB FIBRE CHANNEL STANDARD APPLIANCE GOV" u="1"/>
        <s v="PARTNER STANDARD 24 MONTHS RENEWAL FOR NETBACKUP APPLIANCE 5330HA 458TB 4 1GB ETHERNET - 2 10GB ETHERNET - 8 8GB FIBRE CHANNEL STANDARD APPLIANCE GOV" u="1"/>
        <s v="PARTNER STANDARD 24 MONTHS RENEWAL FOR NETBACKUP APPLIANCE 5330HA 458TB 4 1GB ETHERNET - 4 10GB ETHERNET - 6 8GB FIBRE CHANNEL STANDARD APPLIANCE GOV" u="1"/>
        <s v="PARTNER STANDARD 24 MONTHS RENEWAL FOR NETBACKUP APPLIANCE 5330HA 458TB 4 1GB ETHERNET - 6 10GB ETHERNET - 4 8GB FIBRE CHANNEL STANDARD APPLIANCE GOV" u="1"/>
        <s v="PARTNER STANDARD 24 MONTHS RENEWAL FOR NETBACKUP APPLIANCE 5330HA 458TB 4 1GB ETHERNET - 8 10GB ETHERNET - 2 8GB FIBRE CHANNEL STANDARD APPLIANCE GOV" u="1"/>
        <s v="PARTNER STANDARD 24 MONTHS RENEWAL FOR NETBACKUP APPLIANCE 5330HA 687TB 4 1GB ETHERNET - 2 10GB ETHERNET - 8 8GB FIBRE CHANNEL STANDARD APPLIANCE GOV" u="1"/>
        <s v="PARTNER STANDARD 24 MONTHS RENEWAL FOR NETBACKUP APPLIANCE 5330HA 687TB 4 1GB ETHERNET - 4 10GB ETHERNET - 6 8GB FIBRE CHANNEL STANDARD APPLIANCE GOV" u="1"/>
        <s v="PARTNER STANDARD 24 MONTHS RENEWAL FOR NETBACKUP APPLIANCE 5330HA 687TB 4 1GB ETHERNET - 6 10GB ETHERNET - 4 8GB FIBRE CHANNEL STANDARD APPLIANCE GOV" u="1"/>
        <s v="PARTNER STANDARD 24 MONTHS RENEWAL FOR NETBACKUP APPLIANCE 5330HA 687TB 4 1GB ETHERNET - 8 10GB ETHERNET - 2 8GB FIBRE CHANNEL STANDARD APPLIANCE GOV" u="1"/>
        <s v="PARTNER STANDARD 24 MONTHS RENEWAL FOR NETBACKUP APPLIANCE 5330HA 916TB 4 1GB ETHERNET - 2 10GB ETHERNET - 8 8GB FIBRE CHANNEL STANDARD APPLIANCE GOV" u="1"/>
        <s v="PARTNER STANDARD 24 MONTHS RENEWAL FOR NETBACKUP APPLIANCE 5330HA 916TB 4 1GB ETHERNET - 4 10GB ETHERNET - 6 8GB FIBRE CHANNEL STANDARD APPLIANCE GOV" u="1"/>
        <s v="PARTNER STANDARD 24 MONTHS RENEWAL FOR NETBACKUP APPLIANCE 5330HA 916TB 4 1GB ETHERNET - 6 10GB ETHERNET - 4 8GB FIBRE CHANNEL STANDARD APPLIANCE GOV" u="1"/>
        <s v="PARTNER STANDARD 24 MONTHS RENEWAL FOR NETBACKUP APPLIANCE 5330HA 916TB 4 1GB ETHERNET - 8 10GB ETHERNET - 2 8GB FIBRE CHANNEL STANDARD APPLIANCE GOV" u="1"/>
        <s v="PARTNER STANDARD 36 MONTHS RENEWAL FOR NETBACKUP APPLIANCE 5240 4TB 4 1GB ETHERNET - 2 10GBT CU ETHERNET - 2 8GB FIBRE CHANNEL STANDARD APPLIANCE GOV" u="1"/>
        <s v="PARTNER STANDARD 36 MONTHS RENEWAL FOR NETBACKUP APPLIANCE 5240 4TB 8 1GB ETHERNET - 2 10GBT CU ETHERNET - 2 8GB FIBRE CHANNEL STANDARD APPLIANCE GOV" u="1"/>
        <s v="PARTNER STANDARD 36 MONTHS RENEWAL FOR NETBACKUP APPLIANCE 5330HA 229TB 4 1GB ETHERNET - 2 10GB ETHERNET - 8 8GB FIBRE CHANNEL STANDARD APPLIANCE GOV" u="1"/>
        <s v="PARTNER STANDARD 36 MONTHS RENEWAL FOR NETBACKUP APPLIANCE 5330HA 229TB 4 1GB ETHERNET - 4 10GB ETHERNET - 6 8GB FIBRE CHANNEL STANDARD APPLIANCE GOV" u="1"/>
        <s v="PARTNER STANDARD 36 MONTHS RENEWAL FOR NETBACKUP APPLIANCE 5330HA 229TB 4 1GB ETHERNET - 6 10GB ETHERNET - 4 8GB FIBRE CHANNEL STANDARD APPLIANCE GOV" u="1"/>
        <s v="PARTNER STANDARD 36 MONTHS RENEWAL FOR NETBACKUP APPLIANCE 5330HA 229TB 4 1GB ETHERNET - 8 10GB ETHERNET - 2 8GB FIBRE CHANNEL STANDARD APPLIANCE GOV" u="1"/>
        <s v="PARTNER STANDARD 36 MONTHS RENEWAL FOR NETBACKUP APPLIANCE 5330HA 458TB 4 1GB ETHERNET - 2 10GB ETHERNET - 8 8GB FIBRE CHANNEL STANDARD APPLIANCE GOV" u="1"/>
        <s v="PARTNER STANDARD 36 MONTHS RENEWAL FOR NETBACKUP APPLIANCE 5330HA 458TB 4 1GB ETHERNET - 4 10GB ETHERNET - 6 8GB FIBRE CHANNEL STANDARD APPLIANCE GOV" u="1"/>
        <s v="PARTNER STANDARD 36 MONTHS RENEWAL FOR NETBACKUP APPLIANCE 5330HA 458TB 4 1GB ETHERNET - 6 10GB ETHERNET - 4 8GB FIBRE CHANNEL STANDARD APPLIANCE GOV" u="1"/>
        <s v="PARTNER STANDARD 36 MONTHS RENEWAL FOR NETBACKUP APPLIANCE 5330HA 458TB 4 1GB ETHERNET - 8 10GB ETHERNET - 2 8GB FIBRE CHANNEL STANDARD APPLIANCE GOV" u="1"/>
        <s v="PARTNER STANDARD 36 MONTHS RENEWAL FOR NETBACKUP APPLIANCE 5330HA 687TB 4 1GB ETHERNET - 2 10GB ETHERNET - 8 8GB FIBRE CHANNEL STANDARD APPLIANCE GOV" u="1"/>
        <s v="PARTNER STANDARD 36 MONTHS RENEWAL FOR NETBACKUP APPLIANCE 5330HA 687TB 4 1GB ETHERNET - 4 10GB ETHERNET - 6 8GB FIBRE CHANNEL STANDARD APPLIANCE GOV" u="1"/>
        <s v="PARTNER STANDARD 36 MONTHS RENEWAL FOR NETBACKUP APPLIANCE 5330HA 687TB 4 1GB ETHERNET - 6 10GB ETHERNET - 4 8GB FIBRE CHANNEL STANDARD APPLIANCE GOV" u="1"/>
        <s v="PARTNER STANDARD 36 MONTHS RENEWAL FOR NETBACKUP APPLIANCE 5330HA 687TB 4 1GB ETHERNET - 8 10GB ETHERNET - 2 8GB FIBRE CHANNEL STANDARD APPLIANCE GOV" u="1"/>
        <s v="PARTNER STANDARD 36 MONTHS RENEWAL FOR NETBACKUP APPLIANCE 5330HA 916TB 4 1GB ETHERNET - 2 10GB ETHERNET - 8 8GB FIBRE CHANNEL STANDARD APPLIANCE GOV" u="1"/>
        <s v="PARTNER STANDARD 36 MONTHS RENEWAL FOR NETBACKUP APPLIANCE 5330HA 916TB 4 1GB ETHERNET - 4 10GB ETHERNET - 6 8GB FIBRE CHANNEL STANDARD APPLIANCE GOV" u="1"/>
        <s v="PARTNER STANDARD 36 MONTHS RENEWAL FOR NETBACKUP APPLIANCE 5330HA 916TB 4 1GB ETHERNET - 6 10GB ETHERNET - 4 8GB FIBRE CHANNEL STANDARD APPLIANCE GOV" u="1"/>
        <s v="PARTNER STANDARD 36 MONTHS RENEWAL FOR NETBACKUP APPLIANCE 5330HA 916TB 4 1GB ETHERNET - 8 10GB ETHERNET - 2 8GB FIBRE CHANNEL STANDARD APPLIANCE GOV" u="1"/>
        <s v="NETBACKUP APPLIANCE 5340 120TB WITH 4TB DRIVES 4 1GB ETHERNET - 2 10GB ETHERNET - 8 8GB FIBRE CHANNEL STANDARD APPLIANCE + STANDARD MAINTENANCE + INSTALL SERVICE BUNDLE INITIAL 60MO ACD" u="1"/>
        <s v="NETBACKUP APPLIANCE 5340 120TB WITH 4TB DRIVES 4 1GB ETHERNET - 4 10GB ETHERNET - 6 8GB FIBRE CHANNEL STANDARD APPLIANCE + STANDARD MAINTENANCE + INSTALL SERVICE BUNDLE INITIAL 60MO ACD" u="1"/>
        <s v="NETBACKUP APPLIANCE 5340 120TB WITH 4TB DRIVES 4 1GB ETHERNET - 6 10GB ETHERNET - 4 8GB FIBRE CHANNEL STANDARD APPLIANCE + STANDARD MAINTENANCE + INSTALL SERVICE BUNDLE INITIAL 60MO ACD" u="1"/>
        <s v="NETBACKUP APPLIANCE 5340 120TB WITH 4TB DRIVES 4 1GB ETHERNET - 8 10GB ETHERNET - 2 8GB FIBRE CHANNEL STANDARD APPLIANCE + STANDARD MAINTENANCE + INSTALL SERVICE BUNDLE INITIAL 60MO ACD" u="1"/>
        <s v="NETBACKUP APPLIANCE 5340 240TB WITH 4TB DRIVES 4 1GB ETHERNET - 2 10GB ETHERNET - 8 8GB FIBRE CHANNEL STANDARD APPLIANCE + STANDARD MAINTENANCE + INSTALL SERVICE BUNDLE INITIAL 60MO ACD" u="1"/>
        <s v="NETBACKUP APPLIANCE 5340 240TB WITH 4TB DRIVES 4 1GB ETHERNET - 4 10GB ETHERNET - 6 8GB FIBRE CHANNEL STANDARD APPLIANCE + STANDARD MAINTENANCE + INSTALL SERVICE BUNDLE INITIAL 60MO ACD" u="1"/>
        <s v="NETBACKUP APPLIANCE 5340 240TB WITH 4TB DRIVES 4 1GB ETHERNET - 6 10GB ETHERNET - 4 8GB FIBRE CHANNEL STANDARD APPLIANCE + STANDARD MAINTENANCE + INSTALL SERVICE BUNDLE INITIAL 60MO ACD" u="1"/>
        <s v="NETBACKUP APPLIANCE 5340 240TB WITH 4TB DRIVES 4 1GB ETHERNET - 8 10GB ETHERNET - 2 8GB FIBRE CHANNEL STANDARD APPLIANCE + STANDARD MAINTENANCE + INSTALL SERVICE BUNDLE INITIAL 60MO ACD" u="1"/>
        <s v="NETBACKUP APPLIANCE 5340 240TB WITH 8TB DRIVES 4 1GB ETHERNET - 2 10GB ETHERNET - 8 8GB FIBRE CHANNEL STANDARD APPLIANCE + STANDARD MAINTENANCE + INSTALL SERVICE BUNDLE INITIAL 60MO ACD" u="1"/>
        <s v="NETBACKUP APPLIANCE 5340 240TB WITH 8TB DRIVES 4 1GB ETHERNET - 4 10GB ETHERNET - 6 8GB FIBRE CHANNEL STANDARD APPLIANCE + STANDARD MAINTENANCE + INSTALL SERVICE BUNDLE INITIAL 60MO ACD" u="1"/>
        <s v="NETBACKUP APPLIANCE 5340 240TB WITH 8TB DRIVES 4 1GB ETHERNET - 6 10GB ETHERNET - 4 8GB FIBRE CHANNEL STANDARD APPLIANCE + STANDARD MAINTENANCE + INSTALL SERVICE BUNDLE INITIAL 60MO ACD" u="1"/>
        <s v="NETBACKUP APPLIANCE 5340 240TB WITH 8TB DRIVES 4 1GB ETHERNET - 8 10GB ETHERNET - 2 8GB FIBRE CHANNEL STANDARD APPLIANCE + STANDARD MAINTENANCE + INSTALL SERVICE BUNDLE INITIAL 60MO ACD" u="1"/>
        <s v="NETBACKUP APPLIANCE 5340 360TB WITH 4TB DRIVES 4 1GB ETHERNET - 2 10GB ETHERNET - 8 8GB FIBRE CHANNEL STANDARD APPLIANCE + STANDARD MAINTENANCE + INSTALL SERVICE BUNDLE INITIAL 60MO ACD" u="1"/>
        <s v="NETBACKUP APPLIANCE 5340 360TB WITH 4TB DRIVES 4 1GB ETHERNET - 4 10GB ETHERNET - 6 8GB FIBRE CHANNEL STANDARD APPLIANCE + STANDARD MAINTENANCE + INSTALL SERVICE BUNDLE INITIAL 60MO ACD" u="1"/>
        <s v="NETBACKUP APPLIANCE 5340 360TB WITH 4TB DRIVES 4 1GB ETHERNET - 6 10GB ETHERNET - 4 8GB FIBRE CHANNEL STANDARD APPLIANCE + STANDARD MAINTENANCE + INSTALL SERVICE BUNDLE INITIAL 60MO ACD" u="1"/>
        <s v="NETBACKUP APPLIANCE 5340 360TB WITH 4TB DRIVES 4 1GB ETHERNET - 8 10GB ETHERNET - 2 8GB FIBRE CHANNEL STANDARD APPLIANCE + STANDARD MAINTENANCE + INSTALL SERVICE BUNDLE INITIAL 60MO ACD" u="1"/>
        <s v="NETBACKUP APPLIANCE 5340 480TB WITH 4TB DRIVES 4 1GB ETHERNET - 2 10GB ETHERNET - 8 8GB FIBRE CHANNEL STANDARD APPLIANCE + STANDARD MAINTENANCE + INSTALL SERVICE BUNDLE INITIAL 60MO ACD" u="1"/>
        <s v="NETBACKUP APPLIANCE 5340 480TB WITH 4TB DRIVES 4 1GB ETHERNET - 4 10GB ETHERNET - 6 8GB FIBRE CHANNEL STANDARD APPLIANCE + STANDARD MAINTENANCE + INSTALL SERVICE BUNDLE INITIAL 60MO ACD" u="1"/>
        <s v="NETBACKUP APPLIANCE 5340 480TB WITH 4TB DRIVES 4 1GB ETHERNET - 6 10GB ETHERNET - 4 8GB FIBRE CHANNEL STANDARD APPLIANCE + STANDARD MAINTENANCE + INSTALL SERVICE BUNDLE INITIAL 60MO ACD" u="1"/>
        <s v="NETBACKUP APPLIANCE 5340 480TB WITH 4TB DRIVES 4 1GB ETHERNET - 8 10GB ETHERNET - 2 8GB FIBRE CHANNEL STANDARD APPLIANCE + STANDARD MAINTENANCE + INSTALL SERVICE BUNDLE INITIAL 60MO ACD" u="1"/>
        <s v="NETBACKUP APPLIANCE 5340 480TB WITH 8TB DRIVES 4 1GB ETHERNET - 2 10GB ETHERNET - 8 8GB FIBRE CHANNEL STANDARD APPLIANCE + STANDARD MAINTENANCE + INSTALL SERVICE BUNDLE INITIAL 60MO ACD" u="1"/>
        <s v="NETBACKUP APPLIANCE 5340 480TB WITH 8TB DRIVES 4 1GB ETHERNET - 4 10GB ETHERNET - 6 8GB FIBRE CHANNEL STANDARD APPLIANCE + STANDARD MAINTENANCE + INSTALL SERVICE BUNDLE INITIAL 60MO ACD" u="1"/>
        <s v="NETBACKUP APPLIANCE 5340 480TB WITH 8TB DRIVES 4 1GB ETHERNET - 6 10GB ETHERNET - 4 8GB FIBRE CHANNEL STANDARD APPLIANCE + STANDARD MAINTENANCE + INSTALL SERVICE BUNDLE INITIAL 60MO ACD" u="1"/>
        <s v="NETBACKUP APPLIANCE 5340 480TB WITH 8TB DRIVES 4 1GB ETHERNET - 8 10GB ETHERNET - 2 8GB FIBRE CHANNEL STANDARD APPLIANCE + STANDARD MAINTENANCE + INSTALL SERVICE BUNDLE INITIAL 60MO ACD" u="1"/>
        <s v="NETBACKUP APPLIANCE 5340 600TB WITH 4TB DRIVES 4 1GB ETHERNET - 2 10GB ETHERNET - 8 8GB FIBRE CHANNEL STANDARD APPLIANCE + STANDARD MAINTENANCE + INSTALL SERVICE BUNDLE INITIAL 60MO ACD" u="1"/>
        <s v="NETBACKUP APPLIANCE 5340 600TB WITH 4TB DRIVES 4 1GB ETHERNET - 4 10GB ETHERNET - 6 8GB FIBRE CHANNEL STANDARD APPLIANCE + STANDARD MAINTENANCE + INSTALL SERVICE BUNDLE INITIAL 60MO ACD" u="1"/>
        <s v="NETBACKUP APPLIANCE 5340 600TB WITH 4TB DRIVES 4 1GB ETHERNET - 6 10GB ETHERNET - 4 8GB FIBRE CHANNEL STANDARD APPLIANCE + STANDARD MAINTENANCE + INSTALL SERVICE BUNDLE INITIAL 60MO ACD" u="1"/>
        <s v="NETBACKUP APPLIANCE 5340 600TB WITH 4TB DRIVES 4 1GB ETHERNET - 8 10GB ETHERNET - 2 8GB FIBRE CHANNEL STANDARD APPLIANCE + STANDARD MAINTENANCE + INSTALL SERVICE BUNDLE INITIAL 60MO ACD" u="1"/>
        <s v="NETBACKUP APPLIANCE 5340 720TB WITH 4TB DRIVES 4 1GB ETHERNET - 2 10GB ETHERNET - 8 8GB FIBRE CHANNEL STANDARD APPLIANCE + STANDARD MAINTENANCE + INSTALL SERVICE BUNDLE INITIAL 60MO ACD" u="1"/>
        <s v="NETBACKUP APPLIANCE 5340 720TB WITH 4TB DRIVES 4 1GB ETHERNET - 4 10GB ETHERNET - 6 8GB FIBRE CHANNEL STANDARD APPLIANCE + STANDARD MAINTENANCE + INSTALL SERVICE BUNDLE INITIAL 60MO ACD" u="1"/>
        <s v="NETBACKUP APPLIANCE 5340 720TB WITH 4TB DRIVES 4 1GB ETHERNET - 6 10GB ETHERNET - 4 8GB FIBRE CHANNEL STANDARD APPLIANCE + STANDARD MAINTENANCE + INSTALL SERVICE BUNDLE INITIAL 60MO ACD" u="1"/>
        <s v="NETBACKUP APPLIANCE 5340 720TB WITH 4TB DRIVES 4 1GB ETHERNET - 8 10GB ETHERNET - 2 8GB FIBRE CHANNEL STANDARD APPLIANCE + STANDARD MAINTENANCE + INSTALL SERVICE BUNDLE INITIAL 60MO ACD" u="1"/>
        <s v="NETBACKUP APPLIANCE 5340 720TB WITH 8TB DRIVES 4 1GB ETHERNET - 2 10GB ETHERNET - 8 8GB FIBRE CHANNEL STANDARD APPLIANCE + STANDARD MAINTENANCE + INSTALL SERVICE BUNDLE INITIAL 60MO ACD" u="1"/>
        <s v="NETBACKUP APPLIANCE 5340 720TB WITH 8TB DRIVES 4 1GB ETHERNET - 4 10GB ETHERNET - 6 8GB FIBRE CHANNEL STANDARD APPLIANCE + STANDARD MAINTENANCE + INSTALL SERVICE BUNDLE INITIAL 60MO ACD" u="1"/>
        <s v="NETBACKUP APPLIANCE 5340 720TB WITH 8TB DRIVES 4 1GB ETHERNET - 6 10GB ETHERNET - 4 8GB FIBRE CHANNEL STANDARD APPLIANCE + STANDARD MAINTENANCE + INSTALL SERVICE BUNDLE INITIAL 60MO ACD" u="1"/>
        <s v="NETBACKUP APPLIANCE 5340 720TB WITH 8TB DRIVES 4 1GB ETHERNET - 8 10GB ETHERNET - 2 8GB FIBRE CHANNEL STANDARD APPLIANCE + STANDARD MAINTENANCE + INSTALL SERVICE BUNDLE INITIAL 60MO ACD" u="1"/>
        <s v="NETBACKUP APPLIANCE 5340 840TB WITH 4TB DRIVES 4 1GB ETHERNET - 2 10GB ETHERNET - 8 8GB FIBRE CHANNEL STANDARD APPLIANCE + STANDARD MAINTENANCE + INSTALL SERVICE BUNDLE INITIAL 60MO ACD" u="1"/>
        <s v="NETBACKUP APPLIANCE 5340 840TB WITH 4TB DRIVES 4 1GB ETHERNET - 4 10GB ETHERNET - 6 8GB FIBRE CHANNEL STANDARD APPLIANCE + STANDARD MAINTENANCE + INSTALL SERVICE BUNDLE INITIAL 60MO ACD" u="1"/>
        <s v="NETBACKUP APPLIANCE 5340 840TB WITH 4TB DRIVES 4 1GB ETHERNET - 6 10GB ETHERNET - 4 8GB FIBRE CHANNEL STANDARD APPLIANCE + STANDARD MAINTENANCE + INSTALL SERVICE BUNDLE INITIAL 60MO ACD" u="1"/>
        <s v="NETBACKUP APPLIANCE 5340 840TB WITH 4TB DRIVES 4 1GB ETHERNET - 8 10GB ETHERNET - 2 8GB FIBRE CHANNEL STANDARD APPLIANCE + STANDARD MAINTENANCE + INSTALL SERVICE BUNDLE INITIAL 60MO ACD" u="1"/>
        <s v="NETBACKUP APPLIANCE 5340 960TB WITH 4TB DRIVES 4 1GB ETHERNET - 2 10GB ETHERNET - 8 8GB FIBRE CHANNEL STANDARD APPLIANCE + STANDARD MAINTENANCE + INSTALL SERVICE BUNDLE INITIAL 60MO ACD" u="1"/>
        <s v="NETBACKUP APPLIANCE 5340 960TB WITH 4TB DRIVES 4 1GB ETHERNET - 4 10GB ETHERNET - 6 8GB FIBRE CHANNEL STANDARD APPLIANCE + STANDARD MAINTENANCE + INSTALL SERVICE BUNDLE INITIAL 60MO ACD" u="1"/>
        <s v="NETBACKUP APPLIANCE 5340 960TB WITH 4TB DRIVES 4 1GB ETHERNET - 6 10GB ETHERNET - 4 8GB FIBRE CHANNEL STANDARD APPLIANCE + STANDARD MAINTENANCE + INSTALL SERVICE BUNDLE INITIAL 60MO ACD" u="1"/>
        <s v="NETBACKUP APPLIANCE 5340 960TB WITH 4TB DRIVES 4 1GB ETHERNET - 8 10GB ETHERNET - 2 8GB FIBRE CHANNEL STANDARD APPLIANCE + STANDARD MAINTENANCE + INSTALL SERVICE BUNDLE INITIAL 60MO ACD" u="1"/>
        <s v="NETBACKUP APPLIANCE 5340 960TB WITH 8TB DRIVES 4 1GB ETHERNET - 2 10GB ETHERNET - 8 8GB FIBRE CHANNEL STANDARD APPLIANCE + STANDARD MAINTENANCE + INSTALL SERVICE BUNDLE INITIAL 60MO ACD" u="1"/>
        <s v="NETBACKUP APPLIANCE 5340 960TB WITH 8TB DRIVES 4 1GB ETHERNET - 4 10GB ETHERNET - 6 8GB FIBRE CHANNEL STANDARD APPLIANCE + STANDARD MAINTENANCE + INSTALL SERVICE BUNDLE INITIAL 60MO ACD" u="1"/>
        <s v="NETBACKUP APPLIANCE 5340 960TB WITH 8TB DRIVES 4 1GB ETHERNET - 6 10GB ETHERNET - 4 8GB FIBRE CHANNEL STANDARD APPLIANCE + STANDARD MAINTENANCE + INSTALL SERVICE BUNDLE INITIAL 60MO ACD" u="1"/>
        <s v="NETBACKUP APPLIANCE 5340 960TB WITH 8TB DRIVES 4 1GB ETHERNET - 8 10GB ETHERNET - 2 8GB FIBRE CHANNEL STANDARD APPLIANCE + STANDARD MAINTENANCE + INSTALL SERVICE BUNDLE INITIAL 60MO ACD" u="1"/>
        <s v="STANDARD 36 MONTHS INITIAL FOR NETBACKUP APPLIANCE 5340HA 4 1GB ENET - 2 10GB ENET - 8 16GB FC - 1.5TB - 64GB DIMM SERVER NODE UPG APPLIANCE KIT GOV" u="1"/>
        <s v="STANDARD 36 MONTHS INITIAL FOR NETBACKUP APPLIANCE 5340HA 4 1GB ENET - 4 10GB ENET - 6 16GB FC - 1.5TB - 64GB DIMM SERVER NODE UPG APPLIANCE KIT GOV" u="1"/>
        <s v="STANDARD 36 MONTHS INITIAL FOR NETBACKUP APPLIANCE 5340HA 4 1GB ENET - 6 10GB ENET - 4 16GB FC - 1.5TB - 64GB DIMM SERVER NODE UPG APPLIANCE KIT GOV" u="1"/>
        <s v="STANDARD 36 MONTHS INITIAL FOR NETBACKUP APPLIANCE 5340HA 4 1GB ENET - 8 10GB ENET - 2 16GB FC - 1.5TB - 64GB DIMM SERVER NODE UPG APPLIANCE KIT GOV" u="1"/>
        <s v="STANDARD 36 MONTHS RENEWAL FOR NETBACKUP APPLIANCE 5340HA 4 1GB ENET - 2 10GB ENET - 8 16GB FC - 1.5TB - 64GB DIMM SERVER NODE UPG APPLIANCE KIT GOV" u="1"/>
        <s v="STANDARD 36 MONTHS RENEWAL FOR NETBACKUP APPLIANCE 5340HA 4 1GB ENET - 4 10GB ENET - 6 16GB FC - 1.5TB - 64GB DIMM SERVER NODE UPG APPLIANCE KIT GOV" u="1"/>
        <s v="STANDARD 36 MONTHS RENEWAL FOR NETBACKUP APPLIANCE 5340HA 4 1GB ENET - 6 10GB ENET - 4 16GB FC - 1.5TB - 64GB DIMM SERVER NODE UPG APPLIANCE KIT GOV" u="1"/>
        <s v="STANDARD 36 MONTHS RENEWAL FOR NETBACKUP APPLIANCE 5340HA 4 1GB ENET - 8 10GB ENET - 2 16GB FC - 1.5TB - 64GB DIMM SERVER NODE UPG APPLIANCE KIT GOV" u="1"/>
        <s v="STANDARD 48 MONTHS INITIAL FOR NETBACKUP APPLIANCE 5340HA 4 1GB ENET - 10 10GB ENET - 1.5TB - 64GB DIMM SERVER NODE UPG APPLIANCE KIT ACD" u="1"/>
        <s v="NETBACKUP APPLIANCE 5340HA 4 1GB ETHERNET - 2 10GB ETHERNET - 8 16GB FIBRE CHANNEL GL SERVER NODE UPG APPLIANCE KIT GOV" u="1"/>
        <s v="NETBACKUP APPLIANCE 5340HA 4 1GB ETHERNET - 4 10GB ETHERNET - 6 16GB FIBRE CHANNEL GL SERVER NODE UPG APPLIANCE KIT GOV" u="1"/>
        <s v="NETBACKUP APPLIANCE 5340HA 4 1GB ETHERNET - 6 10GB ETHERNET - 4 16GB FIBRE CHANNEL GL SERVER NODE UPG APPLIANCE KIT GOV" u="1"/>
        <s v="NETBACKUP APPLIANCE 5340HA 4 1GB ETHERNET - 8 10GB ETHERNET - 2 16GB FIBRE CHANNEL GL SERVER NODE UPG APPLIANCE KIT GOV" u="1"/>
        <s v="PARTNER ESSENTIAL 12 MONTHS INITIAL FOR FLEX APPLIANCE 5340 120TB WITH 4TB DRIVES EXPANSION STORAGE SHELF APPLIANCE CORPORATE" u="1"/>
        <s v="PARTNER ESSENTIAL 12 MONTHS INITIAL FOR FLEX APPLIANCE 5340 240TB WITH 4TB DRIVES EXPANSION STORAGE SHELF APPLIANCE CORPORATE" u="1"/>
        <s v="PARTNER ESSENTIAL 12 MONTHS INITIAL FOR FLEX APPLIANCE 5340 240TB WITH 8TB DRIVES EXPANSION STORAGE SHELF APPLIANCE CORPORATE" u="1"/>
        <s v="PARTNER ESSENTIAL 12 MONTHS INITIAL FOR FLEX APPLIANCE 5340 480TB WITH 8TB DRIVES EXPANSION STORAGE SHELF APPLIANCE CORPORATE" u="1"/>
        <s v="PARTNER ESSENTIAL 12 MONTHS RENEWAL FOR FLEX APPLIANCE 5340 120TB WITH 4TB DRIVES EXPANSION STORAGE SHELF APPLIANCE CORPORATE" u="1"/>
        <s v="PARTNER ESSENTIAL 12 MONTHS RENEWAL FOR FLEX APPLIANCE 5340 240TB WITH 4TB DRIVES EXPANSION STORAGE SHELF APPLIANCE CORPORATE" u="1"/>
        <s v="PARTNER ESSENTIAL 12 MONTHS RENEWAL FOR FLEX APPLIANCE 5340 240TB WITH 8TB DRIVES EXPANSION STORAGE SHELF APPLIANCE CORPORATE" u="1"/>
        <s v="PARTNER ESSENTIAL 12 MONTHS RENEWAL FOR FLEX APPLIANCE 5340 480TB WITH 8TB DRIVES EXPANSION STORAGE SHELF APPLIANCE CORPORATE" u="1"/>
        <s v="PARTNER ESSENTIAL 24 MONTHS INITIAL FOR FLEX APPLIANCE 5340 120TB WITH 4TB DRIVES EXPANSION STORAGE SHELF APPLIANCE CORPORATE" u="1"/>
        <s v="PARTNER ESSENTIAL 24 MONTHS INITIAL FOR FLEX APPLIANCE 5340 240TB WITH 4TB DRIVES EXPANSION STORAGE SHELF APPLIANCE CORPORATE" u="1"/>
        <s v="PARTNER ESSENTIAL 24 MONTHS INITIAL FOR FLEX APPLIANCE 5340 240TB WITH 8TB DRIVES EXPANSION STORAGE SHELF APPLIANCE CORPORATE" u="1"/>
        <s v="PARTNER ESSENTIAL 24 MONTHS INITIAL FOR FLEX APPLIANCE 5340 480TB WITH 8TB DRIVES EXPANSION STORAGE SHELF APPLIANCE CORPORATE" u="1"/>
        <s v="PARTNER ESSENTIAL 24 MONTHS RENEWAL FOR FLEX APPLIANCE 5340 120TB WITH 4TB DRIVES EXPANSION STORAGE SHELF APPLIANCE CORPORATE" u="1"/>
        <s v="PARTNER ESSENTIAL 24 MONTHS RENEWAL FOR FLEX APPLIANCE 5340 240TB WITH 4TB DRIVES EXPANSION STORAGE SHELF APPLIANCE CORPORATE" u="1"/>
        <s v="PARTNER ESSENTIAL 24 MONTHS RENEWAL FOR FLEX APPLIANCE 5340 240TB WITH 8TB DRIVES EXPANSION STORAGE SHELF APPLIANCE CORPORATE" u="1"/>
        <s v="PARTNER ESSENTIAL 24 MONTHS RENEWAL FOR FLEX APPLIANCE 5340 480TB WITH 8TB DRIVES EXPANSION STORAGE SHELF APPLIANCE CORPORATE" u="1"/>
        <s v="PARTNER ESSENTIAL 36 MONTHS INITIAL FOR FLEX APPLIANCE 5340 120TB WITH 4TB DRIVES EXPANSION STORAGE SHELF APPLIANCE CORPORATE" u="1"/>
        <s v="PARTNER ESSENTIAL 36 MONTHS INITIAL FOR FLEX APPLIANCE 5340 240TB WITH 4TB DRIVES EXPANSION STORAGE SHELF APPLIANCE CORPORATE" u="1"/>
        <s v="PARTNER ESSENTIAL 36 MONTHS INITIAL FOR FLEX APPLIANCE 5340 240TB WITH 8TB DRIVES EXPANSION STORAGE SHELF APPLIANCE CORPORATE" u="1"/>
        <s v="PARTNER ESSENTIAL 36 MONTHS INITIAL FOR FLEX APPLIANCE 5340 480TB WITH 8TB DRIVES EXPANSION STORAGE SHELF APPLIANCE CORPORATE" u="1"/>
        <s v="PARTNER ESSENTIAL 36 MONTHS RENEWAL FOR FLEX APPLIANCE 5340 120TB WITH 4TB DRIVES EXPANSION STORAGE SHELF APPLIANCE CORPORATE" u="1"/>
        <s v="PARTNER ESSENTIAL 36 MONTHS RENEWAL FOR FLEX APPLIANCE 5340 240TB WITH 4TB DRIVES EXPANSION STORAGE SHELF APPLIANCE CORPORATE" u="1"/>
        <s v="PARTNER ESSENTIAL 36 MONTHS RENEWAL FOR FLEX APPLIANCE 5340 240TB WITH 8TB DRIVES EXPANSION STORAGE SHELF APPLIANCE CORPORATE" u="1"/>
        <s v="PARTNER ESSENTIAL 36 MONTHS RENEWAL FOR FLEX APPLIANCE 5340 480TB WITH 8TB DRIVES EXPANSION STORAGE SHELF APPLIANCE CORPORATE" u="1"/>
        <s v="PARTNER ESSENTIAL 48 MONTHS INITIAL FOR FLEX APPLIANCE 5340 120TB WITH 4TB DRIVES EXPANSION STORAGE SHELF APPLIANCE CORPORATE" u="1"/>
        <s v="PARTNER ESSENTIAL 48 MONTHS INITIAL FOR FLEX APPLIANCE 5340 240TB WITH 4TB DRIVES EXPANSION STORAGE SHELF APPLIANCE CORPORATE" u="1"/>
        <s v="PARTNER ESSENTIAL 48 MONTHS INITIAL FOR FLEX APPLIANCE 5340 240TB WITH 8TB DRIVES EXPANSION STORAGE SHELF APPLIANCE CORPORATE" u="1"/>
        <s v="PARTNER ESSENTIAL 48 MONTHS INITIAL FOR FLEX APPLIANCE 5340 480TB WITH 8TB DRIVES EXPANSION STORAGE SHELF APPLIANCE CORPORATE" u="1"/>
        <s v="PARTNER ESSENTIAL 60 MONTHS INITIAL FOR FLEX APPLIANCE 5340 120TB WITH 4TB DRIVES EXPANSION STORAGE SHELF APPLIANCE CORPORATE" u="1"/>
        <s v="PARTNER ESSENTIAL 60 MONTHS INITIAL FOR FLEX APPLIANCE 5340 240TB WITH 4TB DRIVES EXPANSION STORAGE SHELF APPLIANCE CORPORATE" u="1"/>
        <s v="PARTNER ESSENTIAL 60 MONTHS INITIAL FOR FLEX APPLIANCE 5340 240TB WITH 8TB DRIVES EXPANSION STORAGE SHELF APPLIANCE CORPORATE" u="1"/>
        <s v="PARTNER ESSENTIAL 60 MONTHS INITIAL FOR FLEX APPLIANCE 5340 480TB WITH 8TB DRIVES EXPANSION STORAGE SHELF APPLIANCE CORPORATE" u="1"/>
        <s v="STANDARD 12 MONTHS RENEWAL FOR NETBACKUP 5330 APPLIANCE 458TB WITH 4 1GB ETHERNET - 2 10GB ETHERNET - 8 8GB FIBRE CHANNEL ACD" u="1"/>
        <s v="NETBACKUP APPLIANCE 5230 14TB NON-RETURNABLE DISK OPTION INITIAL 60MO ACD" u="1"/>
        <s v="NETBACKUP APPLIANCE 5230 28TB NON-RETURNABLE DISK OPTION INITIAL 60MO ACD" u="1"/>
        <s v="NETBACKUP APPLIANCE 5230 40TB NON-RETURNABLE DISK OPTION INITIAL 60MO ACD" u="1"/>
        <s v="NETBACKUP APPLIANCE 5230 76TB NON-RETURNABLE DISK OPTION INITIAL 60MO ACD" u="1"/>
        <s v="STANDARD 48 MONTHS INITIAL FOR FLEX APPLIANCE 5150 15TB 4 1GB ETHERNET - 2 10GB ETHERNET STANDARD APPLIANCE KIT ACD" u="1"/>
        <s v="ESSENTIAL 24 MONTHS INITIAL FOR NETBACKUP APPLIANCE 5340HA 4 1GB ETHERNET - 2 10GB ETHERNET - 8 16GB FIBRE CHANNEL GL SERVER NODE UPG APPLIANCE KIT ACD" u="1"/>
        <s v="ESSENTIAL 24 MONTHS INITIAL FOR NETBACKUP APPLIANCE 5340HA 4 1GB ETHERNET - 4 10GB ETHERNET - 6 16GB FIBRE CHANNEL GL SERVER NODE UPG APPLIANCE KIT ACD" u="1"/>
        <s v="ESSENTIAL 24 MONTHS INITIAL FOR NETBACKUP APPLIANCE 5340HA 4 1GB ETHERNET - 6 10GB ETHERNET - 4 16GB FIBRE CHANNEL GL SERVER NODE UPG APPLIANCE KIT ACD" u="1"/>
        <s v="ESSENTIAL 24 MONTHS INITIAL FOR NETBACKUP APPLIANCE 5340HA 4 1GB ETHERNET - 8 10GB ETHERNET - 2 16GB FIBRE CHANNEL GL SERVER NODE UPG APPLIANCE KIT ACD" u="1"/>
        <s v="ESSENTIAL 24 MONTHS RENEWAL FOR NETBACKUP APPLIANCE 5340HA 4 1GB ETHERNET - 2 10GB ETHERNET - 8 16GB FIBRE CHANNEL GL SERVER NODE UPG APPLIANCE KIT ACD" u="1"/>
        <s v="ESSENTIAL 24 MONTHS RENEWAL FOR NETBACKUP APPLIANCE 5340HA 4 1GB ETHERNET - 4 10GB ETHERNET - 6 16GB FIBRE CHANNEL GL SERVER NODE UPG APPLIANCE KIT ACD" u="1"/>
        <s v="ESSENTIAL 24 MONTHS RENEWAL FOR NETBACKUP APPLIANCE 5340HA 4 1GB ETHERNET - 6 10GB ETHERNET - 4 16GB FIBRE CHANNEL GL SERVER NODE UPG APPLIANCE KIT ACD" u="1"/>
        <s v="ESSENTIAL 24 MONTHS RENEWAL FOR NETBACKUP APPLIANCE 5340HA 4 1GB ETHERNET - 8 10GB ETHERNET - 2 16GB FIBRE CHANNEL GL SERVER NODE UPG APPLIANCE KIT ACD" u="1"/>
        <s v="RESILIENCY PLATFORM COMPUTE AND DATA MOVER XPLAT 1 FRONT END TB ONPREMISE STANDARD SUBSCRIPTION + PARTNER ESSENTIAL MAINTENANCE LICENSE INITIAL 12MO CORPORATE" u="1"/>
        <s v="NETBACKUP PLATFORM BASE COMPLETE ED WITH FLEXIBLE LICENSING XPLAT 1 FRONT END TB PLUS ONPREMISE STANDARD PERPETUAL LICENSE XG FROM NBU PLAT BASE LTD ED GOV" u="1"/>
        <s v="PARTNER STANDARD 12 MONTHS RENEWAL FOR NETBACKUP APPLIANCE 5240 14TB 4 1GB ETHERNET - 2 10GBT CU ETHERNET - 4 10GB SFP ETHERNET - 6 8 GB FIBRE CHANNEL  STANDARD APPLIANCE CORPORATE" u="1"/>
        <s v="PARTNER STANDARD 12 MONTHS RENEWAL FOR NETBACKUP APPLIANCE 5240 14TB 8 1GB ETHERNET - 2 10GBT CU ETHERNET - 2 10GB SFP ETHERNET - 2 8 GB FIBRE CHANNEL  STANDARD APPLIANCE CORPORATE" u="1"/>
        <s v="PARTNER STANDARD 12 MONTHS RENEWAL FOR NETBACKUP APPLIANCE 5240 27TB 4 1GB ETHERNET - 2 10GBT CU ETHERNET - 4 10GB SFP ETHERNET - 6 8 GB FIBRE CHANNEL  STANDARD APPLIANCE CORPORATE" u="1"/>
        <s v="PARTNER STANDARD 12 MONTHS RENEWAL FOR NETBACKUP APPLIANCE 5240 27TB 8 1GB ETHERNET - 2 10GBT CU ETHERNET - 2 10GB SFP ETHERNET - 2 8 GB FIBRE CHANNEL  STANDARD APPLIANCE CORPORATE" u="1"/>
        <s v="PARTNER STANDARD 12 MONTHS RENEWAL FOR NETBACKUP APPLIANCE 5240 53TB 4 1GB ETHERNET - 2 10GBT CU ETHERNET - 4 10GB SFP ETHERNET - 6 8 GB FIBRE CHANNEL  STANDARD APPLIANCE CORPORATE" u="1"/>
        <s v="PARTNER STANDARD 12 MONTHS RENEWAL FOR NETBACKUP APPLIANCE 5240 53TB 8 1GB ETHERNET - 2 10GBT CU ETHERNET - 2 10GB SFP ETHERNET - 2 8 GB FIBRE CHANNEL  STANDARD APPLIANCE CORPORATE" u="1"/>
        <s v="PARTNER STANDARD 24 MONTHS RENEWAL FOR NETBACKUP APPLIANCE 5240 14TB 4 1GB ETHERNET - 2 10GBT CU ETHERNET - 4 10GB SFP ETHERNET - 6 8 GB FIBRE CHANNEL  STANDARD APPLIANCE CORPORATE" u="1"/>
        <s v="PARTNER STANDARD 24 MONTHS RENEWAL FOR NETBACKUP APPLIANCE 5240 14TB 8 1GB ETHERNET - 2 10GBT CU ETHERNET - 2 10GB SFP ETHERNET - 2 8 GB FIBRE CHANNEL  STANDARD APPLIANCE CORPORATE" u="1"/>
        <s v="PARTNER STANDARD 24 MONTHS RENEWAL FOR NETBACKUP APPLIANCE 5240 27TB 4 1GB ETHERNET - 2 10GBT CU ETHERNET - 4 10GB SFP ETHERNET - 6 8 GB FIBRE CHANNEL  STANDARD APPLIANCE CORPORATE" u="1"/>
        <s v="PARTNER STANDARD 24 MONTHS RENEWAL FOR NETBACKUP APPLIANCE 5240 27TB 8 1GB ETHERNET - 2 10GBT CU ETHERNET - 2 10GB SFP ETHERNET - 2 8 GB FIBRE CHANNEL  STANDARD APPLIANCE CORPORATE" u="1"/>
        <s v="PARTNER STANDARD 24 MONTHS RENEWAL FOR NETBACKUP APPLIANCE 5240 53TB 4 1GB ETHERNET - 2 10GBT CU ETHERNET - 4 10GB SFP ETHERNET - 6 8 GB FIBRE CHANNEL  STANDARD APPLIANCE CORPORATE" u="1"/>
        <s v="PARTNER STANDARD 24 MONTHS RENEWAL FOR NETBACKUP APPLIANCE 5240 53TB 8 1GB ETHERNET - 2 10GBT CU ETHERNET - 2 10GB SFP ETHERNET - 2 8 GB FIBRE CHANNEL  STANDARD APPLIANCE CORPORATE" u="1"/>
        <s v="PARTNER STANDARD 36 MONTHS RENEWAL FOR NETBACKUP APPLIANCE 5240 14TB 4 1GB ETHERNET - 2 10GBT CU ETHERNET - 4 10GB SFP ETHERNET - 6 8 GB FIBRE CHANNEL  STANDARD APPLIANCE CORPORATE" u="1"/>
        <s v="PARTNER STANDARD 36 MONTHS RENEWAL FOR NETBACKUP APPLIANCE 5240 14TB 8 1GB ETHERNET - 2 10GBT CU ETHERNET - 2 10GB SFP ETHERNET - 2 8 GB FIBRE CHANNEL  STANDARD APPLIANCE CORPORATE" u="1"/>
        <s v="PARTNER STANDARD 36 MONTHS RENEWAL FOR NETBACKUP APPLIANCE 5240 27TB 4 1GB ETHERNET - 2 10GBT CU ETHERNET - 4 10GB SFP ETHERNET - 6 8 GB FIBRE CHANNEL  STANDARD APPLIANCE CORPORATE" u="1"/>
        <s v="PARTNER STANDARD 36 MONTHS RENEWAL FOR NETBACKUP APPLIANCE 5240 27TB 8 1GB ETHERNET - 2 10GBT CU ETHERNET - 2 10GB SFP ETHERNET - 2 8 GB FIBRE CHANNEL  STANDARD APPLIANCE CORPORATE" u="1"/>
        <s v="PARTNER STANDARD 36 MONTHS RENEWAL FOR NETBACKUP APPLIANCE 5240 53TB 4 1GB ETHERNET - 2 10GBT CU ETHERNET - 4 10GB SFP ETHERNET - 6 8 GB FIBRE CHANNEL  STANDARD APPLIANCE CORPORATE" u="1"/>
        <s v="PARTNER STANDARD 36 MONTHS RENEWAL FOR NETBACKUP APPLIANCE 5240 53TB 8 1GB ETHERNET - 2 10GBT CU ETHERNET - 2 10GB SFP ETHERNET - 2 8 GB FIBRE CHANNEL  STANDARD APPLIANCE CORPORATE" u="1"/>
        <s v="ESSENTIAL 60 MONTHS INITIAL FOR FLEX APPLIANCE 5340 120TB WITH 4TB DRIVES 4 1GB ETHERNET - 4 10GB ETHERNET - 6 16GB FIBRE CHANNEL STANDARD APPLIANCE KIT ACD" u="1"/>
        <s v="ESSENTIAL 60 MONTHS INITIAL FOR FLEX APPLIANCE 5340 120TB WITH 4TB DRIVES 4 1GB ETHERNET - 6 10GB ETHERNET - 4 16GB FIBRE CHANNEL STANDARD APPLIANCE KIT ACD" u="1"/>
        <s v="ESSENTIAL 60 MONTHS INITIAL FOR FLEX APPLIANCE 5340 240TB WITH 4TB DRIVES 4 1GB ETHERNET - 4 10GB ETHERNET - 6 16GB FIBRE CHANNEL STANDARD APPLIANCE KIT ACD" u="1"/>
        <s v="ESSENTIAL 60 MONTHS INITIAL FOR FLEX APPLIANCE 5340 240TB WITH 4TB DRIVES 4 1GB ETHERNET - 6 10GB ETHERNET - 4 16GB FIBRE CHANNEL STANDARD APPLIANCE KIT ACD" u="1"/>
        <s v="ESSENTIAL 60 MONTHS INITIAL FOR FLEX APPLIANCE 5340 240TB WITH 8TB DRIVES 4 1GB ETHERNET - 4 10GB ETHERNET - 6 16GB FIBRE CHANNEL STANDARD APPLIANCE KIT ACD" u="1"/>
        <s v="ESSENTIAL 60 MONTHS INITIAL FOR FLEX APPLIANCE 5340 240TB WITH 8TB DRIVES 4 1GB ETHERNET - 6 10GB ETHERNET - 4 16GB FIBRE CHANNEL STANDARD APPLIANCE KIT ACD" u="1"/>
        <s v="ESSENTIAL 60 MONTHS INITIAL FOR FLEX APPLIANCE 5340 360TB WITH 4TB DRIVES 4 1GB ETHERNET - 4 10GB ETHERNET - 6 16GB FIBRE CHANNEL STANDARD APPLIANCE KIT ACD" u="1"/>
        <s v="ESSENTIAL 60 MONTHS INITIAL FOR FLEX APPLIANCE 5340 360TB WITH 4TB DRIVES 4 1GB ETHERNET - 6 10GB ETHERNET - 4 16GB FIBRE CHANNEL STANDARD APPLIANCE KIT ACD" u="1"/>
        <s v="ESSENTIAL 60 MONTHS INITIAL FOR FLEX APPLIANCE 5340 480TB WITH 4TB DRIVES 4 1GB ETHERNET - 4 10GB ETHERNET - 6 16GB FIBRE CHANNEL STANDARD APPLIANCE KIT ACD" u="1"/>
        <s v="ESSENTIAL 60 MONTHS INITIAL FOR FLEX APPLIANCE 5340 480TB WITH 4TB DRIVES 4 1GB ETHERNET - 6 10GB ETHERNET - 4 16GB FIBRE CHANNEL STANDARD APPLIANCE KIT ACD" u="1"/>
        <s v="ESSENTIAL 60 MONTHS INITIAL FOR FLEX APPLIANCE 5340 480TB WITH 8TB DRIVES 4 1GB ETHERNET - 4 10GB ETHERNET - 6 16GB FIBRE CHANNEL STANDARD APPLIANCE KIT ACD" u="1"/>
        <s v="ESSENTIAL 60 MONTHS INITIAL FOR FLEX APPLIANCE 5340 480TB WITH 8TB DRIVES 4 1GB ETHERNET - 6 10GB ETHERNET - 4 16GB FIBRE CHANNEL STANDARD APPLIANCE KIT ACD" u="1"/>
        <s v="ESSENTIAL 60 MONTHS INITIAL FOR FLEX APPLIANCE 5340 600TB WITH 4TB DRIVES 4 1GB ETHERNET - 4 10GB ETHERNET - 6 16GB FIBRE CHANNEL STANDARD APPLIANCE KIT ACD" u="1"/>
        <s v="ESSENTIAL 60 MONTHS INITIAL FOR FLEX APPLIANCE 5340 600TB WITH 4TB DRIVES 4 1GB ETHERNET - 6 10GB ETHERNET - 4 16GB FIBRE CHANNEL STANDARD APPLIANCE KIT ACD" u="1"/>
        <s v="ESSENTIAL 60 MONTHS INITIAL FOR FLEX APPLIANCE 5340 720TB WITH 4TB DRIVES 4 1GB ETHERNET - 4 10GB ETHERNET - 6 16GB FIBRE CHANNEL STANDARD APPLIANCE KIT ACD" u="1"/>
        <s v="ESSENTIAL 60 MONTHS INITIAL FOR FLEX APPLIANCE 5340 720TB WITH 4TB DRIVES 4 1GB ETHERNET - 6 10GB ETHERNET - 4 16GB FIBRE CHANNEL STANDARD APPLIANCE KIT ACD" u="1"/>
        <s v="ESSENTIAL 60 MONTHS INITIAL FOR FLEX APPLIANCE 5340 720TB WITH 8TB DRIVES 4 1GB ETHERNET - 4 10GB ETHERNET - 6 16GB FIBRE CHANNEL STANDARD APPLIANCE KIT ACD" u="1"/>
        <s v="ESSENTIAL 60 MONTHS INITIAL FOR FLEX APPLIANCE 5340 720TB WITH 8TB DRIVES 4 1GB ETHERNET - 6 10GB ETHERNET - 4 16GB FIBRE CHANNEL STANDARD APPLIANCE KIT ACD" u="1"/>
        <s v="ESSENTIAL 60 MONTHS INITIAL FOR FLEX APPLIANCE 5340 840TB WITH 4TB DRIVES 4 1GB ETHERNET - 4 10GB ETHERNET - 6 16GB FIBRE CHANNEL STANDARD APPLIANCE KIT ACD" u="1"/>
        <s v="ESSENTIAL 60 MONTHS INITIAL FOR FLEX APPLIANCE 5340 840TB WITH 4TB DRIVES 4 1GB ETHERNET - 6 10GB ETHERNET - 4 16GB FIBRE CHANNEL STANDARD APPLIANCE KIT ACD" u="1"/>
        <s v="ESSENTIAL 60 MONTHS INITIAL FOR FLEX APPLIANCE 5340 960TB WITH 4TB DRIVES 4 1GB ETHERNET - 4 10GB ETHERNET - 6 16GB FIBRE CHANNEL STANDARD APPLIANCE KIT ACD" u="1"/>
        <s v="ESSENTIAL 60 MONTHS INITIAL FOR FLEX APPLIANCE 5340 960TB WITH 4TB DRIVES 4 1GB ETHERNET - 6 10GB ETHERNET - 4 16GB FIBRE CHANNEL STANDARD APPLIANCE KIT ACD" u="1"/>
        <s v="ESSENTIAL 60 MONTHS INITIAL FOR FLEX APPLIANCE 5340 960TB WITH 8TB DRIVES 4 1GB ETHERNET - 4 10GB ETHERNET - 6 16GB FIBRE CHANNEL STANDARD APPLIANCE KIT ACD" u="1"/>
        <s v="ESSENTIAL 60 MONTHS INITIAL FOR FLEX APPLIANCE 5340 960TB WITH 8TB DRIVES 4 1GB ETHERNET - 6 10GB ETHERNET - 4 16GB FIBRE CHANNEL STANDARD APPLIANCE KIT ACD" u="1"/>
        <s v="NETBACKUP APPLIANCE 5250 36TB 4 1GB ENET - 2 25-10GB ENET - 2 16GB FC STANDARD APPLIANCE + STANDARD MAINTENANCE BUNDLE INITIAL 24MO GOV" u="1"/>
        <s v="NETBACKUP APPLIANCE 5250 36TB 4 1GB ENET - 2 25-10GB ENET - 8 16GB FC STANDARD APPLIANCE + STANDARD MAINTENANCE BUNDLE INITIAL 24MO GOV" u="1"/>
        <s v="NETBACKUP APPLIANCE 5250 36TB 4 1GB ENET - 4 25-10GB ENET - 6 16GB FC STANDARD APPLIANCE + STANDARD MAINTENANCE BUNDLE INITIAL 24MO GOV" u="1"/>
        <s v="NETBACKUP APPLIANCE 5250 36TB 4 1GB ENET - 6 25-10GB ENET - 4 16GB FC STANDARD APPLIANCE + STANDARD MAINTENANCE BUNDLE INITIAL 24MO GOV" u="1"/>
        <s v="NETBACKUP APPLIANCE 5250 75TB 4 1GB ENET - 2 25-10GB ENET - 2 16GB FC STANDARD APPLIANCE + STANDARD MAINTENANCE BUNDLE INITIAL 24MO GOV" u="1"/>
        <s v="NETBACKUP APPLIANCE 5250 75TB 4 1GB ENET - 2 25-10GB ENET - 8 16GB FC STANDARD APPLIANCE + STANDARD MAINTENANCE BUNDLE INITIAL 24MO GOV" u="1"/>
        <s v="NETBACKUP APPLIANCE 5250 75TB 4 1GB ENET - 4 25-10GB ENET - 6 16GB FC STANDARD APPLIANCE + STANDARD MAINTENANCE BUNDLE INITIAL 24MO GOV" u="1"/>
        <s v="NETBACKUP APPLIANCE 5250 75TB 4 1GB ENET - 6 25-10GB ENET - 4 16GB FC STANDARD APPLIANCE + STANDARD MAINTENANCE BUNDLE INITIAL 24MO GOV" u="1"/>
        <s v="NETBACKUP APPLIANCE 5250 9TB 4 1GB ENET - 2 25-10GB ENET - 2 16GB FC STANDARD APPLIANCE + ESSENTIAL MAINTENANCE BUNDLE INITIAL 24MO GOV" u="1"/>
        <s v="NETBACKUP APPLIANCE 5250 9TB 4 1GB ENET - 2 25-10GB ENET - 8 16GB FC STANDARD APPLIANCE + ESSENTIAL MAINTENANCE BUNDLE INITIAL 24MO GOV" u="1"/>
        <s v="NETBACKUP APPLIANCE 5250 9TB 4 1GB ENET - 4 25-10GB ENET - 6 16GB FC STANDARD APPLIANCE + ESSENTIAL MAINTENANCE BUNDLE INITIAL 24MO GOV" u="1"/>
        <s v="NETBACKUP APPLIANCE 5250 9TB 4 1GB ENET - 6 25-10GB ENET - 4 16GB FC STANDARD APPLIANCE + ESSENTIAL MAINTENANCE BUNDLE INITIAL 24MO GOV" u="1"/>
        <s v="STANDARD 60 MONTHS INITIAL FOR FLEX APPLIANCE 5150 15TB 4 1GB ETHERNET - 2 10GBASET ETHERNET STANDARD APPLIANCE KIT ACD" u="1"/>
        <s v="NETBACKUP APPLIANCE 5340 1200TB WITH 8TB DRIVES 4 1GB ETHERNET - 10 10GB ETHERNET STANDARD APPLIANCE + ESSENTIAL MAINTENANCE + INSTALL SERVICE BUNDLE INITIAL 12MO ACD" u="1"/>
        <s v="NETBACKUP APPLIANCE 5340 1440TB WITH 8TB DRIVES 4 1GB ETHERNET - 10 10GB ETHERNET STANDARD APPLIANCE + ESSENTIAL MAINTENANCE + INSTALL SERVICE BUNDLE INITIAL 12MO ACD" u="1"/>
        <s v="NETBACKUP APPLIANCE 5340 1680TB WITH 8TB DRIVES 4 1GB ETHERNET - 10 10GB ETHERNET STANDARD APPLIANCE + ESSENTIAL MAINTENANCE + INSTALL SERVICE BUNDLE INITIAL 12MO ACD" u="1"/>
        <s v="NETBACKUP APPLIANCE 5340 1920TB WITH 8TB DRIVES 4 1GB ETHERNET - 10 10GB ETHERNET STANDARD APPLIANCE + ESSENTIAL MAINTENANCE + INSTALL SERVICE BUNDLE INITIAL 12MO ACD" u="1"/>
        <s v="NETBACKUP APPLIANCE 5340HA 120TB WITH 4TB DRIVES 4 1GB ETHERNET - 10 10GB ETHERNET STANDARD APPLIANCE + STANDARD MAINTENANCE + INSTALL SERVICE BUNDLE INITIAL 12MO ACD" u="1"/>
        <s v="NETBACKUP APPLIANCE 5340HA 240TB WITH 4TB DRIVES 4 1GB ETHERNET - 10 10GB ETHERNET STANDARD APPLIANCE + STANDARD MAINTENANCE + INSTALL SERVICE BUNDLE INITIAL 12MO ACD" u="1"/>
        <s v="NETBACKUP APPLIANCE 5340HA 240TB WITH 8TB DRIVES 4 1GB ETHERNET - 10 10GB ETHERNET STANDARD APPLIANCE + STANDARD MAINTENANCE + INSTALL SERVICE BUNDLE INITIAL 12MO ACD" u="1"/>
        <s v="NETBACKUP APPLIANCE 5340HA 360TB WITH 4TB DRIVES 4 1GB ETHERNET - 10 10GB ETHERNET STANDARD APPLIANCE + STANDARD MAINTENANCE + INSTALL SERVICE BUNDLE INITIAL 12MO ACD" u="1"/>
        <s v="NETBACKUP APPLIANCE 5340HA 480TB WITH 4TB DRIVES 4 1GB ETHERNET - 10 10GB ETHERNET STANDARD APPLIANCE + STANDARD MAINTENANCE + INSTALL SERVICE BUNDLE INITIAL 12MO ACD" u="1"/>
        <s v="NETBACKUP APPLIANCE 5340HA 480TB WITH 8TB DRIVES 4 1GB ETHERNET - 10 10GB ETHERNET STANDARD APPLIANCE + STANDARD MAINTENANCE + INSTALL SERVICE BUNDLE INITIAL 12MO ACD" u="1"/>
        <s v="NETBACKUP APPLIANCE 5340HA 600TB WITH 4TB DRIVES 4 1GB ETHERNET - 10 10GB ETHERNET STANDARD APPLIANCE + STANDARD MAINTENANCE + INSTALL SERVICE BUNDLE INITIAL 12MO ACD" u="1"/>
        <s v="NETBACKUP APPLIANCE 5340HA 720TB WITH 4TB DRIVES 4 1GB ETHERNET - 10 10GB ETHERNET STANDARD APPLIANCE + STANDARD MAINTENANCE + INSTALL SERVICE BUNDLE INITIAL 12MO ACD" u="1"/>
        <s v="NETBACKUP APPLIANCE 5340HA 720TB WITH 8TB DRIVES 4 1GB ETHERNET - 10 10GB ETHERNET STANDARD APPLIANCE + STANDARD MAINTENANCE + INSTALL SERVICE BUNDLE INITIAL 12MO ACD" u="1"/>
        <s v="NETBACKUP APPLIANCE 5340HA 840TB WITH 4TB DRIVES 4 1GB ETHERNET - 10 10GB ETHERNET STANDARD APPLIANCE + STANDARD MAINTENANCE + INSTALL SERVICE BUNDLE INITIAL 12MO ACD" u="1"/>
        <s v="NETBACKUP APPLIANCE 5340HA 960TB WITH 4TB DRIVES 4 1GB ETHERNET - 10 10GB ETHERNET STANDARD APPLIANCE + STANDARD MAINTENANCE + INSTALL SERVICE BUNDLE INITIAL 12MO ACD" u="1"/>
        <s v="NETBACKUP APPLIANCE 5340HA 960TB WITH 8TB DRIVES 4 1GB ETHERNET - 10 10GB ETHERNET STANDARD APPLIANCE + STANDARD MAINTENANCE + INSTALL SERVICE BUNDLE INITIAL 12MO ACD" u="1"/>
        <s v="NETBACKUP APPLIANCE 5340 120TB WITH 4TB DRIVES 4 1GB ETHERNET - 2 10GB ETHERNET - 8 8GB FIBRE CHANNEL STANDARD APPLIANCE + STANDARD MAINTENANCE + INSTALL SERVICE BUNDLE INITIAL 12MO ACD" u="1"/>
        <s v="NETBACKUP APPLIANCE 5340 120TB WITH 4TB DRIVES 4 1GB ETHERNET - 4 10GB ETHERNET - 6 8GB FIBRE CHANNEL STANDARD APPLIANCE + STANDARD MAINTENANCE + INSTALL SERVICE BUNDLE INITIAL 12MO ACD" u="1"/>
        <s v="NETBACKUP APPLIANCE 5340 120TB WITH 4TB DRIVES 4 1GB ETHERNET - 6 10GB ETHERNET - 4 8GB FIBRE CHANNEL STANDARD APPLIANCE + STANDARD MAINTENANCE + INSTALL SERVICE BUNDLE INITIAL 12MO ACD" u="1"/>
        <s v="NETBACKUP APPLIANCE 5340 120TB WITH 4TB DRIVES 4 1GB ETHERNET - 8 10GB ETHERNET - 2 8GB FIBRE CHANNEL STANDARD APPLIANCE + STANDARD MAINTENANCE + INSTALL SERVICE BUNDLE INITIAL 12MO ACD" u="1"/>
        <s v="NETBACKUP APPLIANCE 5340 240TB WITH 4TB DRIVES 4 1GB ETHERNET - 2 10GB ETHERNET - 8 8GB FIBRE CHANNEL STANDARD APPLIANCE + STANDARD MAINTENANCE + INSTALL SERVICE BUNDLE INITIAL 12MO ACD" u="1"/>
        <s v="NETBACKUP APPLIANCE 5340 240TB WITH 4TB DRIVES 4 1GB ETHERNET - 4 10GB ETHERNET - 6 8GB FIBRE CHANNEL STANDARD APPLIANCE + STANDARD MAINTENANCE + INSTALL SERVICE BUNDLE INITIAL 12MO ACD" u="1"/>
        <s v="NETBACKUP APPLIANCE 5340 240TB WITH 4TB DRIVES 4 1GB ETHERNET - 6 10GB ETHERNET - 4 8GB FIBRE CHANNEL STANDARD APPLIANCE + STANDARD MAINTENANCE + INSTALL SERVICE BUNDLE INITIAL 12MO ACD" u="1"/>
        <s v="NETBACKUP APPLIANCE 5340 240TB WITH 4TB DRIVES 4 1GB ETHERNET - 8 10GB ETHERNET - 2 8GB FIBRE CHANNEL STANDARD APPLIANCE + STANDARD MAINTENANCE + INSTALL SERVICE BUNDLE INITIAL 12MO ACD" u="1"/>
        <s v="NETBACKUP APPLIANCE 5340 240TB WITH 8TB DRIVES 4 1GB ETHERNET - 2 10GB ETHERNET - 8 8GB FIBRE CHANNEL STANDARD APPLIANCE + STANDARD MAINTENANCE + INSTALL SERVICE BUNDLE INITIAL 12MO ACD" u="1"/>
        <s v="NETBACKUP APPLIANCE 5340 240TB WITH 8TB DRIVES 4 1GB ETHERNET - 4 10GB ETHERNET - 6 8GB FIBRE CHANNEL STANDARD APPLIANCE + STANDARD MAINTENANCE + INSTALL SERVICE BUNDLE INITIAL 12MO ACD" u="1"/>
        <s v="NETBACKUP APPLIANCE 5340 240TB WITH 8TB DRIVES 4 1GB ETHERNET - 6 10GB ETHERNET - 4 8GB FIBRE CHANNEL STANDARD APPLIANCE + STANDARD MAINTENANCE + INSTALL SERVICE BUNDLE INITIAL 12MO ACD" u="1"/>
        <s v="NETBACKUP APPLIANCE 5340 240TB WITH 8TB DRIVES 4 1GB ETHERNET - 8 10GB ETHERNET - 2 8GB FIBRE CHANNEL STANDARD APPLIANCE + STANDARD MAINTENANCE + INSTALL SERVICE BUNDLE INITIAL 12MO ACD" u="1"/>
        <s v="NETBACKUP APPLIANCE 5340 360TB WITH 4TB DRIVES 4 1GB ETHERNET - 2 10GB ETHERNET - 8 8GB FIBRE CHANNEL STANDARD APPLIANCE + STANDARD MAINTENANCE + INSTALL SERVICE BUNDLE INITIAL 12MO ACD" u="1"/>
        <s v="NETBACKUP APPLIANCE 5340 360TB WITH 4TB DRIVES 4 1GB ETHERNET - 4 10GB ETHERNET - 6 8GB FIBRE CHANNEL STANDARD APPLIANCE + STANDARD MAINTENANCE + INSTALL SERVICE BUNDLE INITIAL 12MO ACD" u="1"/>
        <s v="NETBACKUP APPLIANCE 5340 360TB WITH 4TB DRIVES 4 1GB ETHERNET - 6 10GB ETHERNET - 4 8GB FIBRE CHANNEL STANDARD APPLIANCE + STANDARD MAINTENANCE + INSTALL SERVICE BUNDLE INITIAL 12MO ACD" u="1"/>
        <s v="NETBACKUP APPLIANCE 5340 360TB WITH 4TB DRIVES 4 1GB ETHERNET - 8 10GB ETHERNET - 2 8GB FIBRE CHANNEL STANDARD APPLIANCE + STANDARD MAINTENANCE + INSTALL SERVICE BUNDLE INITIAL 12MO ACD" u="1"/>
        <s v="NETBACKUP APPLIANCE 5340 480TB WITH 4TB DRIVES 4 1GB ETHERNET - 2 10GB ETHERNET - 8 8GB FIBRE CHANNEL STANDARD APPLIANCE + STANDARD MAINTENANCE + INSTALL SERVICE BUNDLE INITIAL 12MO ACD" u="1"/>
        <s v="NETBACKUP APPLIANCE 5340 480TB WITH 4TB DRIVES 4 1GB ETHERNET - 4 10GB ETHERNET - 6 8GB FIBRE CHANNEL STANDARD APPLIANCE + STANDARD MAINTENANCE + INSTALL SERVICE BUNDLE INITIAL 12MO ACD" u="1"/>
        <s v="NETBACKUP APPLIANCE 5340 480TB WITH 4TB DRIVES 4 1GB ETHERNET - 6 10GB ETHERNET - 4 8GB FIBRE CHANNEL STANDARD APPLIANCE + STANDARD MAINTENANCE + INSTALL SERVICE BUNDLE INITIAL 12MO ACD" u="1"/>
        <s v="NETBACKUP APPLIANCE 5340 480TB WITH 4TB DRIVES 4 1GB ETHERNET - 8 10GB ETHERNET - 2 8GB FIBRE CHANNEL STANDARD APPLIANCE + STANDARD MAINTENANCE + INSTALL SERVICE BUNDLE INITIAL 12MO ACD" u="1"/>
        <s v="NETBACKUP APPLIANCE 5340 480TB WITH 8TB DRIVES 4 1GB ETHERNET - 2 10GB ETHERNET - 8 8GB FIBRE CHANNEL STANDARD APPLIANCE + STANDARD MAINTENANCE + INSTALL SERVICE BUNDLE INITIAL 12MO ACD" u="1"/>
        <s v="NETBACKUP APPLIANCE 5340 480TB WITH 8TB DRIVES 4 1GB ETHERNET - 4 10GB ETHERNET - 6 8GB FIBRE CHANNEL STANDARD APPLIANCE + STANDARD MAINTENANCE + INSTALL SERVICE BUNDLE INITIAL 12MO ACD" u="1"/>
        <s v="NETBACKUP APPLIANCE 5340 480TB WITH 8TB DRIVES 4 1GB ETHERNET - 6 10GB ETHERNET - 4 8GB FIBRE CHANNEL STANDARD APPLIANCE + STANDARD MAINTENANCE + INSTALL SERVICE BUNDLE INITIAL 12MO ACD" u="1"/>
        <s v="NETBACKUP APPLIANCE 5340 480TB WITH 8TB DRIVES 4 1GB ETHERNET - 8 10GB ETHERNET - 2 8GB FIBRE CHANNEL STANDARD APPLIANCE + STANDARD MAINTENANCE + INSTALL SERVICE BUNDLE INITIAL 12MO ACD" u="1"/>
        <s v="NETBACKUP APPLIANCE 5340 600TB WITH 4TB DRIVES 4 1GB ETHERNET - 2 10GB ETHERNET - 8 8GB FIBRE CHANNEL STANDARD APPLIANCE + STANDARD MAINTENANCE + INSTALL SERVICE BUNDLE INITIAL 12MO ACD" u="1"/>
        <s v="NETBACKUP APPLIANCE 5340 600TB WITH 4TB DRIVES 4 1GB ETHERNET - 4 10GB ETHERNET - 6 8GB FIBRE CHANNEL STANDARD APPLIANCE + STANDARD MAINTENANCE + INSTALL SERVICE BUNDLE INITIAL 12MO ACD" u="1"/>
        <s v="NETBACKUP APPLIANCE 5340 600TB WITH 4TB DRIVES 4 1GB ETHERNET - 6 10GB ETHERNET - 4 8GB FIBRE CHANNEL STANDARD APPLIANCE + STANDARD MAINTENANCE + INSTALL SERVICE BUNDLE INITIAL 12MO ACD" u="1"/>
        <s v="NETBACKUP APPLIANCE 5340 600TB WITH 4TB DRIVES 4 1GB ETHERNET - 8 10GB ETHERNET - 2 8GB FIBRE CHANNEL STANDARD APPLIANCE + STANDARD MAINTENANCE + INSTALL SERVICE BUNDLE INITIAL 12MO ACD" u="1"/>
        <s v="NETBACKUP APPLIANCE 5340 720TB WITH 4TB DRIVES 4 1GB ETHERNET - 2 10GB ETHERNET - 8 8GB FIBRE CHANNEL STANDARD APPLIANCE + STANDARD MAINTENANCE + INSTALL SERVICE BUNDLE INITIAL 12MO ACD" u="1"/>
        <s v="NETBACKUP APPLIANCE 5340 720TB WITH 4TB DRIVES 4 1GB ETHERNET - 4 10GB ETHERNET - 6 8GB FIBRE CHANNEL STANDARD APPLIANCE + STANDARD MAINTENANCE + INSTALL SERVICE BUNDLE INITIAL 12MO ACD" u="1"/>
        <s v="NETBACKUP APPLIANCE 5340 720TB WITH 4TB DRIVES 4 1GB ETHERNET - 6 10GB ETHERNET - 4 8GB FIBRE CHANNEL STANDARD APPLIANCE + STANDARD MAINTENANCE + INSTALL SERVICE BUNDLE INITIAL 12MO ACD" u="1"/>
        <s v="NETBACKUP APPLIANCE 5340 720TB WITH 4TB DRIVES 4 1GB ETHERNET - 8 10GB ETHERNET - 2 8GB FIBRE CHANNEL STANDARD APPLIANCE + STANDARD MAINTENANCE + INSTALL SERVICE BUNDLE INITIAL 12MO ACD" u="1"/>
        <s v="NETBACKUP APPLIANCE 5340 720TB WITH 8TB DRIVES 4 1GB ETHERNET - 2 10GB ETHERNET - 8 8GB FIBRE CHANNEL STANDARD APPLIANCE + STANDARD MAINTENANCE + INSTALL SERVICE BUNDLE INITIAL 12MO ACD" u="1"/>
        <s v="NETBACKUP APPLIANCE 5340 720TB WITH 8TB DRIVES 4 1GB ETHERNET - 4 10GB ETHERNET - 6 8GB FIBRE CHANNEL STANDARD APPLIANCE + STANDARD MAINTENANCE + INSTALL SERVICE BUNDLE INITIAL 12MO ACD" u="1"/>
        <s v="NETBACKUP APPLIANCE 5340 720TB WITH 8TB DRIVES 4 1GB ETHERNET - 6 10GB ETHERNET - 4 8GB FIBRE CHANNEL STANDARD APPLIANCE + STANDARD MAINTENANCE + INSTALL SERVICE BUNDLE INITIAL 12MO ACD" u="1"/>
        <s v="NETBACKUP APPLIANCE 5340 720TB WITH 8TB DRIVES 4 1GB ETHERNET - 8 10GB ETHERNET - 2 8GB FIBRE CHANNEL STANDARD APPLIANCE + STANDARD MAINTENANCE + INSTALL SERVICE BUNDLE INITIAL 12MO ACD" u="1"/>
        <s v="NETBACKUP APPLIANCE 5340 840TB WITH 4TB DRIVES 4 1GB ETHERNET - 2 10GB ETHERNET - 8 8GB FIBRE CHANNEL STANDARD APPLIANCE + STANDARD MAINTENANCE + INSTALL SERVICE BUNDLE INITIAL 12MO ACD" u="1"/>
        <s v="NETBACKUP APPLIANCE 5340 840TB WITH 4TB DRIVES 4 1GB ETHERNET - 4 10GB ETHERNET - 6 8GB FIBRE CHANNEL STANDARD APPLIANCE + STANDARD MAINTENANCE + INSTALL SERVICE BUNDLE INITIAL 12MO ACD" u="1"/>
        <s v="NETBACKUP APPLIANCE 5340 840TB WITH 4TB DRIVES 4 1GB ETHERNET - 6 10GB ETHERNET - 4 8GB FIBRE CHANNEL STANDARD APPLIANCE + STANDARD MAINTENANCE + INSTALL SERVICE BUNDLE INITIAL 12MO ACD" u="1"/>
        <s v="NETBACKUP APPLIANCE 5340 840TB WITH 4TB DRIVES 4 1GB ETHERNET - 8 10GB ETHERNET - 2 8GB FIBRE CHANNEL STANDARD APPLIANCE + STANDARD MAINTENANCE + INSTALL SERVICE BUNDLE INITIAL 12MO ACD" u="1"/>
        <s v="NETBACKUP APPLIANCE 5340 960TB WITH 4TB DRIVES 4 1GB ETHERNET - 2 10GB ETHERNET - 8 8GB FIBRE CHANNEL STANDARD APPLIANCE + STANDARD MAINTENANCE + INSTALL SERVICE BUNDLE INITIAL 12MO ACD" u="1"/>
        <s v="NETBACKUP APPLIANCE 5340 960TB WITH 4TB DRIVES 4 1GB ETHERNET - 4 10GB ETHERNET - 6 8GB FIBRE CHANNEL STANDARD APPLIANCE + STANDARD MAINTENANCE + INSTALL SERVICE BUNDLE INITIAL 12MO ACD" u="1"/>
        <s v="NETBACKUP APPLIANCE 5340 960TB WITH 4TB DRIVES 4 1GB ETHERNET - 6 10GB ETHERNET - 4 8GB FIBRE CHANNEL STANDARD APPLIANCE + STANDARD MAINTENANCE + INSTALL SERVICE BUNDLE INITIAL 12MO ACD" u="1"/>
        <s v="NETBACKUP APPLIANCE 5340 960TB WITH 4TB DRIVES 4 1GB ETHERNET - 8 10GB ETHERNET - 2 8GB FIBRE CHANNEL STANDARD APPLIANCE + STANDARD MAINTENANCE + INSTALL SERVICE BUNDLE INITIAL 12MO ACD" u="1"/>
        <s v="NETBACKUP APPLIANCE 5340 960TB WITH 8TB DRIVES 4 1GB ETHERNET - 2 10GB ETHERNET - 8 8GB FIBRE CHANNEL STANDARD APPLIANCE + STANDARD MAINTENANCE + INSTALL SERVICE BUNDLE INITIAL 12MO ACD" u="1"/>
        <s v="NETBACKUP APPLIANCE 5340 960TB WITH 8TB DRIVES 4 1GB ETHERNET - 4 10GB ETHERNET - 6 8GB FIBRE CHANNEL STANDARD APPLIANCE + STANDARD MAINTENANCE + INSTALL SERVICE BUNDLE INITIAL 12MO ACD" u="1"/>
        <s v="NETBACKUP APPLIANCE 5340 960TB WITH 8TB DRIVES 4 1GB ETHERNET - 6 10GB ETHERNET - 4 8GB FIBRE CHANNEL STANDARD APPLIANCE + STANDARD MAINTENANCE + INSTALL SERVICE BUNDLE INITIAL 12MO ACD" u="1"/>
        <s v="NETBACKUP APPLIANCE 5340 960TB WITH 8TB DRIVES 4 1GB ETHERNET - 8 10GB ETHERNET - 2 8GB FIBRE CHANNEL STANDARD APPLIANCE + STANDARD MAINTENANCE + INSTALL SERVICE BUNDLE INITIAL 12MO ACD" u="1"/>
        <s v="STANDARD 12 MONTHS RENEWAL FOR NETBACKUP APPLIANCE 5240 14TB 4 1GB ETHERNET - 2 10GBT CU ETHERNET - 2 10GB SFP ETHERNET - 2 10GB SFP ETHERNET w/ ISCSI TOE - 4 8GB FIBRE CHANNEL  STANDARD APPLIANCE GOV" u="1"/>
        <s v="STANDARD 12 MONTHS RENEWAL FOR NETBACKUP APPLIANCE 5240 27TB 4 1GB ETHERNET - 2 10GBT CU ETHERNET - 2 10GB SFP ETHERNET - 2 10GB SFP ETHERNET w/ ISCSI TOE - 4 8GB FIBRE CHANNEL  STANDARD APPLIANCE GOV" u="1"/>
        <s v="STANDARD 12 MONTHS RENEWAL FOR NETBACKUP APPLIANCE 5240 53TB 4 1GB ETHERNET - 2 10GBT CU ETHERNET - 2 10GB SFP ETHERNET - 2 10GB SFP ETHERNET w/ ISCSI TOE - 4 8GB FIBRE CHANNEL  STANDARD APPLIANCE GOV" u="1"/>
        <s v="APTARE IT ANALYTICS PROTECTION SUITE WIN/LX 1 TB ONPREMISE STANDARD SUBSCRIPTION + ESSENTIAL MAINTENANCE LICENSE INITIAL 36MO CORPORATE" u="1"/>
        <s v="ESSENTIAL 24 MONTHS RENEWAL FOR NETBACKUP APPLIANCE 53XX APPLIANCE 229TB EXPANSION STORAGE SHELF GOV" u="1"/>
        <s v="NETBACKUP APPLIANCE 5250 9TB 4 1GB ENET - 2 25-10GB ENET STANDARD APPLIANCE KIT ACD" u="1"/>
        <s v="NETBACKUP APPLIANCE 5250 9TB 4 1GB ENET - 2 25-10GB ENET - 2 16GB FC STANDARD APPLIANCE KIT CORPORATE" u="1"/>
        <s v="NETBACKUP APPLIANCE 5250 9TB 4 1GB ENET - 2 25-10GB ENET - 8 16GB FC STANDARD APPLIANCE KIT CORPORATE" u="1"/>
        <s v="NETBACKUP APPLIANCE 5250 9TB 4 1GB ENET - 4 25-10GB ENET - 6 16GB FC STANDARD APPLIANCE KIT CORPORATE" u="1"/>
        <s v="NETBACKUP APPLIANCE 5250 9TB 4 1GB ENET - 6 25-10GB ENET - 4 16GB FC STANDARD APPLIANCE KIT CORPORATE" u="1"/>
        <s v="INFOSCALE STORAGE LNX 1 CORE ONPREMISE STANDARD SUBSCRIPTION + ESSENTIAL MAINTENANCE LICENSE INITIAL 12MO GOV" u="1"/>
        <s v="INFOSCALE STORAGE WIN 1 CORE ONPREMISE STANDARD SUBSCRIPTION + ESSENTIAL MAINTENANCE LICENSE INITIAL 12MO GOV" u="1"/>
        <s v="ESSENTIAL 12 MONTHS INITIAL FOR FLEX APPLIANCE 5340HA 120TB WITH 4TB DRIVES 4 1GB ETHERNET - 4 10GB ETHERNET - 6 16GB FIBRE CHANNEL STANDARD APPLIANCE KIT ACD" u="1"/>
        <s v="ESSENTIAL 12 MONTHS INITIAL FOR FLEX APPLIANCE 5340HA 120TB WITH 4TB DRIVES 4 1GB ETHERNET - 6 10GB ETHERNET - 4 16GB FIBRE CHANNEL STANDARD APPLIANCE KIT ACD" u="1"/>
        <s v="ESSENTIAL 12 MONTHS INITIAL FOR FLEX APPLIANCE 5340HA 240TB WITH 4TB DRIVES 4 1GB ETHERNET - 4 10GB ETHERNET - 6 16GB FIBRE CHANNEL STANDARD APPLIANCE KIT ACD" u="1"/>
        <s v="ESSENTIAL 12 MONTHS INITIAL FOR FLEX APPLIANCE 5340HA 240TB WITH 4TB DRIVES 4 1GB ETHERNET - 6 10GB ETHERNET - 4 16GB FIBRE CHANNEL STANDARD APPLIANCE KIT ACD" u="1"/>
        <s v="ESSENTIAL 12 MONTHS INITIAL FOR FLEX APPLIANCE 5340HA 240TB WITH 8TB DRIVES 4 1GB ETHERNET - 4 10GB ETHERNET - 6 16GB FIBRE CHANNEL STANDARD APPLIANCE KIT ACD" u="1"/>
        <s v="ESSENTIAL 12 MONTHS INITIAL FOR FLEX APPLIANCE 5340HA 240TB WITH 8TB DRIVES 4 1GB ETHERNET - 6 10GB ETHERNET - 4 16GB FIBRE CHANNEL STANDARD APPLIANCE KIT ACD" u="1"/>
        <s v="ESSENTIAL 12 MONTHS INITIAL FOR FLEX APPLIANCE 5340HA 360TB WITH 4TB DRIVES 4 1GB ETHERNET - 4 10GB ETHERNET - 6 16GB FIBRE CHANNEL STANDARD APPLIANCE KIT ACD" u="1"/>
        <s v="ESSENTIAL 12 MONTHS INITIAL FOR FLEX APPLIANCE 5340HA 360TB WITH 4TB DRIVES 4 1GB ETHERNET - 6 10GB ETHERNET - 4 16GB FIBRE CHANNEL STANDARD APPLIANCE KIT ACD" u="1"/>
        <s v="ESSENTIAL 12 MONTHS INITIAL FOR FLEX APPLIANCE 5340HA 480TB WITH 4TB DRIVES 4 1GB ETHERNET - 4 10GB ETHERNET - 6 16GB FIBRE CHANNEL STANDARD APPLIANCE KIT ACD" u="1"/>
        <s v="ESSENTIAL 12 MONTHS INITIAL FOR FLEX APPLIANCE 5340HA 480TB WITH 4TB DRIVES 4 1GB ETHERNET - 6 10GB ETHERNET - 4 16GB FIBRE CHANNEL STANDARD APPLIANCE KIT ACD" u="1"/>
        <s v="ESSENTIAL 12 MONTHS INITIAL FOR FLEX APPLIANCE 5340HA 480TB WITH 8TB DRIVES 4 1GB ETHERNET - 4 10GB ETHERNET - 6 16GB FIBRE CHANNEL STANDARD APPLIANCE KIT ACD" u="1"/>
        <s v="ESSENTIAL 12 MONTHS INITIAL FOR FLEX APPLIANCE 5340HA 480TB WITH 8TB DRIVES 4 1GB ETHERNET - 6 10GB ETHERNET - 4 16GB FIBRE CHANNEL STANDARD APPLIANCE KIT ACD" u="1"/>
        <s v="ESSENTIAL 12 MONTHS INITIAL FOR FLEX APPLIANCE 5340HA 600TB WITH 4TB DRIVES 4 1GB ETHERNET - 4 10GB ETHERNET - 6 16GB FIBRE CHANNEL STANDARD APPLIANCE KIT ACD" u="1"/>
        <s v="ESSENTIAL 12 MONTHS INITIAL FOR FLEX APPLIANCE 5340HA 600TB WITH 4TB DRIVES 4 1GB ETHERNET - 6 10GB ETHERNET - 4 16GB FIBRE CHANNEL STANDARD APPLIANCE KIT ACD" u="1"/>
        <s v="ESSENTIAL 12 MONTHS INITIAL FOR FLEX APPLIANCE 5340HA 720TB WITH 4TB DRIVES 4 1GB ETHERNET - 4 10GB ETHERNET - 6 16GB FIBRE CHANNEL STANDARD APPLIANCE KIT ACD" u="1"/>
        <s v="ESSENTIAL 12 MONTHS INITIAL FOR FLEX APPLIANCE 5340HA 720TB WITH 4TB DRIVES 4 1GB ETHERNET - 6 10GB ETHERNET - 4 16GB FIBRE CHANNEL STANDARD APPLIANCE KIT ACD" u="1"/>
        <s v="ESSENTIAL 12 MONTHS INITIAL FOR FLEX APPLIANCE 5340HA 720TB WITH 8TB DRIVES 4 1GB ETHERNET - 4 10GB ETHERNET - 6 16GB FIBRE CHANNEL STANDARD APPLIANCE KIT ACD" u="1"/>
        <s v="ESSENTIAL 12 MONTHS INITIAL FOR FLEX APPLIANCE 5340HA 720TB WITH 8TB DRIVES 4 1GB ETHERNET - 6 10GB ETHERNET - 4 16GB FIBRE CHANNEL STANDARD APPLIANCE KIT ACD" u="1"/>
        <s v="ESSENTIAL 12 MONTHS INITIAL FOR FLEX APPLIANCE 5340HA 840TB WITH 4TB DRIVES 4 1GB ETHERNET - 4 10GB ETHERNET - 6 16GB FIBRE CHANNEL STANDARD APPLIANCE KIT ACD" u="1"/>
        <s v="ESSENTIAL 12 MONTHS INITIAL FOR FLEX APPLIANCE 5340HA 840TB WITH 4TB DRIVES 4 1GB ETHERNET - 6 10GB ETHERNET - 4 16GB FIBRE CHANNEL STANDARD APPLIANCE KIT ACD" u="1"/>
        <s v="ESSENTIAL 12 MONTHS INITIAL FOR FLEX APPLIANCE 5340HA 960TB WITH 4TB DRIVES 4 1GB ETHERNET - 4 10GB ETHERNET - 6 16GB FIBRE CHANNEL STANDARD APPLIANCE KIT ACD" u="1"/>
        <s v="ESSENTIAL 12 MONTHS INITIAL FOR FLEX APPLIANCE 5340HA 960TB WITH 4TB DRIVES 4 1GB ETHERNET - 6 10GB ETHERNET - 4 16GB FIBRE CHANNEL STANDARD APPLIANCE KIT ACD" u="1"/>
        <s v="ESSENTIAL 12 MONTHS INITIAL FOR FLEX APPLIANCE 5340HA 960TB WITH 8TB DRIVES 4 1GB ETHERNET - 4 10GB ETHERNET - 6 16GB FIBRE CHANNEL STANDARD APPLIANCE KIT ACD" u="1"/>
        <s v="ESSENTIAL 12 MONTHS INITIAL FOR FLEX APPLIANCE 5340HA 960TB WITH 8TB DRIVES 4 1GB ETHERNET - 6 10GB ETHERNET - 4 16GB FIBRE CHANNEL STANDARD APPLIANCE KIT ACD" u="1"/>
        <s v="ESSENTIAL 12 MONTHS RENEWAL FOR FLEX APPLIANCE 5340HA 120TB WITH 4TB DRIVES 4 1GB ETHERNET - 4 10GB ETHERNET - 6 16GB FIBRE CHANNEL STANDARD APPLIANCE KIT ACD" u="1"/>
        <s v="ESSENTIAL 12 MONTHS RENEWAL FOR FLEX APPLIANCE 5340HA 120TB WITH 4TB DRIVES 4 1GB ETHERNET - 6 10GB ETHERNET - 4 16GB FIBRE CHANNEL STANDARD APPLIANCE KIT ACD" u="1"/>
        <s v="ESSENTIAL 12 MONTHS RENEWAL FOR FLEX APPLIANCE 5340HA 240TB WITH 4TB DRIVES 4 1GB ETHERNET - 4 10GB ETHERNET - 6 16GB FIBRE CHANNEL STANDARD APPLIANCE KIT ACD" u="1"/>
        <s v="ESSENTIAL 12 MONTHS RENEWAL FOR FLEX APPLIANCE 5340HA 240TB WITH 4TB DRIVES 4 1GB ETHERNET - 6 10GB ETHERNET - 4 16GB FIBRE CHANNEL STANDARD APPLIANCE KIT ACD" u="1"/>
        <s v="ESSENTIAL 12 MONTHS RENEWAL FOR FLEX APPLIANCE 5340HA 240TB WITH 8TB DRIVES 4 1GB ETHERNET - 4 10GB ETHERNET - 6 16GB FIBRE CHANNEL STANDARD APPLIANCE KIT ACD" u="1"/>
        <s v="ESSENTIAL 12 MONTHS RENEWAL FOR FLEX APPLIANCE 5340HA 240TB WITH 8TB DRIVES 4 1GB ETHERNET - 6 10GB ETHERNET - 4 16GB FIBRE CHANNEL STANDARD APPLIANCE KIT ACD" u="1"/>
        <s v="ESSENTIAL 12 MONTHS RENEWAL FOR FLEX APPLIANCE 5340HA 360TB WITH 4TB DRIVES 4 1GB ETHERNET - 4 10GB ETHERNET - 6 16GB FIBRE CHANNEL STANDARD APPLIANCE KIT ACD" u="1"/>
        <s v="ESSENTIAL 12 MONTHS RENEWAL FOR FLEX APPLIANCE 5340HA 360TB WITH 4TB DRIVES 4 1GB ETHERNET - 6 10GB ETHERNET - 4 16GB FIBRE CHANNEL STANDARD APPLIANCE KIT ACD" u="1"/>
        <s v="ESSENTIAL 12 MONTHS RENEWAL FOR FLEX APPLIANCE 5340HA 480TB WITH 4TB DRIVES 4 1GB ETHERNET - 4 10GB ETHERNET - 6 16GB FIBRE CHANNEL STANDARD APPLIANCE KIT ACD" u="1"/>
        <s v="ESSENTIAL 12 MONTHS RENEWAL FOR FLEX APPLIANCE 5340HA 480TB WITH 4TB DRIVES 4 1GB ETHERNET - 6 10GB ETHERNET - 4 16GB FIBRE CHANNEL STANDARD APPLIANCE KIT ACD" u="1"/>
        <s v="ESSENTIAL 12 MONTHS RENEWAL FOR FLEX APPLIANCE 5340HA 480TB WITH 8TB DRIVES 4 1GB ETHERNET - 4 10GB ETHERNET - 6 16GB FIBRE CHANNEL STANDARD APPLIANCE KIT ACD" u="1"/>
        <s v="ESSENTIAL 12 MONTHS RENEWAL FOR FLEX APPLIANCE 5340HA 480TB WITH 8TB DRIVES 4 1GB ETHERNET - 6 10GB ETHERNET - 4 16GB FIBRE CHANNEL STANDARD APPLIANCE KIT ACD" u="1"/>
        <s v="ESSENTIAL 12 MONTHS RENEWAL FOR FLEX APPLIANCE 5340HA 600TB WITH 4TB DRIVES 4 1GB ETHERNET - 4 10GB ETHERNET - 6 16GB FIBRE CHANNEL STANDARD APPLIANCE KIT ACD" u="1"/>
        <s v="ESSENTIAL 12 MONTHS RENEWAL FOR FLEX APPLIANCE 5340HA 600TB WITH 4TB DRIVES 4 1GB ETHERNET - 6 10GB ETHERNET - 4 16GB FIBRE CHANNEL STANDARD APPLIANCE KIT ACD" u="1"/>
        <s v="ESSENTIAL 12 MONTHS RENEWAL FOR FLEX APPLIANCE 5340HA 720TB WITH 4TB DRIVES 4 1GB ETHERNET - 4 10GB ETHERNET - 6 16GB FIBRE CHANNEL STANDARD APPLIANCE KIT ACD" u="1"/>
        <s v="ESSENTIAL 12 MONTHS RENEWAL FOR FLEX APPLIANCE 5340HA 720TB WITH 4TB DRIVES 4 1GB ETHERNET - 6 10GB ETHERNET - 4 16GB FIBRE CHANNEL STANDARD APPLIANCE KIT ACD" u="1"/>
        <s v="ESSENTIAL 12 MONTHS RENEWAL FOR FLEX APPLIANCE 5340HA 720TB WITH 8TB DRIVES 4 1GB ETHERNET - 4 10GB ETHERNET - 6 16GB FIBRE CHANNEL STANDARD APPLIANCE KIT ACD" u="1"/>
        <s v="ESSENTIAL 12 MONTHS RENEWAL FOR FLEX APPLIANCE 5340HA 720TB WITH 8TB DRIVES 4 1GB ETHERNET - 6 10GB ETHERNET - 4 16GB FIBRE CHANNEL STANDARD APPLIANCE KIT ACD" u="1"/>
        <s v="ESSENTIAL 12 MONTHS RENEWAL FOR FLEX APPLIANCE 5340HA 840TB WITH 4TB DRIVES 4 1GB ETHERNET - 4 10GB ETHERNET - 6 16GB FIBRE CHANNEL STANDARD APPLIANCE KIT ACD" u="1"/>
        <s v="ESSENTIAL 12 MONTHS RENEWAL FOR FLEX APPLIANCE 5340HA 840TB WITH 4TB DRIVES 4 1GB ETHERNET - 6 10GB ETHERNET - 4 16GB FIBRE CHANNEL STANDARD APPLIANCE KIT ACD" u="1"/>
        <s v="ESSENTIAL 12 MONTHS RENEWAL FOR FLEX APPLIANCE 5340HA 960TB WITH 4TB DRIVES 4 1GB ETHERNET - 4 10GB ETHERNET - 6 16GB FIBRE CHANNEL STANDARD APPLIANCE KIT ACD" u="1"/>
        <s v="ESSENTIAL 12 MONTHS RENEWAL FOR FLEX APPLIANCE 5340HA 960TB WITH 4TB DRIVES 4 1GB ETHERNET - 6 10GB ETHERNET - 4 16GB FIBRE CHANNEL STANDARD APPLIANCE KIT ACD" u="1"/>
        <s v="ESSENTIAL 12 MONTHS RENEWAL FOR FLEX APPLIANCE 5340HA 960TB WITH 8TB DRIVES 4 1GB ETHERNET - 4 10GB ETHERNET - 6 16GB FIBRE CHANNEL STANDARD APPLIANCE KIT ACD" u="1"/>
        <s v="ESSENTIAL 12 MONTHS RENEWAL FOR FLEX APPLIANCE 5340HA 960TB WITH 8TB DRIVES 4 1GB ETHERNET - 6 10GB ETHERNET - 4 16GB FIBRE CHANNEL STANDARD APPLIANCE KIT ACD" u="1"/>
        <s v="NETBACKUP APPLIANCE 5340 1200TB WITH 8TB DRIVES 4 1GB ETHERNET - 2 10GB ETHERNET - 8 16GB FIBRE CHANNEL GL STANDARD APPLIANCE KIT CORPORATE" u="1"/>
        <s v="NETBACKUP APPLIANCE 5340 1200TB WITH 8TB DRIVES 4 1GB ETHERNET - 4 10GB ETHERNET - 6 16GB FIBRE CHANNEL GL STANDARD APPLIANCE KIT CORPORATE" u="1"/>
        <s v="NETBACKUP APPLIANCE 5340 1200TB WITH 8TB DRIVES 4 1GB ETHERNET - 6 10GB ETHERNET - 4 16GB FIBRE CHANNEL GL STANDARD APPLIANCE KIT CORPORATE" u="1"/>
        <s v="NETBACKUP APPLIANCE 5340 1200TB WITH 8TB DRIVES 4 1GB ETHERNET - 8 10GB ETHERNET - 2 16GB FIBRE CHANNEL GL STANDARD APPLIANCE KIT CORPORATE" u="1"/>
        <s v="NETBACKUP APPLIANCE 5340 1440TB WITH 8TB DRIVES 4 1GB ETHERNET - 2 10GB ETHERNET - 8 16GB FIBRE CHANNEL GL STANDARD APPLIANCE KIT CORPORATE" u="1"/>
        <s v="NETBACKUP APPLIANCE 5340 1440TB WITH 8TB DRIVES 4 1GB ETHERNET - 4 10GB ETHERNET - 6 16GB FIBRE CHANNEL GL STANDARD APPLIANCE KIT CORPORATE" u="1"/>
        <s v="NETBACKUP APPLIANCE 5340 1440TB WITH 8TB DRIVES 4 1GB ETHERNET - 6 10GB ETHERNET - 4 16GB FIBRE CHANNEL GL STANDARD APPLIANCE KIT CORPORATE" u="1"/>
        <s v="NETBACKUP APPLIANCE 5340 1440TB WITH 8TB DRIVES 4 1GB ETHERNET - 8 10GB ETHERNET - 2 16GB FIBRE CHANNEL GL STANDARD APPLIANCE KIT CORPORATE" u="1"/>
        <s v="NETBACKUP APPLIANCE 5340 1680TB WITH 8TB DRIVES 4 1GB ETHERNET - 2 10GB ETHERNET - 8 16GB FIBRE CHANNEL GL STANDARD APPLIANCE KIT CORPORATE" u="1"/>
        <s v="NETBACKUP APPLIANCE 5340 1680TB WITH 8TB DRIVES 4 1GB ETHERNET - 4 10GB ETHERNET - 6 16GB FIBRE CHANNEL GL STANDARD APPLIANCE KIT CORPORATE" u="1"/>
        <s v="NETBACKUP APPLIANCE 5340 1680TB WITH 8TB DRIVES 4 1GB ETHERNET - 6 10GB ETHERNET - 4 16GB FIBRE CHANNEL GL STANDARD APPLIANCE KIT CORPORATE" u="1"/>
        <s v="NETBACKUP APPLIANCE 5340 1680TB WITH 8TB DRIVES 4 1GB ETHERNET - 8 10GB ETHERNET - 2 16GB FIBRE CHANNEL GL STANDARD APPLIANCE KIT CORPORATE" u="1"/>
        <s v="NETBACKUP APPLIANCE 5340 1920TB WITH 8TB DRIVES 4 1GB ETHERNET - 2 10GB ETHERNET - 8 16GB FIBRE CHANNEL GL STANDARD APPLIANCE KIT CORPORATE" u="1"/>
        <s v="NETBACKUP APPLIANCE 5340 1920TB WITH 8TB DRIVES 4 1GB ETHERNET - 4 10GB ETHERNET - 6 16GB FIBRE CHANNEL GL STANDARD APPLIANCE KIT CORPORATE" u="1"/>
        <s v="NETBACKUP APPLIANCE 5340 1920TB WITH 8TB DRIVES 4 1GB ETHERNET - 6 10GB ETHERNET - 4 16GB FIBRE CHANNEL GL STANDARD APPLIANCE KIT CORPORATE" u="1"/>
        <s v="NETBACKUP APPLIANCE 5340 1920TB WITH 8TB DRIVES 4 1GB ETHERNET - 8 10GB ETHERNET - 2 16GB FIBRE CHANNEL GL STANDARD APPLIANCE KIT CORPORATE" u="1"/>
        <s v="ESSENTIAL 24 MONTHS RENEWAL FOR 360 DATA MANAGEMENT SUITE GOLD XPLAT 1 FRONT END TB ONPREMISE 24MO TERM SUB CORPORATE" u="1"/>
        <s v="PARTNER ESSENTIAL 12 MONTHS INITIAL FOR NETBACKUP APPLIANCE 5340 120TB WITH 4TB DRIVES EXPANSION STORAGE SHELF APPLIANCE ACD" u="1"/>
        <s v="PARTNER ESSENTIAL 12 MONTHS INITIAL FOR NETBACKUP APPLIANCE 5340 240TB WITH 4TB DRIVES EXPANSION STORAGE SHELF APPLIANCE ACD" u="1"/>
        <s v="PARTNER ESSENTIAL 12 MONTHS INITIAL FOR NETBACKUP APPLIANCE 5340 240TB WITH 8TB DRIVES EXPANSION STORAGE SHELF APPLIANCE ACD" u="1"/>
        <s v="PARTNER ESSENTIAL 12 MONTHS INITIAL FOR NETBACKUP APPLIANCE 5340 480TB WITH 8TB DRIVES EXPANSION STORAGE SHELF APPLIANCE ACD" u="1"/>
        <s v="PARTNER ESSENTIAL 12 MONTHS RENEWAL FOR NETBACKUP APPLIANCE 5340 120TB WITH 4TB DRIVES EXPANSION STORAGE SHELF APPLIANCE ACD" u="1"/>
        <s v="PARTNER ESSENTIAL 12 MONTHS RENEWAL FOR NETBACKUP APPLIANCE 5340 240TB WITH 4TB DRIVES EXPANSION STORAGE SHELF APPLIANCE ACD" u="1"/>
        <s v="PARTNER ESSENTIAL 12 MONTHS RENEWAL FOR NETBACKUP APPLIANCE 5340 240TB WITH 8TB DRIVES EXPANSION STORAGE SHELF APPLIANCE ACD" u="1"/>
        <s v="PARTNER ESSENTIAL 12 MONTHS RENEWAL FOR NETBACKUP APPLIANCE 5340 480TB WITH 8TB DRIVES EXPANSION STORAGE SHELF APPLIANCE ACD" u="1"/>
        <s v="PARTNER ESSENTIAL 24 MONTHS INITIAL FOR NETBACKUP APPLIANCE 5340 120TB WITH 4TB DRIVES EXPANSION STORAGE SHELF APPLIANCE ACD" u="1"/>
        <s v="PARTNER ESSENTIAL 24 MONTHS INITIAL FOR NETBACKUP APPLIANCE 5340 240TB WITH 4TB DRIVES EXPANSION STORAGE SHELF APPLIANCE ACD" u="1"/>
        <s v="PARTNER ESSENTIAL 24 MONTHS INITIAL FOR NETBACKUP APPLIANCE 5340 240TB WITH 8TB DRIVES EXPANSION STORAGE SHELF APPLIANCE ACD" u="1"/>
        <s v="PARTNER ESSENTIAL 24 MONTHS INITIAL FOR NETBACKUP APPLIANCE 5340 480TB WITH 8TB DRIVES EXPANSION STORAGE SHELF APPLIANCE ACD" u="1"/>
        <s v="PARTNER ESSENTIAL 24 MONTHS RENEWAL FOR NETBACKUP APPLIANCE 5340 120TB WITH 4TB DRIVES EXPANSION STORAGE SHELF APPLIANCE ACD" u="1"/>
        <s v="PARTNER ESSENTIAL 24 MONTHS RENEWAL FOR NETBACKUP APPLIANCE 5340 240TB WITH 4TB DRIVES EXPANSION STORAGE SHELF APPLIANCE ACD" u="1"/>
        <s v="PARTNER ESSENTIAL 24 MONTHS RENEWAL FOR NETBACKUP APPLIANCE 5340 240TB WITH 8TB DRIVES EXPANSION STORAGE SHELF APPLIANCE ACD" u="1"/>
        <s v="PARTNER ESSENTIAL 24 MONTHS RENEWAL FOR NETBACKUP APPLIANCE 5340 480TB WITH 8TB DRIVES EXPANSION STORAGE SHELF APPLIANCE ACD" u="1"/>
        <s v="PARTNER ESSENTIAL 36 MONTHS INITIAL FOR NETBACKUP APPLIANCE 5340 120TB WITH 4TB DRIVES EXPANSION STORAGE SHELF APPLIANCE ACD" u="1"/>
        <s v="PARTNER ESSENTIAL 36 MONTHS INITIAL FOR NETBACKUP APPLIANCE 5340 240TB WITH 4TB DRIVES EXPANSION STORAGE SHELF APPLIANCE ACD" u="1"/>
        <s v="PARTNER ESSENTIAL 36 MONTHS INITIAL FOR NETBACKUP APPLIANCE 5340 240TB WITH 8TB DRIVES EXPANSION STORAGE SHELF APPLIANCE ACD" u="1"/>
        <s v="PARTNER ESSENTIAL 36 MONTHS INITIAL FOR NETBACKUP APPLIANCE 5340 480TB WITH 8TB DRIVES EXPANSION STORAGE SHELF APPLIANCE ACD" u="1"/>
        <s v="PARTNER ESSENTIAL 36 MONTHS RENEWAL FOR NETBACKUP APPLIANCE 5340 120TB WITH 4TB DRIVES EXPANSION STORAGE SHELF APPLIANCE ACD" u="1"/>
        <s v="PARTNER ESSENTIAL 36 MONTHS RENEWAL FOR NETBACKUP APPLIANCE 5340 240TB WITH 4TB DRIVES EXPANSION STORAGE SHELF APPLIANCE ACD" u="1"/>
        <s v="PARTNER ESSENTIAL 36 MONTHS RENEWAL FOR NETBACKUP APPLIANCE 5340 240TB WITH 8TB DRIVES EXPANSION STORAGE SHELF APPLIANCE ACD" u="1"/>
        <s v="PARTNER ESSENTIAL 36 MONTHS RENEWAL FOR NETBACKUP APPLIANCE 5340 480TB WITH 8TB DRIVES EXPANSION STORAGE SHELF APPLIANCE ACD" u="1"/>
        <s v="PARTNER ESSENTIAL 48 MONTHS INITIAL FOR NETBACKUP APPLIANCE 5340 120TB WITH 4TB DRIVES EXPANSION STORAGE SHELF APPLIANCE ACD" u="1"/>
        <s v="PARTNER ESSENTIAL 48 MONTHS INITIAL FOR NETBACKUP APPLIANCE 5340 240TB WITH 4TB DRIVES EXPANSION STORAGE SHELF APPLIANCE ACD" u="1"/>
        <s v="PARTNER ESSENTIAL 48 MONTHS INITIAL FOR NETBACKUP APPLIANCE 5340 240TB WITH 8TB DRIVES EXPANSION STORAGE SHELF APPLIANCE ACD" u="1"/>
        <s v="PARTNER ESSENTIAL 48 MONTHS INITIAL FOR NETBACKUP APPLIANCE 5340 480TB WITH 8TB DRIVES EXPANSION STORAGE SHELF APPLIANCE ACD" u="1"/>
        <s v="PARTNER ESSENTIAL 60 MONTHS INITIAL FOR NETBACKUP APPLIANCE 5340 120TB WITH 4TB DRIVES EXPANSION STORAGE SHELF APPLIANCE ACD" u="1"/>
        <s v="PARTNER ESSENTIAL 60 MONTHS INITIAL FOR NETBACKUP APPLIANCE 5340 240TB WITH 4TB DRIVES EXPANSION STORAGE SHELF APPLIANCE ACD" u="1"/>
        <s v="PARTNER ESSENTIAL 60 MONTHS INITIAL FOR NETBACKUP APPLIANCE 5340 240TB WITH 8TB DRIVES EXPANSION STORAGE SHELF APPLIANCE ACD" u="1"/>
        <s v="PARTNER ESSENTIAL 60 MONTHS INITIAL FOR NETBACKUP APPLIANCE 5340 480TB WITH 8TB DRIVES EXPANSION STORAGE SHELF APPLIANCE ACD" u="1"/>
        <s v="FLEX APPLIANCE 5340 120TB WITH 4TB DRIVES STORAGE DISK DRIVE UPG APPLIANCE + ESSENTIAL MAINTENANCE BUNDLE INITIAL 60MO GOV" u="1"/>
        <s v="FLEX APPLIANCE 5340 240TB WITH 8TB DRIVES STORAGE DISK DRIVE UPG APPLIANCE + ESSENTIAL MAINTENANCE BUNDLE INITIAL 60MO GOV" u="1"/>
        <s v="NETBACKUP APPLIANCE 5250 65TB 2ND/3RD/4TH/6TH STORAGE SHELF UPG APPLIANCE + ESSENTIAL MAINTENANCE BUNDLE INITIAL 36MO ACD" u="1"/>
        <s v="STANDARD 24 MONTHS INITIAL FOR NETBACKUP APPLIANCE 5340HA 4 1GB ETHERNET - 10 10GB ETHERNET SERVER NODE UPG APPLIANCE ACD" u="1"/>
        <s v="STANDARD 24 MONTHS RENEWAL FOR NETBACKUP APPLIANCE 5330HA 4 1GB ETHERNET - 10 10GB ETHERNET SERVER NODE UPG APPLIANCE ACD" u="1"/>
        <s v="STANDARD 24 MONTHS RENEWAL FOR NETBACKUP APPLIANCE 5340HA 4 1GB ETHERNET - 10 10GB ETHERNET SERVER NODE UPG APPLIANCE ACD" u="1"/>
        <s v="ESSENTIAL 36 MONTHS INITIAL FOR FLEX APPLIANCE 5150 15TB 4 1GB ETHERNET - 2 10GB ETHERNET STANDARD APPLIANCE KIT GOV" u="1"/>
        <s v="ESSENTIAL 36 MONTHS RENEWAL FOR FLEX APPLIANCE 5150 15TB 4 1GB ETHERNET - 2 10GB ETHERNET STANDARD APPLIANCE KIT GOV" u="1"/>
        <s v="PARTNER STANDARD 12 MONTHS INITIAL FOR FLEX APPLIANCE 5340HA 4 1GB ENET - 10 10GB ENET - 1.5TB - 64GB DIMM SERVER NODE UPG APPLIANCE KIT GOV" u="1"/>
        <s v="PARTNER STANDARD 12 MONTHS RENEWAL FOR FLEX APPLIANCE 5340HA 4 1GB ENET - 10 10GB ENET - 1.5TB - 64GB DIMM SERVER NODE UPG APPLIANCE KIT GOV" u="1"/>
        <s v="PARTNER STANDARD 24 MONTHS INITIAL FOR FLEX APPLIANCE 5340HA 4 1GB ENET - 10 10GB ENET - 1.5TB - 64GB DIMM SERVER NODE UPG APPLIANCE KIT GOV" u="1"/>
        <s v="PARTNER STANDARD 24 MONTHS RENEWAL FOR FLEX APPLIANCE 5340HA 4 1GB ENET - 10 10GB ENET - 1.5TB - 64GB DIMM SERVER NODE UPG APPLIANCE KIT GOV" u="1"/>
        <s v="PARTNER STANDARD 36 MONTHS INITIAL FOR FLEX APPLIANCE 5340HA 4 1GB ENET - 10 10GB ENET - 1.5TB - 64GB DIMM SERVER NODE UPG APPLIANCE KIT GOV" u="1"/>
        <s v="PARTNER STANDARD 36 MONTHS RENEWAL FOR FLEX APPLIANCE 5340HA 4 1GB ENET - 10 10GB ENET - 1.5TB - 64GB DIMM SERVER NODE UPG APPLIANCE KIT GOV" u="1"/>
        <s v="PARTNER STANDARD 48 MONTHS INITIAL FOR FLEX APPLIANCE 5340HA 4 1GB ENET - 10 10GB ENET - 1.5TB - 64GB DIMM SERVER NODE UPG APPLIANCE KIT GOV" u="1"/>
        <s v="PARTNER STANDARD 60 MONTHS INITIAL FOR FLEX APPLIANCE 5340HA 4 1GB ENET - 10 10GB ENET - 1.5TB - 64GB DIMM SERVER NODE UPG APPLIANCE KIT GOV" u="1"/>
        <s v="PARTNER STANDARD 12 MONTHS INITIAL FOR NETBACKUP APPLIANCE 5340 120TB WITH 4TB DRIVES 4 1GB ETHERNET - 2 10GB ETHERNET - 8 16GB FIBRE CHANNEL GL STANDARD APPLIANCE KIT GOV" u="1"/>
        <s v="PARTNER STANDARD 12 MONTHS INITIAL FOR NETBACKUP APPLIANCE 5340 120TB WITH 4TB DRIVES 4 1GB ETHERNET - 4 10GB ETHERNET - 6 16GB FIBRE CHANNEL GL STANDARD APPLIANCE KIT GOV" u="1"/>
        <s v="PARTNER STANDARD 12 MONTHS INITIAL FOR NETBACKUP APPLIANCE 5340 120TB WITH 4TB DRIVES 4 1GB ETHERNET - 6 10GB ETHERNET - 4 16GB FIBRE CHANNEL GL STANDARD APPLIANCE KIT GOV" u="1"/>
        <s v="PARTNER STANDARD 12 MONTHS INITIAL FOR NETBACKUP APPLIANCE 5340 120TB WITH 4TB DRIVES 4 1GB ETHERNET - 8 10GB ETHERNET - 2 16GB FIBRE CHANNEL GL STANDARD APPLIANCE KIT GOV" u="1"/>
        <s v="PARTNER STANDARD 12 MONTHS INITIAL FOR NETBACKUP APPLIANCE 5340 240TB WITH 4TB DRIVES 4 1GB ETHERNET - 2 10GB ETHERNET - 8 16GB FIBRE CHANNEL GL STANDARD APPLIANCE KIT GOV" u="1"/>
        <s v="PARTNER STANDARD 12 MONTHS INITIAL FOR NETBACKUP APPLIANCE 5340 240TB WITH 4TB DRIVES 4 1GB ETHERNET - 4 10GB ETHERNET - 6 16GB FIBRE CHANNEL GL STANDARD APPLIANCE KIT GOV" u="1"/>
        <s v="PARTNER STANDARD 12 MONTHS INITIAL FOR NETBACKUP APPLIANCE 5340 240TB WITH 4TB DRIVES 4 1GB ETHERNET - 6 10GB ETHERNET - 4 16GB FIBRE CHANNEL GL STANDARD APPLIANCE KIT GOV" u="1"/>
        <s v="PARTNER STANDARD 12 MONTHS INITIAL FOR NETBACKUP APPLIANCE 5340 240TB WITH 4TB DRIVES 4 1GB ETHERNET - 8 10GB ETHERNET - 2 16GB FIBRE CHANNEL GL STANDARD APPLIANCE KIT GOV" u="1"/>
        <s v="PARTNER STANDARD 12 MONTHS INITIAL FOR NETBACKUP APPLIANCE 5340 240TB WITH 8TB DRIVES 4 1GB ETHERNET - 2 10GB ETHERNET - 8 16GB FIBRE CHANNEL GL STANDARD APPLIANCE KIT GOV" u="1"/>
        <s v="PARTNER STANDARD 12 MONTHS INITIAL FOR NETBACKUP APPLIANCE 5340 240TB WITH 8TB DRIVES 4 1GB ETHERNET - 4 10GB ETHERNET - 6 16GB FIBRE CHANNEL GL STANDARD APPLIANCE KIT GOV" u="1"/>
        <s v="PARTNER STANDARD 12 MONTHS INITIAL FOR NETBACKUP APPLIANCE 5340 240TB WITH 8TB DRIVES 4 1GB ETHERNET - 6 10GB ETHERNET - 4 16GB FIBRE CHANNEL GL STANDARD APPLIANCE KIT GOV" u="1"/>
        <s v="PARTNER STANDARD 12 MONTHS INITIAL FOR NETBACKUP APPLIANCE 5340 240TB WITH 8TB DRIVES 4 1GB ETHERNET - 8 10GB ETHERNET - 2 16GB FIBRE CHANNEL GL STANDARD APPLIANCE KIT GOV" u="1"/>
        <s v="PARTNER STANDARD 12 MONTHS INITIAL FOR NETBACKUP APPLIANCE 5340 360TB WITH 4TB DRIVES 4 1GB ETHERNET - 2 10GB ETHERNET - 8 16GB FIBRE CHANNEL GL STANDARD APPLIANCE KIT GOV" u="1"/>
        <s v="PARTNER STANDARD 12 MONTHS INITIAL FOR NETBACKUP APPLIANCE 5340 360TB WITH 4TB DRIVES 4 1GB ETHERNET - 4 10GB ETHERNET - 6 16GB FIBRE CHANNEL GL STANDARD APPLIANCE KIT GOV" u="1"/>
        <s v="PARTNER STANDARD 12 MONTHS INITIAL FOR NETBACKUP APPLIANCE 5340 360TB WITH 4TB DRIVES 4 1GB ETHERNET - 6 10GB ETHERNET - 4 16GB FIBRE CHANNEL GL STANDARD APPLIANCE KIT GOV" u="1"/>
        <s v="PARTNER STANDARD 12 MONTHS INITIAL FOR NETBACKUP APPLIANCE 5340 360TB WITH 4TB DRIVES 4 1GB ETHERNET - 8 10GB ETHERNET - 2 16GB FIBRE CHANNEL GL STANDARD APPLIANCE KIT GOV" u="1"/>
        <s v="PARTNER STANDARD 12 MONTHS INITIAL FOR NETBACKUP APPLIANCE 5340 480TB WITH 4TB DRIVES 4 1GB ETHERNET - 2 10GB ETHERNET - 8 16GB FIBRE CHANNEL GL STANDARD APPLIANCE KIT GOV" u="1"/>
        <s v="PARTNER STANDARD 12 MONTHS INITIAL FOR NETBACKUP APPLIANCE 5340 480TB WITH 4TB DRIVES 4 1GB ETHERNET - 4 10GB ETHERNET - 6 16GB FIBRE CHANNEL GL STANDARD APPLIANCE KIT GOV" u="1"/>
        <s v="PARTNER STANDARD 12 MONTHS INITIAL FOR NETBACKUP APPLIANCE 5340 480TB WITH 4TB DRIVES 4 1GB ETHERNET - 6 10GB ETHERNET - 4 16GB FIBRE CHANNEL GL STANDARD APPLIANCE KIT GOV" u="1"/>
        <s v="PARTNER STANDARD 12 MONTHS INITIAL FOR NETBACKUP APPLIANCE 5340 480TB WITH 4TB DRIVES 4 1GB ETHERNET - 8 10GB ETHERNET - 2 16GB FIBRE CHANNEL GL STANDARD APPLIANCE KIT GOV" u="1"/>
        <s v="PARTNER STANDARD 12 MONTHS INITIAL FOR NETBACKUP APPLIANCE 5340 480TB WITH 8TB DRIVES 4 1GB ETHERNET - 2 10GB ETHERNET - 8 16GB FIBRE CHANNEL GL STANDARD APPLIANCE KIT GOV" u="1"/>
        <s v="PARTNER STANDARD 12 MONTHS INITIAL FOR NETBACKUP APPLIANCE 5340 480TB WITH 8TB DRIVES 4 1GB ETHERNET - 4 10GB ETHERNET - 6 16GB FIBRE CHANNEL GL STANDARD APPLIANCE KIT GOV" u="1"/>
        <s v="PARTNER STANDARD 12 MONTHS INITIAL FOR NETBACKUP APPLIANCE 5340 480TB WITH 8TB DRIVES 4 1GB ETHERNET - 6 10GB ETHERNET - 4 16GB FIBRE CHANNEL GL STANDARD APPLIANCE KIT GOV" u="1"/>
        <s v="PARTNER STANDARD 12 MONTHS INITIAL FOR NETBACKUP APPLIANCE 5340 480TB WITH 8TB DRIVES 4 1GB ETHERNET - 8 10GB ETHERNET - 2 16GB FIBRE CHANNEL GL STANDARD APPLIANCE KIT GOV" u="1"/>
        <s v="PARTNER STANDARD 12 MONTHS INITIAL FOR NETBACKUP APPLIANCE 5340 600TB WITH 4TB DRIVES 4 1GB ETHERNET - 2 10GB ETHERNET - 8 16GB FIBRE CHANNEL GL STANDARD APPLIANCE KIT GOV" u="1"/>
        <s v="PARTNER STANDARD 12 MONTHS INITIAL FOR NETBACKUP APPLIANCE 5340 600TB WITH 4TB DRIVES 4 1GB ETHERNET - 4 10GB ETHERNET - 6 16GB FIBRE CHANNEL GL STANDARD APPLIANCE KIT GOV" u="1"/>
        <s v="PARTNER STANDARD 12 MONTHS INITIAL FOR NETBACKUP APPLIANCE 5340 600TB WITH 4TB DRIVES 4 1GB ETHERNET - 6 10GB ETHERNET - 4 16GB FIBRE CHANNEL GL STANDARD APPLIANCE KIT GOV" u="1"/>
        <s v="PARTNER STANDARD 12 MONTHS INITIAL FOR NETBACKUP APPLIANCE 5340 600TB WITH 4TB DRIVES 4 1GB ETHERNET - 8 10GB ETHERNET - 2 16GB FIBRE CHANNEL GL STANDARD APPLIANCE KIT GOV" u="1"/>
        <s v="PARTNER STANDARD 12 MONTHS INITIAL FOR NETBACKUP APPLIANCE 5340 720TB WITH 4TB DRIVES 4 1GB ETHERNET - 2 10GB ETHERNET - 8 16GB FIBRE CHANNEL GL STANDARD APPLIANCE KIT GOV" u="1"/>
        <s v="PARTNER STANDARD 12 MONTHS INITIAL FOR NETBACKUP APPLIANCE 5340 720TB WITH 4TB DRIVES 4 1GB ETHERNET - 4 10GB ETHERNET - 6 16GB FIBRE CHANNEL GL STANDARD APPLIANCE KIT GOV" u="1"/>
        <s v="PARTNER STANDARD 12 MONTHS INITIAL FOR NETBACKUP APPLIANCE 5340 720TB WITH 4TB DRIVES 4 1GB ETHERNET - 6 10GB ETHERNET - 4 16GB FIBRE CHANNEL GL STANDARD APPLIANCE KIT GOV" u="1"/>
        <s v="PARTNER STANDARD 12 MONTHS INITIAL FOR NETBACKUP APPLIANCE 5340 720TB WITH 4TB DRIVES 4 1GB ETHERNET - 8 10GB ETHERNET - 2 16GB FIBRE CHANNEL GL STANDARD APPLIANCE KIT GOV" u="1"/>
        <s v="PARTNER STANDARD 12 MONTHS INITIAL FOR NETBACKUP APPLIANCE 5340 720TB WITH 8TB DRIVES 4 1GB ETHERNET - 2 10GB ETHERNET - 8 16GB FIBRE CHANNEL GL STANDARD APPLIANCE KIT GOV" u="1"/>
        <s v="PARTNER STANDARD 12 MONTHS INITIAL FOR NETBACKUP APPLIANCE 5340 720TB WITH 8TB DRIVES 4 1GB ETHERNET - 4 10GB ETHERNET - 6 16GB FIBRE CHANNEL GL STANDARD APPLIANCE KIT GOV" u="1"/>
        <s v="PARTNER STANDARD 12 MONTHS INITIAL FOR NETBACKUP APPLIANCE 5340 720TB WITH 8TB DRIVES 4 1GB ETHERNET - 6 10GB ETHERNET - 4 16GB FIBRE CHANNEL GL STANDARD APPLIANCE KIT GOV" u="1"/>
        <s v="PARTNER STANDARD 12 MONTHS INITIAL FOR NETBACKUP APPLIANCE 5340 720TB WITH 8TB DRIVES 4 1GB ETHERNET - 8 10GB ETHERNET - 2 16GB FIBRE CHANNEL GL STANDARD APPLIANCE KIT GOV" u="1"/>
        <s v="PARTNER STANDARD 12 MONTHS INITIAL FOR NETBACKUP APPLIANCE 5340 840TB WITH 4TB DRIVES 4 1GB ETHERNET - 2 10GB ETHERNET - 8 16GB FIBRE CHANNEL GL STANDARD APPLIANCE KIT GOV" u="1"/>
        <s v="PARTNER STANDARD 12 MONTHS INITIAL FOR NETBACKUP APPLIANCE 5340 840TB WITH 4TB DRIVES 4 1GB ETHERNET - 4 10GB ETHERNET - 6 16GB FIBRE CHANNEL GL STANDARD APPLIANCE KIT GOV" u="1"/>
        <s v="PARTNER STANDARD 12 MONTHS INITIAL FOR NETBACKUP APPLIANCE 5340 840TB WITH 4TB DRIVES 4 1GB ETHERNET - 6 10GB ETHERNET - 4 16GB FIBRE CHANNEL GL STANDARD APPLIANCE KIT GOV" u="1"/>
        <s v="PARTNER STANDARD 12 MONTHS INITIAL FOR NETBACKUP APPLIANCE 5340 840TB WITH 4TB DRIVES 4 1GB ETHERNET - 8 10GB ETHERNET - 2 16GB FIBRE CHANNEL GL STANDARD APPLIANCE KIT GOV" u="1"/>
        <s v="PARTNER STANDARD 12 MONTHS INITIAL FOR NETBACKUP APPLIANCE 5340 960TB WITH 4TB DRIVES 4 1GB ETHERNET - 2 10GB ETHERNET - 8 16GB FIBRE CHANNEL GL STANDARD APPLIANCE KIT GOV" u="1"/>
        <s v="PARTNER STANDARD 12 MONTHS INITIAL FOR NETBACKUP APPLIANCE 5340 960TB WITH 4TB DRIVES 4 1GB ETHERNET - 4 10GB ETHERNET - 6 16GB FIBRE CHANNEL GL STANDARD APPLIANCE KIT GOV" u="1"/>
        <s v="PARTNER STANDARD 12 MONTHS INITIAL FOR NETBACKUP APPLIANCE 5340 960TB WITH 4TB DRIVES 4 1GB ETHERNET - 6 10GB ETHERNET - 4 16GB FIBRE CHANNEL GL STANDARD APPLIANCE KIT GOV" u="1"/>
        <s v="PARTNER STANDARD 12 MONTHS INITIAL FOR NETBACKUP APPLIANCE 5340 960TB WITH 4TB DRIVES 4 1GB ETHERNET - 8 10GB ETHERNET - 2 16GB FIBRE CHANNEL GL STANDARD APPLIANCE KIT GOV" u="1"/>
        <s v="PARTNER STANDARD 12 MONTHS INITIAL FOR NETBACKUP APPLIANCE 5340 960TB WITH 8TB DRIVES 4 1GB ETHERNET - 2 10GB ETHERNET - 8 16GB FIBRE CHANNEL GL STANDARD APPLIANCE KIT GOV" u="1"/>
        <s v="PARTNER STANDARD 12 MONTHS INITIAL FOR NETBACKUP APPLIANCE 5340 960TB WITH 8TB DRIVES 4 1GB ETHERNET - 4 10GB ETHERNET - 6 16GB FIBRE CHANNEL GL STANDARD APPLIANCE KIT GOV" u="1"/>
        <s v="PARTNER STANDARD 12 MONTHS INITIAL FOR NETBACKUP APPLIANCE 5340 960TB WITH 8TB DRIVES 4 1GB ETHERNET - 6 10GB ETHERNET - 4 16GB FIBRE CHANNEL GL STANDARD APPLIANCE KIT GOV" u="1"/>
        <s v="PARTNER STANDARD 12 MONTHS INITIAL FOR NETBACKUP APPLIANCE 5340 960TB WITH 8TB DRIVES 4 1GB ETHERNET - 8 10GB ETHERNET - 2 16GB FIBRE CHANNEL GL STANDARD APPLIANCE KIT GOV" u="1"/>
        <s v="PARTNER STANDARD 12 MONTHS RENEWAL FOR NETBACKUP APPLIANCE 5340 120TB WITH 4TB DRIVES 4 1GB ETHERNET - 2 10GB ETHERNET - 8 16GB FIBRE CHANNEL GL STANDARD APPLIANCE KIT GOV" u="1"/>
        <s v="PARTNER STANDARD 12 MONTHS RENEWAL FOR NETBACKUP APPLIANCE 5340 120TB WITH 4TB DRIVES 4 1GB ETHERNET - 4 10GB ETHERNET - 6 16GB FIBRE CHANNEL GL STANDARD APPLIANCE KIT GOV" u="1"/>
        <s v="PARTNER STANDARD 12 MONTHS RENEWAL FOR NETBACKUP APPLIANCE 5340 120TB WITH 4TB DRIVES 4 1GB ETHERNET - 6 10GB ETHERNET - 4 16GB FIBRE CHANNEL GL STANDARD APPLIANCE KIT GOV" u="1"/>
        <s v="PARTNER STANDARD 12 MONTHS RENEWAL FOR NETBACKUP APPLIANCE 5340 120TB WITH 4TB DRIVES 4 1GB ETHERNET - 8 10GB ETHERNET - 2 16GB FIBRE CHANNEL GL STANDARD APPLIANCE KIT GOV" u="1"/>
        <s v="PARTNER STANDARD 12 MONTHS RENEWAL FOR NETBACKUP APPLIANCE 5340 240TB WITH 4TB DRIVES 4 1GB ETHERNET - 2 10GB ETHERNET - 8 16GB FIBRE CHANNEL GL STANDARD APPLIANCE KIT GOV" u="1"/>
        <s v="PARTNER STANDARD 12 MONTHS RENEWAL FOR NETBACKUP APPLIANCE 5340 240TB WITH 4TB DRIVES 4 1GB ETHERNET - 4 10GB ETHERNET - 6 16GB FIBRE CHANNEL GL STANDARD APPLIANCE KIT GOV" u="1"/>
        <s v="PARTNER STANDARD 12 MONTHS RENEWAL FOR NETBACKUP APPLIANCE 5340 240TB WITH 4TB DRIVES 4 1GB ETHERNET - 6 10GB ETHERNET - 4 16GB FIBRE CHANNEL GL STANDARD APPLIANCE KIT GOV" u="1"/>
        <s v="PARTNER STANDARD 12 MONTHS RENEWAL FOR NETBACKUP APPLIANCE 5340 240TB WITH 4TB DRIVES 4 1GB ETHERNET - 8 10GB ETHERNET - 2 16GB FIBRE CHANNEL GL STANDARD APPLIANCE KIT GOV" u="1"/>
        <s v="PARTNER STANDARD 12 MONTHS RENEWAL FOR NETBACKUP APPLIANCE 5340 240TB WITH 8TB DRIVES 4 1GB ETHERNET - 2 10GB ETHERNET - 8 16GB FIBRE CHANNEL GL STANDARD APPLIANCE KIT GOV" u="1"/>
        <s v="PARTNER STANDARD 12 MONTHS RENEWAL FOR NETBACKUP APPLIANCE 5340 240TB WITH 8TB DRIVES 4 1GB ETHERNET - 4 10GB ETHERNET - 6 16GB FIBRE CHANNEL GL STANDARD APPLIANCE KIT GOV" u="1"/>
        <s v="PARTNER STANDARD 12 MONTHS RENEWAL FOR NETBACKUP APPLIANCE 5340 240TB WITH 8TB DRIVES 4 1GB ETHERNET - 6 10GB ETHERNET - 4 16GB FIBRE CHANNEL GL STANDARD APPLIANCE KIT GOV" u="1"/>
        <s v="PARTNER STANDARD 12 MONTHS RENEWAL FOR NETBACKUP APPLIANCE 5340 240TB WITH 8TB DRIVES 4 1GB ETHERNET - 8 10GB ETHERNET - 2 16GB FIBRE CHANNEL GL STANDARD APPLIANCE KIT GOV" u="1"/>
        <s v="PARTNER STANDARD 12 MONTHS RENEWAL FOR NETBACKUP APPLIANCE 5340 360TB WITH 4TB DRIVES 4 1GB ETHERNET - 2 10GB ETHERNET - 8 16GB FIBRE CHANNEL GL STANDARD APPLIANCE KIT GOV" u="1"/>
        <s v="PARTNER STANDARD 12 MONTHS RENEWAL FOR NETBACKUP APPLIANCE 5340 360TB WITH 4TB DRIVES 4 1GB ETHERNET - 4 10GB ETHERNET - 6 16GB FIBRE CHANNEL GL STANDARD APPLIANCE KIT GOV" u="1"/>
        <s v="PARTNER STANDARD 12 MONTHS RENEWAL FOR NETBACKUP APPLIANCE 5340 360TB WITH 4TB DRIVES 4 1GB ETHERNET - 6 10GB ETHERNET - 4 16GB FIBRE CHANNEL GL STANDARD APPLIANCE KIT GOV" u="1"/>
        <s v="PARTNER STANDARD 12 MONTHS RENEWAL FOR NETBACKUP APPLIANCE 5340 360TB WITH 4TB DRIVES 4 1GB ETHERNET - 8 10GB ETHERNET - 2 16GB FIBRE CHANNEL GL STANDARD APPLIANCE KIT GOV" u="1"/>
        <s v="PARTNER STANDARD 12 MONTHS RENEWAL FOR NETBACKUP APPLIANCE 5340 480TB WITH 4TB DRIVES 4 1GB ETHERNET - 2 10GB ETHERNET - 8 16GB FIBRE CHANNEL GL STANDARD APPLIANCE KIT GOV" u="1"/>
        <s v="PARTNER STANDARD 12 MONTHS RENEWAL FOR NETBACKUP APPLIANCE 5340 480TB WITH 4TB DRIVES 4 1GB ETHERNET - 4 10GB ETHERNET - 6 16GB FIBRE CHANNEL GL STANDARD APPLIANCE KIT GOV" u="1"/>
        <s v="PARTNER STANDARD 12 MONTHS RENEWAL FOR NETBACKUP APPLIANCE 5340 480TB WITH 4TB DRIVES 4 1GB ETHERNET - 6 10GB ETHERNET - 4 16GB FIBRE CHANNEL GL STANDARD APPLIANCE KIT GOV" u="1"/>
        <s v="PARTNER STANDARD 12 MONTHS RENEWAL FOR NETBACKUP APPLIANCE 5340 480TB WITH 4TB DRIVES 4 1GB ETHERNET - 8 10GB ETHERNET - 2 16GB FIBRE CHANNEL GL STANDARD APPLIANCE KIT GOV" u="1"/>
        <s v="PARTNER STANDARD 12 MONTHS RENEWAL FOR NETBACKUP APPLIANCE 5340 480TB WITH 8TB DRIVES 4 1GB ETHERNET - 2 10GB ETHERNET - 8 16GB FIBRE CHANNEL GL STANDARD APPLIANCE KIT GOV" u="1"/>
        <s v="PARTNER STANDARD 12 MONTHS RENEWAL FOR NETBACKUP APPLIANCE 5340 480TB WITH 8TB DRIVES 4 1GB ETHERNET - 4 10GB ETHERNET - 6 16GB FIBRE CHANNEL GL STANDARD APPLIANCE KIT GOV" u="1"/>
        <s v="PARTNER STANDARD 12 MONTHS RENEWAL FOR NETBACKUP APPLIANCE 5340 480TB WITH 8TB DRIVES 4 1GB ETHERNET - 6 10GB ETHERNET - 4 16GB FIBRE CHANNEL GL STANDARD APPLIANCE KIT GOV" u="1"/>
        <s v="PARTNER STANDARD 12 MONTHS RENEWAL FOR NETBACKUP APPLIANCE 5340 480TB WITH 8TB DRIVES 4 1GB ETHERNET - 8 10GB ETHERNET - 2 16GB FIBRE CHANNEL GL STANDARD APPLIANCE KIT GOV" u="1"/>
        <s v="PARTNER STANDARD 12 MONTHS RENEWAL FOR NETBACKUP APPLIANCE 5340 600TB WITH 4TB DRIVES 4 1GB ETHERNET - 2 10GB ETHERNET - 8 16GB FIBRE CHANNEL GL STANDARD APPLIANCE KIT GOV" u="1"/>
        <s v="PARTNER STANDARD 12 MONTHS RENEWAL FOR NETBACKUP APPLIANCE 5340 600TB WITH 4TB DRIVES 4 1GB ETHERNET - 4 10GB ETHERNET - 6 16GB FIBRE CHANNEL GL STANDARD APPLIANCE KIT GOV" u="1"/>
        <s v="PARTNER STANDARD 12 MONTHS RENEWAL FOR NETBACKUP APPLIANCE 5340 600TB WITH 4TB DRIVES 4 1GB ETHERNET - 6 10GB ETHERNET - 4 16GB FIBRE CHANNEL GL STANDARD APPLIANCE KIT GOV" u="1"/>
        <s v="PARTNER STANDARD 12 MONTHS RENEWAL FOR NETBACKUP APPLIANCE 5340 600TB WITH 4TB DRIVES 4 1GB ETHERNET - 8 10GB ETHERNET - 2 16GB FIBRE CHANNEL GL STANDARD APPLIANCE KIT GOV" u="1"/>
        <s v="PARTNER STANDARD 12 MONTHS RENEWAL FOR NETBACKUP APPLIANCE 5340 720TB WITH 4TB DRIVES 4 1GB ETHERNET - 2 10GB ETHERNET - 8 16GB FIBRE CHANNEL GL STANDARD APPLIANCE KIT GOV" u="1"/>
        <s v="PARTNER STANDARD 12 MONTHS RENEWAL FOR NETBACKUP APPLIANCE 5340 720TB WITH 4TB DRIVES 4 1GB ETHERNET - 4 10GB ETHERNET - 6 16GB FIBRE CHANNEL GL STANDARD APPLIANCE KIT GOV" u="1"/>
        <s v="PARTNER STANDARD 12 MONTHS RENEWAL FOR NETBACKUP APPLIANCE 5340 720TB WITH 4TB DRIVES 4 1GB ETHERNET - 6 10GB ETHERNET - 4 16GB FIBRE CHANNEL GL STANDARD APPLIANCE KIT GOV" u="1"/>
        <s v="PARTNER STANDARD 12 MONTHS RENEWAL FOR NETBACKUP APPLIANCE 5340 720TB WITH 4TB DRIVES 4 1GB ETHERNET - 8 10GB ETHERNET - 2 16GB FIBRE CHANNEL GL STANDARD APPLIANCE KIT GOV" u="1"/>
        <s v="PARTNER STANDARD 12 MONTHS RENEWAL FOR NETBACKUP APPLIANCE 5340 720TB WITH 8TB DRIVES 4 1GB ETHERNET - 2 10GB ETHERNET - 8 16GB FIBRE CHANNEL GL STANDARD APPLIANCE KIT GOV" u="1"/>
        <s v="PARTNER STANDARD 12 MONTHS RENEWAL FOR NETBACKUP APPLIANCE 5340 720TB WITH 8TB DRIVES 4 1GB ETHERNET - 4 10GB ETHERNET - 6 16GB FIBRE CHANNEL GL STANDARD APPLIANCE KIT GOV" u="1"/>
        <s v="PARTNER STANDARD 12 MONTHS RENEWAL FOR NETBACKUP APPLIANCE 5340 720TB WITH 8TB DRIVES 4 1GB ETHERNET - 6 10GB ETHERNET - 4 16GB FIBRE CHANNEL GL STANDARD APPLIANCE KIT GOV" u="1"/>
        <s v="PARTNER STANDARD 12 MONTHS RENEWAL FOR NETBACKUP APPLIANCE 5340 720TB WITH 8TB DRIVES 4 1GB ETHERNET - 8 10GB ETHERNET - 2 16GB FIBRE CHANNEL GL STANDARD APPLIANCE KIT GOV" u="1"/>
        <s v="PARTNER STANDARD 12 MONTHS RENEWAL FOR NETBACKUP APPLIANCE 5340 840TB WITH 4TB DRIVES 4 1GB ETHERNET - 2 10GB ETHERNET - 8 16GB FIBRE CHANNEL GL STANDARD APPLIANCE KIT GOV" u="1"/>
        <s v="PARTNER STANDARD 12 MONTHS RENEWAL FOR NETBACKUP APPLIANCE 5340 840TB WITH 4TB DRIVES 4 1GB ETHERNET - 4 10GB ETHERNET - 6 16GB FIBRE CHANNEL GL STANDARD APPLIANCE KIT GOV" u="1"/>
        <s v="PARTNER STANDARD 12 MONTHS RENEWAL FOR NETBACKUP APPLIANCE 5340 840TB WITH 4TB DRIVES 4 1GB ETHERNET - 6 10GB ETHERNET - 4 16GB FIBRE CHANNEL GL STANDARD APPLIANCE KIT GOV" u="1"/>
        <s v="PARTNER STANDARD 12 MONTHS RENEWAL FOR NETBACKUP APPLIANCE 5340 840TB WITH 4TB DRIVES 4 1GB ETHERNET - 8 10GB ETHERNET - 2 16GB FIBRE CHANNEL GL STANDARD APPLIANCE KIT GOV" u="1"/>
        <s v="PARTNER STANDARD 12 MONTHS RENEWAL FOR NETBACKUP APPLIANCE 5340 960TB WITH 4TB DRIVES 4 1GB ETHERNET - 2 10GB ETHERNET - 8 16GB FIBRE CHANNEL GL STANDARD APPLIANCE KIT GOV" u="1"/>
        <s v="PARTNER STANDARD 12 MONTHS RENEWAL FOR NETBACKUP APPLIANCE 5340 960TB WITH 4TB DRIVES 4 1GB ETHERNET - 4 10GB ETHERNET - 6 16GB FIBRE CHANNEL GL STANDARD APPLIANCE KIT GOV" u="1"/>
        <s v="PARTNER STANDARD 12 MONTHS RENEWAL FOR NETBACKUP APPLIANCE 5340 960TB WITH 4TB DRIVES 4 1GB ETHERNET - 6 10GB ETHERNET - 4 16GB FIBRE CHANNEL GL STANDARD APPLIANCE KIT GOV" u="1"/>
        <s v="PARTNER STANDARD 12 MONTHS RENEWAL FOR NETBACKUP APPLIANCE 5340 960TB WITH 4TB DRIVES 4 1GB ETHERNET - 8 10GB ETHERNET - 2 16GB FIBRE CHANNEL GL STANDARD APPLIANCE KIT GOV" u="1"/>
        <s v="PARTNER STANDARD 12 MONTHS RENEWAL FOR NETBACKUP APPLIANCE 5340 960TB WITH 8TB DRIVES 4 1GB ETHERNET - 2 10GB ETHERNET - 8 16GB FIBRE CHANNEL GL STANDARD APPLIANCE KIT GOV" u="1"/>
        <s v="PARTNER STANDARD 12 MONTHS RENEWAL FOR NETBACKUP APPLIANCE 5340 960TB WITH 8TB DRIVES 4 1GB ETHERNET - 4 10GB ETHERNET - 6 16GB FIBRE CHANNEL GL STANDARD APPLIANCE KIT GOV" u="1"/>
        <s v="PARTNER STANDARD 12 MONTHS RENEWAL FOR NETBACKUP APPLIANCE 5340 960TB WITH 8TB DRIVES 4 1GB ETHERNET - 6 10GB ETHERNET - 4 16GB FIBRE CHANNEL GL STANDARD APPLIANCE KIT GOV" u="1"/>
        <s v="PARTNER STANDARD 12 MONTHS RENEWAL FOR NETBACKUP APPLIANCE 5340 960TB WITH 8TB DRIVES 4 1GB ETHERNET - 8 10GB ETHERNET - 2 16GB FIBRE CHANNEL GL STANDARD APPLIANCE KIT GOV" u="1"/>
        <s v="PARTNER STANDARD 24 MONTHS INITIAL FOR NETBACKUP APPLIANCE 5340 120TB WITH 4TB DRIVES 4 1GB ETHERNET - 2 10GB ETHERNET - 8 16GB FIBRE CHANNEL GL STANDARD APPLIANCE KIT GOV" u="1"/>
        <s v="PARTNER STANDARD 24 MONTHS INITIAL FOR NETBACKUP APPLIANCE 5340 120TB WITH 4TB DRIVES 4 1GB ETHERNET - 4 10GB ETHERNET - 6 16GB FIBRE CHANNEL GL STANDARD APPLIANCE KIT GOV" u="1"/>
        <s v="PARTNER STANDARD 24 MONTHS INITIAL FOR NETBACKUP APPLIANCE 5340 120TB WITH 4TB DRIVES 4 1GB ETHERNET - 6 10GB ETHERNET - 4 16GB FIBRE CHANNEL GL STANDARD APPLIANCE KIT GOV" u="1"/>
        <s v="PARTNER STANDARD 24 MONTHS INITIAL FOR NETBACKUP APPLIANCE 5340 120TB WITH 4TB DRIVES 4 1GB ETHERNET - 8 10GB ETHERNET - 2 16GB FIBRE CHANNEL GL STANDARD APPLIANCE KIT GOV" u="1"/>
        <s v="PARTNER STANDARD 24 MONTHS INITIAL FOR NETBACKUP APPLIANCE 5340 240TB WITH 4TB DRIVES 4 1GB ETHERNET - 2 10GB ETHERNET - 8 16GB FIBRE CHANNEL GL STANDARD APPLIANCE KIT GOV" u="1"/>
        <s v="PARTNER STANDARD 24 MONTHS INITIAL FOR NETBACKUP APPLIANCE 5340 240TB WITH 4TB DRIVES 4 1GB ETHERNET - 4 10GB ETHERNET - 6 16GB FIBRE CHANNEL GL STANDARD APPLIANCE KIT GOV" u="1"/>
        <s v="PARTNER STANDARD 24 MONTHS INITIAL FOR NETBACKUP APPLIANCE 5340 240TB WITH 4TB DRIVES 4 1GB ETHERNET - 6 10GB ETHERNET - 4 16GB FIBRE CHANNEL GL STANDARD APPLIANCE KIT GOV" u="1"/>
        <s v="PARTNER STANDARD 24 MONTHS INITIAL FOR NETBACKUP APPLIANCE 5340 240TB WITH 4TB DRIVES 4 1GB ETHERNET - 8 10GB ETHERNET - 2 16GB FIBRE CHANNEL GL STANDARD APPLIANCE KIT GOV" u="1"/>
        <s v="PARTNER STANDARD 24 MONTHS INITIAL FOR NETBACKUP APPLIANCE 5340 240TB WITH 8TB DRIVES 4 1GB ETHERNET - 2 10GB ETHERNET - 8 16GB FIBRE CHANNEL GL STANDARD APPLIANCE KIT GOV" u="1"/>
        <s v="PARTNER STANDARD 24 MONTHS INITIAL FOR NETBACKUP APPLIANCE 5340 240TB WITH 8TB DRIVES 4 1GB ETHERNET - 4 10GB ETHERNET - 6 16GB FIBRE CHANNEL GL STANDARD APPLIANCE KIT GOV" u="1"/>
        <s v="PARTNER STANDARD 24 MONTHS INITIAL FOR NETBACKUP APPLIANCE 5340 240TB WITH 8TB DRIVES 4 1GB ETHERNET - 6 10GB ETHERNET - 4 16GB FIBRE CHANNEL GL STANDARD APPLIANCE KIT GOV" u="1"/>
        <s v="PARTNER STANDARD 24 MONTHS INITIAL FOR NETBACKUP APPLIANCE 5340 240TB WITH 8TB DRIVES 4 1GB ETHERNET - 8 10GB ETHERNET - 2 16GB FIBRE CHANNEL GL STANDARD APPLIANCE KIT GOV" u="1"/>
        <s v="PARTNER STANDARD 24 MONTHS INITIAL FOR NETBACKUP APPLIANCE 5340 360TB WITH 4TB DRIVES 4 1GB ETHERNET - 2 10GB ETHERNET - 8 16GB FIBRE CHANNEL GL STANDARD APPLIANCE KIT GOV" u="1"/>
        <s v="PARTNER STANDARD 24 MONTHS INITIAL FOR NETBACKUP APPLIANCE 5340 360TB WITH 4TB DRIVES 4 1GB ETHERNET - 4 10GB ETHERNET - 6 16GB FIBRE CHANNEL GL STANDARD APPLIANCE KIT GOV" u="1"/>
        <s v="PARTNER STANDARD 24 MONTHS INITIAL FOR NETBACKUP APPLIANCE 5340 360TB WITH 4TB DRIVES 4 1GB ETHERNET - 6 10GB ETHERNET - 4 16GB FIBRE CHANNEL GL STANDARD APPLIANCE KIT GOV" u="1"/>
        <s v="PARTNER STANDARD 24 MONTHS INITIAL FOR NETBACKUP APPLIANCE 5340 360TB WITH 4TB DRIVES 4 1GB ETHERNET - 8 10GB ETHERNET - 2 16GB FIBRE CHANNEL GL STANDARD APPLIANCE KIT GOV" u="1"/>
        <s v="PARTNER STANDARD 24 MONTHS INITIAL FOR NETBACKUP APPLIANCE 5340 480TB WITH 4TB DRIVES 4 1GB ETHERNET - 2 10GB ETHERNET - 8 16GB FIBRE CHANNEL GL STANDARD APPLIANCE KIT GOV" u="1"/>
        <s v="PARTNER STANDARD 24 MONTHS INITIAL FOR NETBACKUP APPLIANCE 5340 480TB WITH 4TB DRIVES 4 1GB ETHERNET - 4 10GB ETHERNET - 6 16GB FIBRE CHANNEL GL STANDARD APPLIANCE KIT GOV" u="1"/>
        <s v="PARTNER STANDARD 24 MONTHS INITIAL FOR NETBACKUP APPLIANCE 5340 480TB WITH 4TB DRIVES 4 1GB ETHERNET - 6 10GB ETHERNET - 4 16GB FIBRE CHANNEL GL STANDARD APPLIANCE KIT GOV" u="1"/>
        <s v="PARTNER STANDARD 24 MONTHS INITIAL FOR NETBACKUP APPLIANCE 5340 480TB WITH 4TB DRIVES 4 1GB ETHERNET - 8 10GB ETHERNET - 2 16GB FIBRE CHANNEL GL STANDARD APPLIANCE KIT GOV" u="1"/>
        <s v="PARTNER STANDARD 24 MONTHS INITIAL FOR NETBACKUP APPLIANCE 5340 480TB WITH 8TB DRIVES 4 1GB ETHERNET - 2 10GB ETHERNET - 8 16GB FIBRE CHANNEL GL STANDARD APPLIANCE KIT GOV" u="1"/>
        <s v="PARTNER STANDARD 24 MONTHS INITIAL FOR NETBACKUP APPLIANCE 5340 480TB WITH 8TB DRIVES 4 1GB ETHERNET - 4 10GB ETHERNET - 6 16GB FIBRE CHANNEL GL STANDARD APPLIANCE KIT GOV" u="1"/>
        <s v="PARTNER STANDARD 24 MONTHS INITIAL FOR NETBACKUP APPLIANCE 5340 480TB WITH 8TB DRIVES 4 1GB ETHERNET - 6 10GB ETHERNET - 4 16GB FIBRE CHANNEL GL STANDARD APPLIANCE KIT GOV" u="1"/>
        <s v="PARTNER STANDARD 24 MONTHS INITIAL FOR NETBACKUP APPLIANCE 5340 480TB WITH 8TB DRIVES 4 1GB ETHERNET - 8 10GB ETHERNET - 2 16GB FIBRE CHANNEL GL STANDARD APPLIANCE KIT GOV" u="1"/>
        <s v="PARTNER STANDARD 24 MONTHS INITIAL FOR NETBACKUP APPLIANCE 5340 600TB WITH 4TB DRIVES 4 1GB ETHERNET - 2 10GB ETHERNET - 8 16GB FIBRE CHANNEL GL STANDARD APPLIANCE KIT GOV" u="1"/>
        <s v="PARTNER STANDARD 24 MONTHS INITIAL FOR NETBACKUP APPLIANCE 5340 600TB WITH 4TB DRIVES 4 1GB ETHERNET - 4 10GB ETHERNET - 6 16GB FIBRE CHANNEL GL STANDARD APPLIANCE KIT GOV" u="1"/>
        <s v="PARTNER STANDARD 24 MONTHS INITIAL FOR NETBACKUP APPLIANCE 5340 600TB WITH 4TB DRIVES 4 1GB ETHERNET - 6 10GB ETHERNET - 4 16GB FIBRE CHANNEL GL STANDARD APPLIANCE KIT GOV" u="1"/>
        <s v="PARTNER STANDARD 24 MONTHS INITIAL FOR NETBACKUP APPLIANCE 5340 600TB WITH 4TB DRIVES 4 1GB ETHERNET - 8 10GB ETHERNET - 2 16GB FIBRE CHANNEL GL STANDARD APPLIANCE KIT GOV" u="1"/>
        <s v="PARTNER STANDARD 24 MONTHS INITIAL FOR NETBACKUP APPLIANCE 5340 720TB WITH 4TB DRIVES 4 1GB ETHERNET - 2 10GB ETHERNET - 8 16GB FIBRE CHANNEL GL STANDARD APPLIANCE KIT GOV" u="1"/>
        <s v="PARTNER STANDARD 24 MONTHS INITIAL FOR NETBACKUP APPLIANCE 5340 720TB WITH 4TB DRIVES 4 1GB ETHERNET - 4 10GB ETHERNET - 6 16GB FIBRE CHANNEL GL STANDARD APPLIANCE KIT GOV" u="1"/>
        <s v="PARTNER STANDARD 24 MONTHS INITIAL FOR NETBACKUP APPLIANCE 5340 720TB WITH 4TB DRIVES 4 1GB ETHERNET - 6 10GB ETHERNET - 4 16GB FIBRE CHANNEL GL STANDARD APPLIANCE KIT GOV" u="1"/>
        <s v="PARTNER STANDARD 24 MONTHS INITIAL FOR NETBACKUP APPLIANCE 5340 720TB WITH 4TB DRIVES 4 1GB ETHERNET - 8 10GB ETHERNET - 2 16GB FIBRE CHANNEL GL STANDARD APPLIANCE KIT GOV" u="1"/>
        <s v="PARTNER STANDARD 24 MONTHS INITIAL FOR NETBACKUP APPLIANCE 5340 720TB WITH 8TB DRIVES 4 1GB ETHERNET - 2 10GB ETHERNET - 8 16GB FIBRE CHANNEL GL STANDARD APPLIANCE KIT GOV" u="1"/>
        <s v="PARTNER STANDARD 24 MONTHS INITIAL FOR NETBACKUP APPLIANCE 5340 720TB WITH 8TB DRIVES 4 1GB ETHERNET - 4 10GB ETHERNET - 6 16GB FIBRE CHANNEL GL STANDARD APPLIANCE KIT GOV" u="1"/>
        <s v="PARTNER STANDARD 24 MONTHS INITIAL FOR NETBACKUP APPLIANCE 5340 720TB WITH 8TB DRIVES 4 1GB ETHERNET - 6 10GB ETHERNET - 4 16GB FIBRE CHANNEL GL STANDARD APPLIANCE KIT GOV" u="1"/>
        <s v="PARTNER STANDARD 24 MONTHS INITIAL FOR NETBACKUP APPLIANCE 5340 720TB WITH 8TB DRIVES 4 1GB ETHERNET - 8 10GB ETHERNET - 2 16GB FIBRE CHANNEL GL STANDARD APPLIANCE KIT GOV" u="1"/>
        <s v="PARTNER STANDARD 24 MONTHS INITIAL FOR NETBACKUP APPLIANCE 5340 840TB WITH 4TB DRIVES 4 1GB ETHERNET - 2 10GB ETHERNET - 8 16GB FIBRE CHANNEL GL STANDARD APPLIANCE KIT GOV" u="1"/>
        <s v="PARTNER STANDARD 24 MONTHS INITIAL FOR NETBACKUP APPLIANCE 5340 840TB WITH 4TB DRIVES 4 1GB ETHERNET - 4 10GB ETHERNET - 6 16GB FIBRE CHANNEL GL STANDARD APPLIANCE KIT GOV" u="1"/>
        <s v="PARTNER STANDARD 24 MONTHS INITIAL FOR NETBACKUP APPLIANCE 5340 840TB WITH 4TB DRIVES 4 1GB ETHERNET - 6 10GB ETHERNET - 4 16GB FIBRE CHANNEL GL STANDARD APPLIANCE KIT GOV" u="1"/>
        <s v="PARTNER STANDARD 24 MONTHS INITIAL FOR NETBACKUP APPLIANCE 5340 840TB WITH 4TB DRIVES 4 1GB ETHERNET - 8 10GB ETHERNET - 2 16GB FIBRE CHANNEL GL STANDARD APPLIANCE KIT GOV" u="1"/>
        <s v="PARTNER STANDARD 24 MONTHS INITIAL FOR NETBACKUP APPLIANCE 5340 960TB WITH 4TB DRIVES 4 1GB ETHERNET - 2 10GB ETHERNET - 8 16GB FIBRE CHANNEL GL STANDARD APPLIANCE KIT GOV" u="1"/>
        <s v="PARTNER STANDARD 24 MONTHS INITIAL FOR NETBACKUP APPLIANCE 5340 960TB WITH 4TB DRIVES 4 1GB ETHERNET - 4 10GB ETHERNET - 6 16GB FIBRE CHANNEL GL STANDARD APPLIANCE KIT GOV" u="1"/>
        <s v="PARTNER STANDARD 24 MONTHS INITIAL FOR NETBACKUP APPLIANCE 5340 960TB WITH 4TB DRIVES 4 1GB ETHERNET - 6 10GB ETHERNET - 4 16GB FIBRE CHANNEL GL STANDARD APPLIANCE KIT GOV" u="1"/>
        <s v="PARTNER STANDARD 24 MONTHS INITIAL FOR NETBACKUP APPLIANCE 5340 960TB WITH 4TB DRIVES 4 1GB ETHERNET - 8 10GB ETHERNET - 2 16GB FIBRE CHANNEL GL STANDARD APPLIANCE KIT GOV" u="1"/>
        <s v="PARTNER STANDARD 24 MONTHS INITIAL FOR NETBACKUP APPLIANCE 5340 960TB WITH 8TB DRIVES 4 1GB ETHERNET - 2 10GB ETHERNET - 8 16GB FIBRE CHANNEL GL STANDARD APPLIANCE KIT GOV" u="1"/>
        <s v="PARTNER STANDARD 24 MONTHS INITIAL FOR NETBACKUP APPLIANCE 5340 960TB WITH 8TB DRIVES 4 1GB ETHERNET - 4 10GB ETHERNET - 6 16GB FIBRE CHANNEL GL STANDARD APPLIANCE KIT GOV" u="1"/>
        <s v="PARTNER STANDARD 24 MONTHS INITIAL FOR NETBACKUP APPLIANCE 5340 960TB WITH 8TB DRIVES 4 1GB ETHERNET - 6 10GB ETHERNET - 4 16GB FIBRE CHANNEL GL STANDARD APPLIANCE KIT GOV" u="1"/>
        <s v="PARTNER STANDARD 24 MONTHS INITIAL FOR NETBACKUP APPLIANCE 5340 960TB WITH 8TB DRIVES 4 1GB ETHERNET - 8 10GB ETHERNET - 2 16GB FIBRE CHANNEL GL STANDARD APPLIANCE KIT GOV" u="1"/>
        <s v="PARTNER STANDARD 24 MONTHS RENEWAL FOR NETBACKUP APPLIANCE 5340 120TB WITH 4TB DRIVES 4 1GB ETHERNET - 2 10GB ETHERNET - 8 16GB FIBRE CHANNEL GL STANDARD APPLIANCE KIT GOV" u="1"/>
        <s v="PARTNER STANDARD 24 MONTHS RENEWAL FOR NETBACKUP APPLIANCE 5340 120TB WITH 4TB DRIVES 4 1GB ETHERNET - 4 10GB ETHERNET - 6 16GB FIBRE CHANNEL GL STANDARD APPLIANCE KIT GOV" u="1"/>
        <s v="PARTNER STANDARD 24 MONTHS RENEWAL FOR NETBACKUP APPLIANCE 5340 120TB WITH 4TB DRIVES 4 1GB ETHERNET - 6 10GB ETHERNET - 4 16GB FIBRE CHANNEL GL STANDARD APPLIANCE KIT GOV" u="1"/>
        <s v="PARTNER STANDARD 24 MONTHS RENEWAL FOR NETBACKUP APPLIANCE 5340 120TB WITH 4TB DRIVES 4 1GB ETHERNET - 8 10GB ETHERNET - 2 16GB FIBRE CHANNEL GL STANDARD APPLIANCE KIT GOV" u="1"/>
        <s v="PARTNER STANDARD 24 MONTHS RENEWAL FOR NETBACKUP APPLIANCE 5340 240TB WITH 4TB DRIVES 4 1GB ETHERNET - 2 10GB ETHERNET - 8 16GB FIBRE CHANNEL GL STANDARD APPLIANCE KIT GOV" u="1"/>
        <s v="PARTNER STANDARD 24 MONTHS RENEWAL FOR NETBACKUP APPLIANCE 5340 240TB WITH 4TB DRIVES 4 1GB ETHERNET - 4 10GB ETHERNET - 6 16GB FIBRE CHANNEL GL STANDARD APPLIANCE KIT GOV" u="1"/>
        <s v="PARTNER STANDARD 24 MONTHS RENEWAL FOR NETBACKUP APPLIANCE 5340 240TB WITH 4TB DRIVES 4 1GB ETHERNET - 6 10GB ETHERNET - 4 16GB FIBRE CHANNEL GL STANDARD APPLIANCE KIT GOV" u="1"/>
        <s v="PARTNER STANDARD 24 MONTHS RENEWAL FOR NETBACKUP APPLIANCE 5340 240TB WITH 4TB DRIVES 4 1GB ETHERNET - 8 10GB ETHERNET - 2 16GB FIBRE CHANNEL GL STANDARD APPLIANCE KIT GOV" u="1"/>
        <s v="PARTNER STANDARD 24 MONTHS RENEWAL FOR NETBACKUP APPLIANCE 5340 240TB WITH 8TB DRIVES 4 1GB ETHERNET - 2 10GB ETHERNET - 8 16GB FIBRE CHANNEL GL STANDARD APPLIANCE KIT GOV" u="1"/>
        <s v="PARTNER STANDARD 24 MONTHS RENEWAL FOR NETBACKUP APPLIANCE 5340 240TB WITH 8TB DRIVES 4 1GB ETHERNET - 4 10GB ETHERNET - 6 16GB FIBRE CHANNEL GL STANDARD APPLIANCE KIT GOV" u="1"/>
        <s v="PARTNER STANDARD 24 MONTHS RENEWAL FOR NETBACKUP APPLIANCE 5340 240TB WITH 8TB DRIVES 4 1GB ETHERNET - 6 10GB ETHERNET - 4 16GB FIBRE CHANNEL GL STANDARD APPLIANCE KIT GOV" u="1"/>
        <s v="PARTNER STANDARD 24 MONTHS RENEWAL FOR NETBACKUP APPLIANCE 5340 240TB WITH 8TB DRIVES 4 1GB ETHERNET - 8 10GB ETHERNET - 2 16GB FIBRE CHANNEL GL STANDARD APPLIANCE KIT GOV" u="1"/>
        <s v="PARTNER STANDARD 24 MONTHS RENEWAL FOR NETBACKUP APPLIANCE 5340 360TB WITH 4TB DRIVES 4 1GB ETHERNET - 2 10GB ETHERNET - 8 16GB FIBRE CHANNEL GL STANDARD APPLIANCE KIT GOV" u="1"/>
        <s v="PARTNER STANDARD 24 MONTHS RENEWAL FOR NETBACKUP APPLIANCE 5340 360TB WITH 4TB DRIVES 4 1GB ETHERNET - 4 10GB ETHERNET - 6 16GB FIBRE CHANNEL GL STANDARD APPLIANCE KIT GOV" u="1"/>
        <s v="PARTNER STANDARD 24 MONTHS RENEWAL FOR NETBACKUP APPLIANCE 5340 360TB WITH 4TB DRIVES 4 1GB ETHERNET - 6 10GB ETHERNET - 4 16GB FIBRE CHANNEL GL STANDARD APPLIANCE KIT GOV" u="1"/>
        <s v="PARTNER STANDARD 24 MONTHS RENEWAL FOR NETBACKUP APPLIANCE 5340 360TB WITH 4TB DRIVES 4 1GB ETHERNET - 8 10GB ETHERNET - 2 16GB FIBRE CHANNEL GL STANDARD APPLIANCE KIT GOV" u="1"/>
        <s v="PARTNER STANDARD 24 MONTHS RENEWAL FOR NETBACKUP APPLIANCE 5340 480TB WITH 4TB DRIVES 4 1GB ETHERNET - 2 10GB ETHERNET - 8 16GB FIBRE CHANNEL GL STANDARD APPLIANCE KIT GOV" u="1"/>
        <s v="PARTNER STANDARD 24 MONTHS RENEWAL FOR NETBACKUP APPLIANCE 5340 480TB WITH 4TB DRIVES 4 1GB ETHERNET - 4 10GB ETHERNET - 6 16GB FIBRE CHANNEL GL STANDARD APPLIANCE KIT GOV" u="1"/>
        <s v="PARTNER STANDARD 24 MONTHS RENEWAL FOR NETBACKUP APPLIANCE 5340 480TB WITH 4TB DRIVES 4 1GB ETHERNET - 6 10GB ETHERNET - 4 16GB FIBRE CHANNEL GL STANDARD APPLIANCE KIT GOV" u="1"/>
        <s v="PARTNER STANDARD 24 MONTHS RENEWAL FOR NETBACKUP APPLIANCE 5340 480TB WITH 4TB DRIVES 4 1GB ETHERNET - 8 10GB ETHERNET - 2 16GB FIBRE CHANNEL GL STANDARD APPLIANCE KIT GOV" u="1"/>
        <s v="PARTNER STANDARD 24 MONTHS RENEWAL FOR NETBACKUP APPLIANCE 5340 480TB WITH 8TB DRIVES 4 1GB ETHERNET - 2 10GB ETHERNET - 8 16GB FIBRE CHANNEL GL STANDARD APPLIANCE KIT GOV" u="1"/>
        <s v="PARTNER STANDARD 24 MONTHS RENEWAL FOR NETBACKUP APPLIANCE 5340 480TB WITH 8TB DRIVES 4 1GB ETHERNET - 4 10GB ETHERNET - 6 16GB FIBRE CHANNEL GL STANDARD APPLIANCE KIT GOV" u="1"/>
        <s v="PARTNER STANDARD 24 MONTHS RENEWAL FOR NETBACKUP APPLIANCE 5340 480TB WITH 8TB DRIVES 4 1GB ETHERNET - 6 10GB ETHERNET - 4 16GB FIBRE CHANNEL GL STANDARD APPLIANCE KIT GOV" u="1"/>
        <s v="PARTNER STANDARD 24 MONTHS RENEWAL FOR NETBACKUP APPLIANCE 5340 480TB WITH 8TB DRIVES 4 1GB ETHERNET - 8 10GB ETHERNET - 2 16GB FIBRE CHANNEL GL STANDARD APPLIANCE KIT GOV" u="1"/>
        <s v="PARTNER STANDARD 24 MONTHS RENEWAL FOR NETBACKUP APPLIANCE 5340 600TB WITH 4TB DRIVES 4 1GB ETHERNET - 2 10GB ETHERNET - 8 16GB FIBRE CHANNEL GL STANDARD APPLIANCE KIT GOV" u="1"/>
        <s v="PARTNER STANDARD 24 MONTHS RENEWAL FOR NETBACKUP APPLIANCE 5340 600TB WITH 4TB DRIVES 4 1GB ETHERNET - 4 10GB ETHERNET - 6 16GB FIBRE CHANNEL GL STANDARD APPLIANCE KIT GOV" u="1"/>
        <s v="PARTNER STANDARD 24 MONTHS RENEWAL FOR NETBACKUP APPLIANCE 5340 600TB WITH 4TB DRIVES 4 1GB ETHERNET - 6 10GB ETHERNET - 4 16GB FIBRE CHANNEL GL STANDARD APPLIANCE KIT GOV" u="1"/>
        <s v="PARTNER STANDARD 24 MONTHS RENEWAL FOR NETBACKUP APPLIANCE 5340 600TB WITH 4TB DRIVES 4 1GB ETHERNET - 8 10GB ETHERNET - 2 16GB FIBRE CHANNEL GL STANDARD APPLIANCE KIT GOV" u="1"/>
        <s v="PARTNER STANDARD 24 MONTHS RENEWAL FOR NETBACKUP APPLIANCE 5340 720TB WITH 4TB DRIVES 4 1GB ETHERNET - 2 10GB ETHERNET - 8 16GB FIBRE CHANNEL GL STANDARD APPLIANCE KIT GOV" u="1"/>
        <s v="PARTNER STANDARD 24 MONTHS RENEWAL FOR NETBACKUP APPLIANCE 5340 720TB WITH 4TB DRIVES 4 1GB ETHERNET - 4 10GB ETHERNET - 6 16GB FIBRE CHANNEL GL STANDARD APPLIANCE KIT GOV" u="1"/>
        <s v="PARTNER STANDARD 24 MONTHS RENEWAL FOR NETBACKUP APPLIANCE 5340 720TB WITH 4TB DRIVES 4 1GB ETHERNET - 6 10GB ETHERNET - 4 16GB FIBRE CHANNEL GL STANDARD APPLIANCE KIT GOV" u="1"/>
        <s v="PARTNER STANDARD 24 MONTHS RENEWAL FOR NETBACKUP APPLIANCE 5340 720TB WITH 4TB DRIVES 4 1GB ETHERNET - 8 10GB ETHERNET - 2 16GB FIBRE CHANNEL GL STANDARD APPLIANCE KIT GOV" u="1"/>
        <s v="PARTNER STANDARD 24 MONTHS RENEWAL FOR NETBACKUP APPLIANCE 5340 720TB WITH 8TB DRIVES 4 1GB ETHERNET - 2 10GB ETHERNET - 8 16GB FIBRE CHANNEL GL STANDARD APPLIANCE KIT GOV" u="1"/>
        <s v="PARTNER STANDARD 24 MONTHS RENEWAL FOR NETBACKUP APPLIANCE 5340 720TB WITH 8TB DRIVES 4 1GB ETHERNET - 4 10GB ETHERNET - 6 16GB FIBRE CHANNEL GL STANDARD APPLIANCE KIT GOV" u="1"/>
        <s v="PARTNER STANDARD 24 MONTHS RENEWAL FOR NETBACKUP APPLIANCE 5340 720TB WITH 8TB DRIVES 4 1GB ETHERNET - 6 10GB ETHERNET - 4 16GB FIBRE CHANNEL GL STANDARD APPLIANCE KIT GOV" u="1"/>
        <s v="PARTNER STANDARD 24 MONTHS RENEWAL FOR NETBACKUP APPLIANCE 5340 720TB WITH 8TB DRIVES 4 1GB ETHERNET - 8 10GB ETHERNET - 2 16GB FIBRE CHANNEL GL STANDARD APPLIANCE KIT GOV" u="1"/>
        <s v="PARTNER STANDARD 24 MONTHS RENEWAL FOR NETBACKUP APPLIANCE 5340 840TB WITH 4TB DRIVES 4 1GB ETHERNET - 2 10GB ETHERNET - 8 16GB FIBRE CHANNEL GL STANDARD APPLIANCE KIT GOV" u="1"/>
        <s v="PARTNER STANDARD 24 MONTHS RENEWAL FOR NETBACKUP APPLIANCE 5340 840TB WITH 4TB DRIVES 4 1GB ETHERNET - 4 10GB ETHERNET - 6 16GB FIBRE CHANNEL GL STANDARD APPLIANCE KIT GOV" u="1"/>
        <s v="PARTNER STANDARD 24 MONTHS RENEWAL FOR NETBACKUP APPLIANCE 5340 840TB WITH 4TB DRIVES 4 1GB ETHERNET - 6 10GB ETHERNET - 4 16GB FIBRE CHANNEL GL STANDARD APPLIANCE KIT GOV" u="1"/>
        <s v="PARTNER STANDARD 24 MONTHS RENEWAL FOR NETBACKUP APPLIANCE 5340 840TB WITH 4TB DRIVES 4 1GB ETHERNET - 8 10GB ETHERNET - 2 16GB FIBRE CHANNEL GL STANDARD APPLIANCE KIT GOV" u="1"/>
        <s v="PARTNER STANDARD 24 MONTHS RENEWAL FOR NETBACKUP APPLIANCE 5340 960TB WITH 4TB DRIVES 4 1GB ETHERNET - 2 10GB ETHERNET - 8 16GB FIBRE CHANNEL GL STANDARD APPLIANCE KIT GOV" u="1"/>
        <s v="PARTNER STANDARD 24 MONTHS RENEWAL FOR NETBACKUP APPLIANCE 5340 960TB WITH 4TB DRIVES 4 1GB ETHERNET - 4 10GB ETHERNET - 6 16GB FIBRE CHANNEL GL STANDARD APPLIANCE KIT GOV" u="1"/>
        <s v="PARTNER STANDARD 24 MONTHS RENEWAL FOR NETBACKUP APPLIANCE 5340 960TB WITH 4TB DRIVES 4 1GB ETHERNET - 6 10GB ETHERNET - 4 16GB FIBRE CHANNEL GL STANDARD APPLIANCE KIT GOV" u="1"/>
        <s v="PARTNER STANDARD 24 MONTHS RENEWAL FOR NETBACKUP APPLIANCE 5340 960TB WITH 4TB DRIVES 4 1GB ETHERNET - 8 10GB ETHERNET - 2 16GB FIBRE CHANNEL GL STANDARD APPLIANCE KIT GOV" u="1"/>
        <s v="PARTNER STANDARD 24 MONTHS RENEWAL FOR NETBACKUP APPLIANCE 5340 960TB WITH 8TB DRIVES 4 1GB ETHERNET - 2 10GB ETHERNET - 8 16GB FIBRE CHANNEL GL STANDARD APPLIANCE KIT GOV" u="1"/>
        <s v="PARTNER STANDARD 24 MONTHS RENEWAL FOR NETBACKUP APPLIANCE 5340 960TB WITH 8TB DRIVES 4 1GB ETHERNET - 4 10GB ETHERNET - 6 16GB FIBRE CHANNEL GL STANDARD APPLIANCE KIT GOV" u="1"/>
        <s v="PARTNER STANDARD 24 MONTHS RENEWAL FOR NETBACKUP APPLIANCE 5340 960TB WITH 8TB DRIVES 4 1GB ETHERNET - 6 10GB ETHERNET - 4 16GB FIBRE CHANNEL GL STANDARD APPLIANCE KIT GOV" u="1"/>
        <s v="PARTNER STANDARD 24 MONTHS RENEWAL FOR NETBACKUP APPLIANCE 5340 960TB WITH 8TB DRIVES 4 1GB ETHERNET - 8 10GB ETHERNET - 2 16GB FIBRE CHANNEL GL STANDARD APPLIANCE KIT GOV" u="1"/>
        <s v="PARTNER STANDARD 36 MONTHS INITIAL FOR NETBACKUP APPLIANCE 5340 120TB WITH 4TB DRIVES 4 1GB ETHERNET - 2 10GB ETHERNET - 8 16GB FIBRE CHANNEL GL STANDARD APPLIANCE KIT GOV" u="1"/>
        <s v="PARTNER STANDARD 36 MONTHS INITIAL FOR NETBACKUP APPLIANCE 5340 120TB WITH 4TB DRIVES 4 1GB ETHERNET - 4 10GB ETHERNET - 6 16GB FIBRE CHANNEL GL STANDARD APPLIANCE KIT GOV" u="1"/>
        <s v="PARTNER STANDARD 36 MONTHS INITIAL FOR NETBACKUP APPLIANCE 5340 120TB WITH 4TB DRIVES 4 1GB ETHERNET - 6 10GB ETHERNET - 4 16GB FIBRE CHANNEL GL STANDARD APPLIANCE KIT GOV" u="1"/>
        <s v="PARTNER STANDARD 36 MONTHS INITIAL FOR NETBACKUP APPLIANCE 5340 120TB WITH 4TB DRIVES 4 1GB ETHERNET - 8 10GB ETHERNET - 2 16GB FIBRE CHANNEL GL STANDARD APPLIANCE KIT GOV" u="1"/>
        <s v="PARTNER STANDARD 36 MONTHS INITIAL FOR NETBACKUP APPLIANCE 5340 240TB WITH 4TB DRIVES 4 1GB ETHERNET - 2 10GB ETHERNET - 8 16GB FIBRE CHANNEL GL STANDARD APPLIANCE KIT GOV" u="1"/>
        <s v="PARTNER STANDARD 36 MONTHS INITIAL FOR NETBACKUP APPLIANCE 5340 240TB WITH 4TB DRIVES 4 1GB ETHERNET - 4 10GB ETHERNET - 6 16GB FIBRE CHANNEL GL STANDARD APPLIANCE KIT GOV" u="1"/>
        <s v="PARTNER STANDARD 36 MONTHS INITIAL FOR NETBACKUP APPLIANCE 5340 240TB WITH 4TB DRIVES 4 1GB ETHERNET - 6 10GB ETHERNET - 4 16GB FIBRE CHANNEL GL STANDARD APPLIANCE KIT GOV" u="1"/>
        <s v="PARTNER STANDARD 36 MONTHS INITIAL FOR NETBACKUP APPLIANCE 5340 240TB WITH 4TB DRIVES 4 1GB ETHERNET - 8 10GB ETHERNET - 2 16GB FIBRE CHANNEL GL STANDARD APPLIANCE KIT GOV" u="1"/>
        <s v="PARTNER STANDARD 36 MONTHS INITIAL FOR NETBACKUP APPLIANCE 5340 240TB WITH 8TB DRIVES 4 1GB ETHERNET - 2 10GB ETHERNET - 8 16GB FIBRE CHANNEL GL STANDARD APPLIANCE KIT GOV" u="1"/>
        <s v="PARTNER STANDARD 36 MONTHS INITIAL FOR NETBACKUP APPLIANCE 5340 240TB WITH 8TB DRIVES 4 1GB ETHERNET - 4 10GB ETHERNET - 6 16GB FIBRE CHANNEL GL STANDARD APPLIANCE KIT GOV" u="1"/>
        <s v="PARTNER STANDARD 36 MONTHS INITIAL FOR NETBACKUP APPLIANCE 5340 240TB WITH 8TB DRIVES 4 1GB ETHERNET - 6 10GB ETHERNET - 4 16GB FIBRE CHANNEL GL STANDARD APPLIANCE KIT GOV" u="1"/>
        <s v="PARTNER STANDARD 36 MONTHS INITIAL FOR NETBACKUP APPLIANCE 5340 240TB WITH 8TB DRIVES 4 1GB ETHERNET - 8 10GB ETHERNET - 2 16GB FIBRE CHANNEL GL STANDARD APPLIANCE KIT GOV" u="1"/>
        <s v="PARTNER STANDARD 36 MONTHS INITIAL FOR NETBACKUP APPLIANCE 5340 360TB WITH 4TB DRIVES 4 1GB ETHERNET - 2 10GB ETHERNET - 8 16GB FIBRE CHANNEL GL STANDARD APPLIANCE KIT GOV" u="1"/>
        <s v="PARTNER STANDARD 36 MONTHS INITIAL FOR NETBACKUP APPLIANCE 5340 360TB WITH 4TB DRIVES 4 1GB ETHERNET - 4 10GB ETHERNET - 6 16GB FIBRE CHANNEL GL STANDARD APPLIANCE KIT GOV" u="1"/>
        <s v="PARTNER STANDARD 36 MONTHS INITIAL FOR NETBACKUP APPLIANCE 5340 360TB WITH 4TB DRIVES 4 1GB ETHERNET - 6 10GB ETHERNET - 4 16GB FIBRE CHANNEL GL STANDARD APPLIANCE KIT GOV" u="1"/>
        <s v="PARTNER STANDARD 36 MONTHS INITIAL FOR NETBACKUP APPLIANCE 5340 360TB WITH 4TB DRIVES 4 1GB ETHERNET - 8 10GB ETHERNET - 2 16GB FIBRE CHANNEL GL STANDARD APPLIANCE KIT GOV" u="1"/>
        <s v="PARTNER STANDARD 36 MONTHS INITIAL FOR NETBACKUP APPLIANCE 5340 480TB WITH 4TB DRIVES 4 1GB ETHERNET - 2 10GB ETHERNET - 8 16GB FIBRE CHANNEL GL STANDARD APPLIANCE KIT GOV" u="1"/>
        <s v="PARTNER STANDARD 36 MONTHS INITIAL FOR NETBACKUP APPLIANCE 5340 480TB WITH 4TB DRIVES 4 1GB ETHERNET - 4 10GB ETHERNET - 6 16GB FIBRE CHANNEL GL STANDARD APPLIANCE KIT GOV" u="1"/>
        <s v="PARTNER STANDARD 36 MONTHS INITIAL FOR NETBACKUP APPLIANCE 5340 480TB WITH 4TB DRIVES 4 1GB ETHERNET - 6 10GB ETHERNET - 4 16GB FIBRE CHANNEL GL STANDARD APPLIANCE KIT GOV" u="1"/>
        <s v="PARTNER STANDARD 36 MONTHS INITIAL FOR NETBACKUP APPLIANCE 5340 480TB WITH 4TB DRIVES 4 1GB ETHERNET - 8 10GB ETHERNET - 2 16GB FIBRE CHANNEL GL STANDARD APPLIANCE KIT GOV" u="1"/>
        <s v="PARTNER STANDARD 36 MONTHS INITIAL FOR NETBACKUP APPLIANCE 5340 480TB WITH 8TB DRIVES 4 1GB ETHERNET - 2 10GB ETHERNET - 8 16GB FIBRE CHANNEL GL STANDARD APPLIANCE KIT GOV" u="1"/>
        <s v="PARTNER STANDARD 36 MONTHS INITIAL FOR NETBACKUP APPLIANCE 5340 480TB WITH 8TB DRIVES 4 1GB ETHERNET - 4 10GB ETHERNET - 6 16GB FIBRE CHANNEL GL STANDARD APPLIANCE KIT GOV" u="1"/>
        <s v="PARTNER STANDARD 36 MONTHS INITIAL FOR NETBACKUP APPLIANCE 5340 480TB WITH 8TB DRIVES 4 1GB ETHERNET - 6 10GB ETHERNET - 4 16GB FIBRE CHANNEL GL STANDARD APPLIANCE KIT GOV" u="1"/>
        <s v="PARTNER STANDARD 36 MONTHS INITIAL FOR NETBACKUP APPLIANCE 5340 480TB WITH 8TB DRIVES 4 1GB ETHERNET - 8 10GB ETHERNET - 2 16GB FIBRE CHANNEL GL STANDARD APPLIANCE KIT GOV" u="1"/>
        <s v="PARTNER STANDARD 36 MONTHS INITIAL FOR NETBACKUP APPLIANCE 5340 600TB WITH 4TB DRIVES 4 1GB ETHERNET - 2 10GB ETHERNET - 8 16GB FIBRE CHANNEL GL STANDARD APPLIANCE KIT GOV" u="1"/>
        <s v="PARTNER STANDARD 36 MONTHS INITIAL FOR NETBACKUP APPLIANCE 5340 600TB WITH 4TB DRIVES 4 1GB ETHERNET - 4 10GB ETHERNET - 6 16GB FIBRE CHANNEL GL STANDARD APPLIANCE KIT GOV" u="1"/>
        <s v="PARTNER STANDARD 36 MONTHS INITIAL FOR NETBACKUP APPLIANCE 5340 600TB WITH 4TB DRIVES 4 1GB ETHERNET - 6 10GB ETHERNET - 4 16GB FIBRE CHANNEL GL STANDARD APPLIANCE KIT GOV" u="1"/>
        <s v="PARTNER STANDARD 36 MONTHS INITIAL FOR NETBACKUP APPLIANCE 5340 600TB WITH 4TB DRIVES 4 1GB ETHERNET - 8 10GB ETHERNET - 2 16GB FIBRE CHANNEL GL STANDARD APPLIANCE KIT GOV" u="1"/>
        <s v="PARTNER STANDARD 36 MONTHS INITIAL FOR NETBACKUP APPLIANCE 5340 720TB WITH 4TB DRIVES 4 1GB ETHERNET - 2 10GB ETHERNET - 8 16GB FIBRE CHANNEL GL STANDARD APPLIANCE KIT GOV" u="1"/>
        <s v="PARTNER STANDARD 36 MONTHS INITIAL FOR NETBACKUP APPLIANCE 5340 720TB WITH 4TB DRIVES 4 1GB ETHERNET - 4 10GB ETHERNET - 6 16GB FIBRE CHANNEL GL STANDARD APPLIANCE KIT GOV" u="1"/>
        <s v="PARTNER STANDARD 36 MONTHS INITIAL FOR NETBACKUP APPLIANCE 5340 720TB WITH 4TB DRIVES 4 1GB ETHERNET - 6 10GB ETHERNET - 4 16GB FIBRE CHANNEL GL STANDARD APPLIANCE KIT GOV" u="1"/>
        <s v="PARTNER STANDARD 36 MONTHS INITIAL FOR NETBACKUP APPLIANCE 5340 720TB WITH 4TB DRIVES 4 1GB ETHERNET - 8 10GB ETHERNET - 2 16GB FIBRE CHANNEL GL STANDARD APPLIANCE KIT GOV" u="1"/>
        <s v="PARTNER STANDARD 36 MONTHS INITIAL FOR NETBACKUP APPLIANCE 5340 720TB WITH 8TB DRIVES 4 1GB ETHERNET - 2 10GB ETHERNET - 8 16GB FIBRE CHANNEL GL STANDARD APPLIANCE KIT GOV" u="1"/>
        <s v="PARTNER STANDARD 36 MONTHS INITIAL FOR NETBACKUP APPLIANCE 5340 720TB WITH 8TB DRIVES 4 1GB ETHERNET - 4 10GB ETHERNET - 6 16GB FIBRE CHANNEL GL STANDARD APPLIANCE KIT GOV" u="1"/>
        <s v="PARTNER STANDARD 36 MONTHS INITIAL FOR NETBACKUP APPLIANCE 5340 720TB WITH 8TB DRIVES 4 1GB ETHERNET - 6 10GB ETHERNET - 4 16GB FIBRE CHANNEL GL STANDARD APPLIANCE KIT GOV" u="1"/>
        <s v="PARTNER STANDARD 36 MONTHS INITIAL FOR NETBACKUP APPLIANCE 5340 720TB WITH 8TB DRIVES 4 1GB ETHERNET - 8 10GB ETHERNET - 2 16GB FIBRE CHANNEL GL STANDARD APPLIANCE KIT GOV" u="1"/>
        <s v="PARTNER STANDARD 36 MONTHS INITIAL FOR NETBACKUP APPLIANCE 5340 840TB WITH 4TB DRIVES 4 1GB ETHERNET - 2 10GB ETHERNET - 8 16GB FIBRE CHANNEL GL STANDARD APPLIANCE KIT GOV" u="1"/>
        <s v="PARTNER STANDARD 36 MONTHS INITIAL FOR NETBACKUP APPLIANCE 5340 840TB WITH 4TB DRIVES 4 1GB ETHERNET - 4 10GB ETHERNET - 6 16GB FIBRE CHANNEL GL STANDARD APPLIANCE KIT GOV" u="1"/>
        <s v="PARTNER STANDARD 36 MONTHS INITIAL FOR NETBACKUP APPLIANCE 5340 840TB WITH 4TB DRIVES 4 1GB ETHERNET - 6 10GB ETHERNET - 4 16GB FIBRE CHANNEL GL STANDARD APPLIANCE KIT GOV" u="1"/>
        <s v="PARTNER STANDARD 36 MONTHS INITIAL FOR NETBACKUP APPLIANCE 5340 840TB WITH 4TB DRIVES 4 1GB ETHERNET - 8 10GB ETHERNET - 2 16GB FIBRE CHANNEL GL STANDARD APPLIANCE KIT GOV" u="1"/>
        <s v="PARTNER STANDARD 36 MONTHS INITIAL FOR NETBACKUP APPLIANCE 5340 960TB WITH 4TB DRIVES 4 1GB ETHERNET - 2 10GB ETHERNET - 8 16GB FIBRE CHANNEL GL STANDARD APPLIANCE KIT GOV" u="1"/>
        <s v="PARTNER STANDARD 36 MONTHS INITIAL FOR NETBACKUP APPLIANCE 5340 960TB WITH 4TB DRIVES 4 1GB ETHERNET - 4 10GB ETHERNET - 6 16GB FIBRE CHANNEL GL STANDARD APPLIANCE KIT GOV" u="1"/>
        <s v="PARTNER STANDARD 36 MONTHS INITIAL FOR NETBACKUP APPLIANCE 5340 960TB WITH 4TB DRIVES 4 1GB ETHERNET - 6 10GB ETHERNET - 4 16GB FIBRE CHANNEL GL STANDARD APPLIANCE KIT GOV" u="1"/>
        <s v="PARTNER STANDARD 36 MONTHS INITIAL FOR NETBACKUP APPLIANCE 5340 960TB WITH 4TB DRIVES 4 1GB ETHERNET - 8 10GB ETHERNET - 2 16GB FIBRE CHANNEL GL STANDARD APPLIANCE KIT GOV" u="1"/>
        <s v="PARTNER STANDARD 36 MONTHS INITIAL FOR NETBACKUP APPLIANCE 5340 960TB WITH 8TB DRIVES 4 1GB ETHERNET - 2 10GB ETHERNET - 8 16GB FIBRE CHANNEL GL STANDARD APPLIANCE KIT GOV" u="1"/>
        <s v="PARTNER STANDARD 36 MONTHS INITIAL FOR NETBACKUP APPLIANCE 5340 960TB WITH 8TB DRIVES 4 1GB ETHERNET - 4 10GB ETHERNET - 6 16GB FIBRE CHANNEL GL STANDARD APPLIANCE KIT GOV" u="1"/>
        <s v="PARTNER STANDARD 36 MONTHS INITIAL FOR NETBACKUP APPLIANCE 5340 960TB WITH 8TB DRIVES 4 1GB ETHERNET - 6 10GB ETHERNET - 4 16GB FIBRE CHANNEL GL STANDARD APPLIANCE KIT GOV" u="1"/>
        <s v="PARTNER STANDARD 36 MONTHS INITIAL FOR NETBACKUP APPLIANCE 5340 960TB WITH 8TB DRIVES 4 1GB ETHERNET - 8 10GB ETHERNET - 2 16GB FIBRE CHANNEL GL STANDARD APPLIANCE KIT GOV" u="1"/>
        <s v="PARTNER STANDARD 36 MONTHS RENEWAL FOR NETBACKUP APPLIANCE 5340 120TB WITH 4TB DRIVES 4 1GB ETHERNET - 2 10GB ETHERNET - 8 16GB FIBRE CHANNEL GL STANDARD APPLIANCE KIT GOV" u="1"/>
        <s v="PARTNER STANDARD 36 MONTHS RENEWAL FOR NETBACKUP APPLIANCE 5340 120TB WITH 4TB DRIVES 4 1GB ETHERNET - 4 10GB ETHERNET - 6 16GB FIBRE CHANNEL GL STANDARD APPLIANCE KIT GOV" u="1"/>
        <s v="PARTNER STANDARD 36 MONTHS RENEWAL FOR NETBACKUP APPLIANCE 5340 120TB WITH 4TB DRIVES 4 1GB ETHERNET - 6 10GB ETHERNET - 4 16GB FIBRE CHANNEL GL STANDARD APPLIANCE KIT GOV" u="1"/>
        <s v="PARTNER STANDARD 36 MONTHS RENEWAL FOR NETBACKUP APPLIANCE 5340 120TB WITH 4TB DRIVES 4 1GB ETHERNET - 8 10GB ETHERNET - 2 16GB FIBRE CHANNEL GL STANDARD APPLIANCE KIT GOV" u="1"/>
        <s v="PARTNER STANDARD 36 MONTHS RENEWAL FOR NETBACKUP APPLIANCE 5340 240TB WITH 4TB DRIVES 4 1GB ETHERNET - 2 10GB ETHERNET - 8 16GB FIBRE CHANNEL GL STANDARD APPLIANCE KIT GOV" u="1"/>
        <s v="PARTNER STANDARD 36 MONTHS RENEWAL FOR NETBACKUP APPLIANCE 5340 240TB WITH 4TB DRIVES 4 1GB ETHERNET - 4 10GB ETHERNET - 6 16GB FIBRE CHANNEL GL STANDARD APPLIANCE KIT GOV" u="1"/>
        <s v="PARTNER STANDARD 36 MONTHS RENEWAL FOR NETBACKUP APPLIANCE 5340 240TB WITH 4TB DRIVES 4 1GB ETHERNET - 6 10GB ETHERNET - 4 16GB FIBRE CHANNEL GL STANDARD APPLIANCE KIT GOV" u="1"/>
        <s v="PARTNER STANDARD 36 MONTHS RENEWAL FOR NETBACKUP APPLIANCE 5340 240TB WITH 4TB DRIVES 4 1GB ETHERNET - 8 10GB ETHERNET - 2 16GB FIBRE CHANNEL GL STANDARD APPLIANCE KIT GOV" u="1"/>
        <s v="PARTNER STANDARD 36 MONTHS RENEWAL FOR NETBACKUP APPLIANCE 5340 240TB WITH 8TB DRIVES 4 1GB ETHERNET - 2 10GB ETHERNET - 8 16GB FIBRE CHANNEL GL STANDARD APPLIANCE KIT GOV" u="1"/>
        <s v="PARTNER STANDARD 36 MONTHS RENEWAL FOR NETBACKUP APPLIANCE 5340 240TB WITH 8TB DRIVES 4 1GB ETHERNET - 4 10GB ETHERNET - 6 16GB FIBRE CHANNEL GL STANDARD APPLIANCE KIT GOV" u="1"/>
        <s v="PARTNER STANDARD 36 MONTHS RENEWAL FOR NETBACKUP APPLIANCE 5340 240TB WITH 8TB DRIVES 4 1GB ETHERNET - 6 10GB ETHERNET - 4 16GB FIBRE CHANNEL GL STANDARD APPLIANCE KIT GOV" u="1"/>
        <s v="PARTNER STANDARD 36 MONTHS RENEWAL FOR NETBACKUP APPLIANCE 5340 240TB WITH 8TB DRIVES 4 1GB ETHERNET - 8 10GB ETHERNET - 2 16GB FIBRE CHANNEL GL STANDARD APPLIANCE KIT GOV" u="1"/>
        <s v="PARTNER STANDARD 36 MONTHS RENEWAL FOR NETBACKUP APPLIANCE 5340 360TB WITH 4TB DRIVES 4 1GB ETHERNET - 2 10GB ETHERNET - 8 16GB FIBRE CHANNEL GL STANDARD APPLIANCE KIT GOV" u="1"/>
        <s v="PARTNER STANDARD 36 MONTHS RENEWAL FOR NETBACKUP APPLIANCE 5340 360TB WITH 4TB DRIVES 4 1GB ETHERNET - 4 10GB ETHERNET - 6 16GB FIBRE CHANNEL GL STANDARD APPLIANCE KIT GOV" u="1"/>
        <s v="PARTNER STANDARD 36 MONTHS RENEWAL FOR NETBACKUP APPLIANCE 5340 360TB WITH 4TB DRIVES 4 1GB ETHERNET - 6 10GB ETHERNET - 4 16GB FIBRE CHANNEL GL STANDARD APPLIANCE KIT GOV" u="1"/>
        <s v="PARTNER STANDARD 36 MONTHS RENEWAL FOR NETBACKUP APPLIANCE 5340 360TB WITH 4TB DRIVES 4 1GB ETHERNET - 8 10GB ETHERNET - 2 16GB FIBRE CHANNEL GL STANDARD APPLIANCE KIT GOV" u="1"/>
        <s v="PARTNER STANDARD 36 MONTHS RENEWAL FOR NETBACKUP APPLIANCE 5340 480TB WITH 4TB DRIVES 4 1GB ETHERNET - 2 10GB ETHERNET - 8 16GB FIBRE CHANNEL GL STANDARD APPLIANCE KIT GOV" u="1"/>
        <s v="PARTNER STANDARD 36 MONTHS RENEWAL FOR NETBACKUP APPLIANCE 5340 480TB WITH 4TB DRIVES 4 1GB ETHERNET - 4 10GB ETHERNET - 6 16GB FIBRE CHANNEL GL STANDARD APPLIANCE KIT GOV" u="1"/>
        <s v="PARTNER STANDARD 36 MONTHS RENEWAL FOR NETBACKUP APPLIANCE 5340 480TB WITH 4TB DRIVES 4 1GB ETHERNET - 6 10GB ETHERNET - 4 16GB FIBRE CHANNEL GL STANDARD APPLIANCE KIT GOV" u="1"/>
        <s v="PARTNER STANDARD 36 MONTHS RENEWAL FOR NETBACKUP APPLIANCE 5340 480TB WITH 4TB DRIVES 4 1GB ETHERNET - 8 10GB ETHERNET - 2 16GB FIBRE CHANNEL GL STANDARD APPLIANCE KIT GOV" u="1"/>
        <s v="PARTNER STANDARD 36 MONTHS RENEWAL FOR NETBACKUP APPLIANCE 5340 480TB WITH 8TB DRIVES 4 1GB ETHERNET - 2 10GB ETHERNET - 8 16GB FIBRE CHANNEL GL STANDARD APPLIANCE KIT GOV" u="1"/>
        <s v="PARTNER STANDARD 36 MONTHS RENEWAL FOR NETBACKUP APPLIANCE 5340 480TB WITH 8TB DRIVES 4 1GB ETHERNET - 4 10GB ETHERNET - 6 16GB FIBRE CHANNEL GL STANDARD APPLIANCE KIT GOV" u="1"/>
        <s v="PARTNER STANDARD 36 MONTHS RENEWAL FOR NETBACKUP APPLIANCE 5340 480TB WITH 8TB DRIVES 4 1GB ETHERNET - 6 10GB ETHERNET - 4 16GB FIBRE CHANNEL GL STANDARD APPLIANCE KIT GOV" u="1"/>
        <s v="PARTNER STANDARD 36 MONTHS RENEWAL FOR NETBACKUP APPLIANCE 5340 480TB WITH 8TB DRIVES 4 1GB ETHERNET - 8 10GB ETHERNET - 2 16GB FIBRE CHANNEL GL STANDARD APPLIANCE KIT GOV" u="1"/>
        <s v="PARTNER STANDARD 36 MONTHS RENEWAL FOR NETBACKUP APPLIANCE 5340 600TB WITH 4TB DRIVES 4 1GB ETHERNET - 2 10GB ETHERNET - 8 16GB FIBRE CHANNEL GL STANDARD APPLIANCE KIT GOV" u="1"/>
        <s v="PARTNER STANDARD 36 MONTHS RENEWAL FOR NETBACKUP APPLIANCE 5340 600TB WITH 4TB DRIVES 4 1GB ETHERNET - 4 10GB ETHERNET - 6 16GB FIBRE CHANNEL GL STANDARD APPLIANCE KIT GOV" u="1"/>
        <s v="PARTNER STANDARD 36 MONTHS RENEWAL FOR NETBACKUP APPLIANCE 5340 600TB WITH 4TB DRIVES 4 1GB ETHERNET - 6 10GB ETHERNET - 4 16GB FIBRE CHANNEL GL STANDARD APPLIANCE KIT GOV" u="1"/>
        <s v="PARTNER STANDARD 36 MONTHS RENEWAL FOR NETBACKUP APPLIANCE 5340 600TB WITH 4TB DRIVES 4 1GB ETHERNET - 8 10GB ETHERNET - 2 16GB FIBRE CHANNEL GL STANDARD APPLIANCE KIT GOV" u="1"/>
        <s v="PARTNER STANDARD 36 MONTHS RENEWAL FOR NETBACKUP APPLIANCE 5340 720TB WITH 4TB DRIVES 4 1GB ETHERNET - 2 10GB ETHERNET - 8 16GB FIBRE CHANNEL GL STANDARD APPLIANCE KIT GOV" u="1"/>
        <s v="PARTNER STANDARD 36 MONTHS RENEWAL FOR NETBACKUP APPLIANCE 5340 720TB WITH 4TB DRIVES 4 1GB ETHERNET - 4 10GB ETHERNET - 6 16GB FIBRE CHANNEL GL STANDARD APPLIANCE KIT GOV" u="1"/>
        <s v="PARTNER STANDARD 36 MONTHS RENEWAL FOR NETBACKUP APPLIANCE 5340 720TB WITH 4TB DRIVES 4 1GB ETHERNET - 6 10GB ETHERNET - 4 16GB FIBRE CHANNEL GL STANDARD APPLIANCE KIT GOV" u="1"/>
        <s v="PARTNER STANDARD 36 MONTHS RENEWAL FOR NETBACKUP APPLIANCE 5340 720TB WITH 4TB DRIVES 4 1GB ETHERNET - 8 10GB ETHERNET - 2 16GB FIBRE CHANNEL GL STANDARD APPLIANCE KIT GOV" u="1"/>
        <s v="PARTNER STANDARD 36 MONTHS RENEWAL FOR NETBACKUP APPLIANCE 5340 720TB WITH 8TB DRIVES 4 1GB ETHERNET - 2 10GB ETHERNET - 8 16GB FIBRE CHANNEL GL STANDARD APPLIANCE KIT GOV" u="1"/>
        <s v="PARTNER STANDARD 36 MONTHS RENEWAL FOR NETBACKUP APPLIANCE 5340 720TB WITH 8TB DRIVES 4 1GB ETHERNET - 4 10GB ETHERNET - 6 16GB FIBRE CHANNEL GL STANDARD APPLIANCE KIT GOV" u="1"/>
        <s v="PARTNER STANDARD 36 MONTHS RENEWAL FOR NETBACKUP APPLIANCE 5340 720TB WITH 8TB DRIVES 4 1GB ETHERNET - 6 10GB ETHERNET - 4 16GB FIBRE CHANNEL GL STANDARD APPLIANCE KIT GOV" u="1"/>
        <s v="PARTNER STANDARD 36 MONTHS RENEWAL FOR NETBACKUP APPLIANCE 5340 720TB WITH 8TB DRIVES 4 1GB ETHERNET - 8 10GB ETHERNET - 2 16GB FIBRE CHANNEL GL STANDARD APPLIANCE KIT GOV" u="1"/>
        <s v="PARTNER STANDARD 36 MONTHS RENEWAL FOR NETBACKUP APPLIANCE 5340 840TB WITH 4TB DRIVES 4 1GB ETHERNET - 2 10GB ETHERNET - 8 16GB FIBRE CHANNEL GL STANDARD APPLIANCE KIT GOV" u="1"/>
        <s v="PARTNER STANDARD 36 MONTHS RENEWAL FOR NETBACKUP APPLIANCE 5340 840TB WITH 4TB DRIVES 4 1GB ETHERNET - 4 10GB ETHERNET - 6 16GB FIBRE CHANNEL GL STANDARD APPLIANCE KIT GOV" u="1"/>
        <s v="PARTNER STANDARD 36 MONTHS RENEWAL FOR NETBACKUP APPLIANCE 5340 840TB WITH 4TB DRIVES 4 1GB ETHERNET - 6 10GB ETHERNET - 4 16GB FIBRE CHANNEL GL STANDARD APPLIANCE KIT GOV" u="1"/>
        <s v="PARTNER STANDARD 36 MONTHS RENEWAL FOR NETBACKUP APPLIANCE 5340 840TB WITH 4TB DRIVES 4 1GB ETHERNET - 8 10GB ETHERNET - 2 16GB FIBRE CHANNEL GL STANDARD APPLIANCE KIT GOV" u="1"/>
        <s v="PARTNER STANDARD 36 MONTHS RENEWAL FOR NETBACKUP APPLIANCE 5340 960TB WITH 4TB DRIVES 4 1GB ETHERNET - 2 10GB ETHERNET - 8 16GB FIBRE CHANNEL GL STANDARD APPLIANCE KIT GOV" u="1"/>
        <s v="PARTNER STANDARD 36 MONTHS RENEWAL FOR NETBACKUP APPLIANCE 5340 960TB WITH 4TB DRIVES 4 1GB ETHERNET - 4 10GB ETHERNET - 6 16GB FIBRE CHANNEL GL STANDARD APPLIANCE KIT GOV" u="1"/>
        <s v="PARTNER STANDARD 36 MONTHS RENEWAL FOR NETBACKUP APPLIANCE 5340 960TB WITH 4TB DRIVES 4 1GB ETHERNET - 6 10GB ETHERNET - 4 16GB FIBRE CHANNEL GL STANDARD APPLIANCE KIT GOV" u="1"/>
        <s v="PARTNER STANDARD 36 MONTHS RENEWAL FOR NETBACKUP APPLIANCE 5340 960TB WITH 4TB DRIVES 4 1GB ETHERNET - 8 10GB ETHERNET - 2 16GB FIBRE CHANNEL GL STANDARD APPLIANCE KIT GOV" u="1"/>
        <s v="PARTNER STANDARD 36 MONTHS RENEWAL FOR NETBACKUP APPLIANCE 5340 960TB WITH 8TB DRIVES 4 1GB ETHERNET - 2 10GB ETHERNET - 8 16GB FIBRE CHANNEL GL STANDARD APPLIANCE KIT GOV" u="1"/>
        <s v="PARTNER STANDARD 36 MONTHS RENEWAL FOR NETBACKUP APPLIANCE 5340 960TB WITH 8TB DRIVES 4 1GB ETHERNET - 4 10GB ETHERNET - 6 16GB FIBRE CHANNEL GL STANDARD APPLIANCE KIT GOV" u="1"/>
        <s v="PARTNER STANDARD 36 MONTHS RENEWAL FOR NETBACKUP APPLIANCE 5340 960TB WITH 8TB DRIVES 4 1GB ETHERNET - 6 10GB ETHERNET - 4 16GB FIBRE CHANNEL GL STANDARD APPLIANCE KIT GOV" u="1"/>
        <s v="PARTNER STANDARD 36 MONTHS RENEWAL FOR NETBACKUP APPLIANCE 5340 960TB WITH 8TB DRIVES 4 1GB ETHERNET - 8 10GB ETHERNET - 2 16GB FIBRE CHANNEL GL STANDARD APPLIANCE KIT GOV" u="1"/>
        <s v="NETBACKUP APPLIANCE 5230 24TB DUAL CONTROLLER STORAGE SHELF EXTENDED APPLIANCE SUPPORT INITIAL 12MO ACD" u="1"/>
        <s v="NETBACKUP APPLIANCE 5230 36TB DUAL CONTROLLER STORAGE SHELF EXTENDED APPLIANCE SUPPORT INITIAL 12MO ACD" u="1"/>
        <s v="NETBACKUP APPLIANCE 5230 49TB WITH SAS CABLES STORAGE SHELF EXTENDED APPLIANCE SUPPORT INITIAL 12MO ACD" u="1"/>
        <s v="PARTNER STANDARD 48 MONTHS INITIAL FOR NETBACKUP APPLIANCE 5340 120TB WITH 4TB DRIVES 4 1GB ETHERNET - 2 10GB ETHERNET - 8 16GB FIBRE CHANNEL GL STANDARD APPLIANCE KIT GOV" u="1"/>
        <s v="PARTNER STANDARD 48 MONTHS INITIAL FOR NETBACKUP APPLIANCE 5340 120TB WITH 4TB DRIVES 4 1GB ETHERNET - 4 10GB ETHERNET - 6 16GB FIBRE CHANNEL GL STANDARD APPLIANCE KIT GOV" u="1"/>
        <s v="PARTNER STANDARD 48 MONTHS INITIAL FOR NETBACKUP APPLIANCE 5340 120TB WITH 4TB DRIVES 4 1GB ETHERNET - 6 10GB ETHERNET - 4 16GB FIBRE CHANNEL GL STANDARD APPLIANCE KIT GOV" u="1"/>
        <s v="PARTNER STANDARD 48 MONTHS INITIAL FOR NETBACKUP APPLIANCE 5340 120TB WITH 4TB DRIVES 4 1GB ETHERNET - 8 10GB ETHERNET - 2 16GB FIBRE CHANNEL GL STANDARD APPLIANCE KIT GOV" u="1"/>
        <s v="PARTNER STANDARD 48 MONTHS INITIAL FOR NETBACKUP APPLIANCE 5340 240TB WITH 4TB DRIVES 4 1GB ETHERNET - 2 10GB ETHERNET - 8 16GB FIBRE CHANNEL GL STANDARD APPLIANCE KIT GOV" u="1"/>
        <s v="PARTNER STANDARD 48 MONTHS INITIAL FOR NETBACKUP APPLIANCE 5340 240TB WITH 4TB DRIVES 4 1GB ETHERNET - 4 10GB ETHERNET - 6 16GB FIBRE CHANNEL GL STANDARD APPLIANCE KIT GOV" u="1"/>
        <s v="PARTNER STANDARD 48 MONTHS INITIAL FOR NETBACKUP APPLIANCE 5340 240TB WITH 4TB DRIVES 4 1GB ETHERNET - 6 10GB ETHERNET - 4 16GB FIBRE CHANNEL GL STANDARD APPLIANCE KIT GOV" u="1"/>
        <s v="PARTNER STANDARD 48 MONTHS INITIAL FOR NETBACKUP APPLIANCE 5340 240TB WITH 4TB DRIVES 4 1GB ETHERNET - 8 10GB ETHERNET - 2 16GB FIBRE CHANNEL GL STANDARD APPLIANCE KIT GOV" u="1"/>
        <s v="PARTNER STANDARD 48 MONTHS INITIAL FOR NETBACKUP APPLIANCE 5340 240TB WITH 8TB DRIVES 4 1GB ETHERNET - 2 10GB ETHERNET - 8 16GB FIBRE CHANNEL GL STANDARD APPLIANCE KIT GOV" u="1"/>
        <s v="PARTNER STANDARD 48 MONTHS INITIAL FOR NETBACKUP APPLIANCE 5340 240TB WITH 8TB DRIVES 4 1GB ETHERNET - 4 10GB ETHERNET - 6 16GB FIBRE CHANNEL GL STANDARD APPLIANCE KIT GOV" u="1"/>
        <s v="PARTNER STANDARD 48 MONTHS INITIAL FOR NETBACKUP APPLIANCE 5340 240TB WITH 8TB DRIVES 4 1GB ETHERNET - 6 10GB ETHERNET - 4 16GB FIBRE CHANNEL GL STANDARD APPLIANCE KIT GOV" u="1"/>
        <s v="PARTNER STANDARD 48 MONTHS INITIAL FOR NETBACKUP APPLIANCE 5340 240TB WITH 8TB DRIVES 4 1GB ETHERNET - 8 10GB ETHERNET - 2 16GB FIBRE CHANNEL GL STANDARD APPLIANCE KIT GOV" u="1"/>
        <s v="PARTNER STANDARD 48 MONTHS INITIAL FOR NETBACKUP APPLIANCE 5340 360TB WITH 4TB DRIVES 4 1GB ETHERNET - 2 10GB ETHERNET - 8 16GB FIBRE CHANNEL GL STANDARD APPLIANCE KIT GOV" u="1"/>
        <s v="PARTNER STANDARD 48 MONTHS INITIAL FOR NETBACKUP APPLIANCE 5340 360TB WITH 4TB DRIVES 4 1GB ETHERNET - 4 10GB ETHERNET - 6 16GB FIBRE CHANNEL GL STANDARD APPLIANCE KIT GOV" u="1"/>
        <s v="PARTNER STANDARD 48 MONTHS INITIAL FOR NETBACKUP APPLIANCE 5340 360TB WITH 4TB DRIVES 4 1GB ETHERNET - 6 10GB ETHERNET - 4 16GB FIBRE CHANNEL GL STANDARD APPLIANCE KIT GOV" u="1"/>
        <s v="PARTNER STANDARD 48 MONTHS INITIAL FOR NETBACKUP APPLIANCE 5340 360TB WITH 4TB DRIVES 4 1GB ETHERNET - 8 10GB ETHERNET - 2 16GB FIBRE CHANNEL GL STANDARD APPLIANCE KIT GOV" u="1"/>
        <s v="PARTNER STANDARD 48 MONTHS INITIAL FOR NETBACKUP APPLIANCE 5340 480TB WITH 4TB DRIVES 4 1GB ETHERNET - 2 10GB ETHERNET - 8 16GB FIBRE CHANNEL GL STANDARD APPLIANCE KIT GOV" u="1"/>
        <s v="PARTNER STANDARD 48 MONTHS INITIAL FOR NETBACKUP APPLIANCE 5340 480TB WITH 4TB DRIVES 4 1GB ETHERNET - 4 10GB ETHERNET - 6 16GB FIBRE CHANNEL GL STANDARD APPLIANCE KIT GOV" u="1"/>
        <s v="PARTNER STANDARD 48 MONTHS INITIAL FOR NETBACKUP APPLIANCE 5340 480TB WITH 4TB DRIVES 4 1GB ETHERNET - 6 10GB ETHERNET - 4 16GB FIBRE CHANNEL GL STANDARD APPLIANCE KIT GOV" u="1"/>
        <s v="PARTNER STANDARD 48 MONTHS INITIAL FOR NETBACKUP APPLIANCE 5340 480TB WITH 4TB DRIVES 4 1GB ETHERNET - 8 10GB ETHERNET - 2 16GB FIBRE CHANNEL GL STANDARD APPLIANCE KIT GOV" u="1"/>
        <s v="PARTNER STANDARD 48 MONTHS INITIAL FOR NETBACKUP APPLIANCE 5340 480TB WITH 8TB DRIVES 4 1GB ETHERNET - 2 10GB ETHERNET - 8 16GB FIBRE CHANNEL GL STANDARD APPLIANCE KIT GOV" u="1"/>
        <s v="PARTNER STANDARD 48 MONTHS INITIAL FOR NETBACKUP APPLIANCE 5340 480TB WITH 8TB DRIVES 4 1GB ETHERNET - 4 10GB ETHERNET - 6 16GB FIBRE CHANNEL GL STANDARD APPLIANCE KIT GOV" u="1"/>
        <s v="PARTNER STANDARD 48 MONTHS INITIAL FOR NETBACKUP APPLIANCE 5340 480TB WITH 8TB DRIVES 4 1GB ETHERNET - 6 10GB ETHERNET - 4 16GB FIBRE CHANNEL GL STANDARD APPLIANCE KIT GOV" u="1"/>
        <s v="PARTNER STANDARD 48 MONTHS INITIAL FOR NETBACKUP APPLIANCE 5340 480TB WITH 8TB DRIVES 4 1GB ETHERNET - 8 10GB ETHERNET - 2 16GB FIBRE CHANNEL GL STANDARD APPLIANCE KIT GOV" u="1"/>
        <s v="PARTNER STANDARD 48 MONTHS INITIAL FOR NETBACKUP APPLIANCE 5340 600TB WITH 4TB DRIVES 4 1GB ETHERNET - 2 10GB ETHERNET - 8 16GB FIBRE CHANNEL GL STANDARD APPLIANCE KIT GOV" u="1"/>
        <s v="PARTNER STANDARD 48 MONTHS INITIAL FOR NETBACKUP APPLIANCE 5340 600TB WITH 4TB DRIVES 4 1GB ETHERNET - 4 10GB ETHERNET - 6 16GB FIBRE CHANNEL GL STANDARD APPLIANCE KIT GOV" u="1"/>
        <s v="PARTNER STANDARD 48 MONTHS INITIAL FOR NETBACKUP APPLIANCE 5340 600TB WITH 4TB DRIVES 4 1GB ETHERNET - 6 10GB ETHERNET - 4 16GB FIBRE CHANNEL GL STANDARD APPLIANCE KIT GOV" u="1"/>
        <s v="PARTNER STANDARD 48 MONTHS INITIAL FOR NETBACKUP APPLIANCE 5340 600TB WITH 4TB DRIVES 4 1GB ETHERNET - 8 10GB ETHERNET - 2 16GB FIBRE CHANNEL GL STANDARD APPLIANCE KIT GOV" u="1"/>
        <s v="PARTNER STANDARD 48 MONTHS INITIAL FOR NETBACKUP APPLIANCE 5340 720TB WITH 4TB DRIVES 4 1GB ETHERNET - 2 10GB ETHERNET - 8 16GB FIBRE CHANNEL GL STANDARD APPLIANCE KIT GOV" u="1"/>
        <s v="PARTNER STANDARD 48 MONTHS INITIAL FOR NETBACKUP APPLIANCE 5340 720TB WITH 4TB DRIVES 4 1GB ETHERNET - 4 10GB ETHERNET - 6 16GB FIBRE CHANNEL GL STANDARD APPLIANCE KIT GOV" u="1"/>
        <s v="PARTNER STANDARD 48 MONTHS INITIAL FOR NETBACKUP APPLIANCE 5340 720TB WITH 4TB DRIVES 4 1GB ETHERNET - 6 10GB ETHERNET - 4 16GB FIBRE CHANNEL GL STANDARD APPLIANCE KIT GOV" u="1"/>
        <s v="PARTNER STANDARD 48 MONTHS INITIAL FOR NETBACKUP APPLIANCE 5340 720TB WITH 4TB DRIVES 4 1GB ETHERNET - 8 10GB ETHERNET - 2 16GB FIBRE CHANNEL GL STANDARD APPLIANCE KIT GOV" u="1"/>
        <s v="PARTNER STANDARD 48 MONTHS INITIAL FOR NETBACKUP APPLIANCE 5340 720TB WITH 8TB DRIVES 4 1GB ETHERNET - 2 10GB ETHERNET - 8 16GB FIBRE CHANNEL GL STANDARD APPLIANCE KIT GOV" u="1"/>
        <s v="PARTNER STANDARD 48 MONTHS INITIAL FOR NETBACKUP APPLIANCE 5340 720TB WITH 8TB DRIVES 4 1GB ETHERNET - 4 10GB ETHERNET - 6 16GB FIBRE CHANNEL GL STANDARD APPLIANCE KIT GOV" u="1"/>
        <s v="PARTNER STANDARD 48 MONTHS INITIAL FOR NETBACKUP APPLIANCE 5340 720TB WITH 8TB DRIVES 4 1GB ETHERNET - 6 10GB ETHERNET - 4 16GB FIBRE CHANNEL GL STANDARD APPLIANCE KIT GOV" u="1"/>
        <s v="PARTNER STANDARD 48 MONTHS INITIAL FOR NETBACKUP APPLIANCE 5340 720TB WITH 8TB DRIVES 4 1GB ETHERNET - 8 10GB ETHERNET - 2 16GB FIBRE CHANNEL GL STANDARD APPLIANCE KIT GOV" u="1"/>
        <s v="PARTNER STANDARD 48 MONTHS INITIAL FOR NETBACKUP APPLIANCE 5340 840TB WITH 4TB DRIVES 4 1GB ETHERNET - 2 10GB ETHERNET - 8 16GB FIBRE CHANNEL GL STANDARD APPLIANCE KIT GOV" u="1"/>
        <s v="PARTNER STANDARD 48 MONTHS INITIAL FOR NETBACKUP APPLIANCE 5340 840TB WITH 4TB DRIVES 4 1GB ETHERNET - 4 10GB ETHERNET - 6 16GB FIBRE CHANNEL GL STANDARD APPLIANCE KIT GOV" u="1"/>
        <s v="PARTNER STANDARD 48 MONTHS INITIAL FOR NETBACKUP APPLIANCE 5340 840TB WITH 4TB DRIVES 4 1GB ETHERNET - 6 10GB ETHERNET - 4 16GB FIBRE CHANNEL GL STANDARD APPLIANCE KIT GOV" u="1"/>
        <s v="PARTNER STANDARD 48 MONTHS INITIAL FOR NETBACKUP APPLIANCE 5340 840TB WITH 4TB DRIVES 4 1GB ETHERNET - 8 10GB ETHERNET - 2 16GB FIBRE CHANNEL GL STANDARD APPLIANCE KIT GOV" u="1"/>
        <s v="PARTNER STANDARD 48 MONTHS INITIAL FOR NETBACKUP APPLIANCE 5340 960TB WITH 4TB DRIVES 4 1GB ETHERNET - 2 10GB ETHERNET - 8 16GB FIBRE CHANNEL GL STANDARD APPLIANCE KIT GOV" u="1"/>
        <s v="PARTNER STANDARD 48 MONTHS INITIAL FOR NETBACKUP APPLIANCE 5340 960TB WITH 4TB DRIVES 4 1GB ETHERNET - 4 10GB ETHERNET - 6 16GB FIBRE CHANNEL GL STANDARD APPLIANCE KIT GOV" u="1"/>
        <s v="PARTNER STANDARD 48 MONTHS INITIAL FOR NETBACKUP APPLIANCE 5340 960TB WITH 4TB DRIVES 4 1GB ETHERNET - 6 10GB ETHERNET - 4 16GB FIBRE CHANNEL GL STANDARD APPLIANCE KIT GOV" u="1"/>
        <s v="PARTNER STANDARD 48 MONTHS INITIAL FOR NETBACKUP APPLIANCE 5340 960TB WITH 4TB DRIVES 4 1GB ETHERNET - 8 10GB ETHERNET - 2 16GB FIBRE CHANNEL GL STANDARD APPLIANCE KIT GOV" u="1"/>
        <s v="PARTNER STANDARD 48 MONTHS INITIAL FOR NETBACKUP APPLIANCE 5340 960TB WITH 8TB DRIVES 4 1GB ETHERNET - 2 10GB ETHERNET - 8 16GB FIBRE CHANNEL GL STANDARD APPLIANCE KIT GOV" u="1"/>
        <s v="PARTNER STANDARD 48 MONTHS INITIAL FOR NETBACKUP APPLIANCE 5340 960TB WITH 8TB DRIVES 4 1GB ETHERNET - 4 10GB ETHERNET - 6 16GB FIBRE CHANNEL GL STANDARD APPLIANCE KIT GOV" u="1"/>
        <s v="PARTNER STANDARD 48 MONTHS INITIAL FOR NETBACKUP APPLIANCE 5340 960TB WITH 8TB DRIVES 4 1GB ETHERNET - 6 10GB ETHERNET - 4 16GB FIBRE CHANNEL GL STANDARD APPLIANCE KIT GOV" u="1"/>
        <s v="PARTNER STANDARD 48 MONTHS INITIAL FOR NETBACKUP APPLIANCE 5340 960TB WITH 8TB DRIVES 4 1GB ETHERNET - 8 10GB ETHERNET - 2 16GB FIBRE CHANNEL GL STANDARD APPLIANCE KIT GOV" u="1"/>
        <s v="PARTNER STANDARD 60 MONTHS INITIAL FOR NETBACKUP APPLIANCE 5340 120TB WITH 4TB DRIVES 4 1GB ETHERNET - 2 10GB ETHERNET - 8 16GB FIBRE CHANNEL GL STANDARD APPLIANCE KIT GOV" u="1"/>
        <s v="PARTNER STANDARD 60 MONTHS INITIAL FOR NETBACKUP APPLIANCE 5340 120TB WITH 4TB DRIVES 4 1GB ETHERNET - 4 10GB ETHERNET - 6 16GB FIBRE CHANNEL GL STANDARD APPLIANCE KIT GOV" u="1"/>
        <s v="PARTNER STANDARD 60 MONTHS INITIAL FOR NETBACKUP APPLIANCE 5340 120TB WITH 4TB DRIVES 4 1GB ETHERNET - 6 10GB ETHERNET - 4 16GB FIBRE CHANNEL GL STANDARD APPLIANCE KIT GOV" u="1"/>
        <s v="PARTNER STANDARD 60 MONTHS INITIAL FOR NETBACKUP APPLIANCE 5340 120TB WITH 4TB DRIVES 4 1GB ETHERNET - 8 10GB ETHERNET - 2 16GB FIBRE CHANNEL GL STANDARD APPLIANCE KIT GOV" u="1"/>
        <s v="PARTNER STANDARD 60 MONTHS INITIAL FOR NETBACKUP APPLIANCE 5340 240TB WITH 4TB DRIVES 4 1GB ETHERNET - 2 10GB ETHERNET - 8 16GB FIBRE CHANNEL GL STANDARD APPLIANCE KIT GOV" u="1"/>
        <s v="PARTNER STANDARD 60 MONTHS INITIAL FOR NETBACKUP APPLIANCE 5340 240TB WITH 4TB DRIVES 4 1GB ETHERNET - 4 10GB ETHERNET - 6 16GB FIBRE CHANNEL GL STANDARD APPLIANCE KIT GOV" u="1"/>
        <s v="PARTNER STANDARD 60 MONTHS INITIAL FOR NETBACKUP APPLIANCE 5340 240TB WITH 4TB DRIVES 4 1GB ETHERNET - 6 10GB ETHERNET - 4 16GB FIBRE CHANNEL GL STANDARD APPLIANCE KIT GOV" u="1"/>
        <s v="PARTNER STANDARD 60 MONTHS INITIAL FOR NETBACKUP APPLIANCE 5340 240TB WITH 4TB DRIVES 4 1GB ETHERNET - 8 10GB ETHERNET - 2 16GB FIBRE CHANNEL GL STANDARD APPLIANCE KIT GOV" u="1"/>
        <s v="PARTNER STANDARD 60 MONTHS INITIAL FOR NETBACKUP APPLIANCE 5340 240TB WITH 8TB DRIVES 4 1GB ETHERNET - 2 10GB ETHERNET - 8 16GB FIBRE CHANNEL GL STANDARD APPLIANCE KIT GOV" u="1"/>
        <s v="PARTNER STANDARD 60 MONTHS INITIAL FOR NETBACKUP APPLIANCE 5340 240TB WITH 8TB DRIVES 4 1GB ETHERNET - 4 10GB ETHERNET - 6 16GB FIBRE CHANNEL GL STANDARD APPLIANCE KIT GOV" u="1"/>
        <s v="PARTNER STANDARD 60 MONTHS INITIAL FOR NETBACKUP APPLIANCE 5340 240TB WITH 8TB DRIVES 4 1GB ETHERNET - 6 10GB ETHERNET - 4 16GB FIBRE CHANNEL GL STANDARD APPLIANCE KIT GOV" u="1"/>
        <s v="PARTNER STANDARD 60 MONTHS INITIAL FOR NETBACKUP APPLIANCE 5340 240TB WITH 8TB DRIVES 4 1GB ETHERNET - 8 10GB ETHERNET - 2 16GB FIBRE CHANNEL GL STANDARD APPLIANCE KIT GOV" u="1"/>
        <s v="PARTNER STANDARD 60 MONTHS INITIAL FOR NETBACKUP APPLIANCE 5340 360TB WITH 4TB DRIVES 4 1GB ETHERNET - 2 10GB ETHERNET - 8 16GB FIBRE CHANNEL GL STANDARD APPLIANCE KIT GOV" u="1"/>
        <s v="PARTNER STANDARD 60 MONTHS INITIAL FOR NETBACKUP APPLIANCE 5340 360TB WITH 4TB DRIVES 4 1GB ETHERNET - 4 10GB ETHERNET - 6 16GB FIBRE CHANNEL GL STANDARD APPLIANCE KIT GOV" u="1"/>
        <s v="PARTNER STANDARD 60 MONTHS INITIAL FOR NETBACKUP APPLIANCE 5340 360TB WITH 4TB DRIVES 4 1GB ETHERNET - 6 10GB ETHERNET - 4 16GB FIBRE CHANNEL GL STANDARD APPLIANCE KIT GOV" u="1"/>
        <s v="PARTNER STANDARD 60 MONTHS INITIAL FOR NETBACKUP APPLIANCE 5340 360TB WITH 4TB DRIVES 4 1GB ETHERNET - 8 10GB ETHERNET - 2 16GB FIBRE CHANNEL GL STANDARD APPLIANCE KIT GOV" u="1"/>
        <s v="PARTNER STANDARD 60 MONTHS INITIAL FOR NETBACKUP APPLIANCE 5340 480TB WITH 4TB DRIVES 4 1GB ETHERNET - 2 10GB ETHERNET - 8 16GB FIBRE CHANNEL GL STANDARD APPLIANCE KIT GOV" u="1"/>
        <s v="PARTNER STANDARD 60 MONTHS INITIAL FOR NETBACKUP APPLIANCE 5340 480TB WITH 4TB DRIVES 4 1GB ETHERNET - 4 10GB ETHERNET - 6 16GB FIBRE CHANNEL GL STANDARD APPLIANCE KIT GOV" u="1"/>
        <s v="PARTNER STANDARD 60 MONTHS INITIAL FOR NETBACKUP APPLIANCE 5340 480TB WITH 4TB DRIVES 4 1GB ETHERNET - 6 10GB ETHERNET - 4 16GB FIBRE CHANNEL GL STANDARD APPLIANCE KIT GOV" u="1"/>
        <s v="PARTNER STANDARD 60 MONTHS INITIAL FOR NETBACKUP APPLIANCE 5340 480TB WITH 4TB DRIVES 4 1GB ETHERNET - 8 10GB ETHERNET - 2 16GB FIBRE CHANNEL GL STANDARD APPLIANCE KIT GOV" u="1"/>
        <s v="PARTNER STANDARD 60 MONTHS INITIAL FOR NETBACKUP APPLIANCE 5340 480TB WITH 8TB DRIVES 4 1GB ETHERNET - 2 10GB ETHERNET - 8 16GB FIBRE CHANNEL GL STANDARD APPLIANCE KIT GOV" u="1"/>
        <s v="PARTNER STANDARD 60 MONTHS INITIAL FOR NETBACKUP APPLIANCE 5340 480TB WITH 8TB DRIVES 4 1GB ETHERNET - 4 10GB ETHERNET - 6 16GB FIBRE CHANNEL GL STANDARD APPLIANCE KIT GOV" u="1"/>
        <s v="PARTNER STANDARD 60 MONTHS INITIAL FOR NETBACKUP APPLIANCE 5340 480TB WITH 8TB DRIVES 4 1GB ETHERNET - 6 10GB ETHERNET - 4 16GB FIBRE CHANNEL GL STANDARD APPLIANCE KIT GOV" u="1"/>
        <s v="PARTNER STANDARD 60 MONTHS INITIAL FOR NETBACKUP APPLIANCE 5340 480TB WITH 8TB DRIVES 4 1GB ETHERNET - 8 10GB ETHERNET - 2 16GB FIBRE CHANNEL GL STANDARD APPLIANCE KIT GOV" u="1"/>
        <s v="PARTNER STANDARD 60 MONTHS INITIAL FOR NETBACKUP APPLIANCE 5340 600TB WITH 4TB DRIVES 4 1GB ETHERNET - 2 10GB ETHERNET - 8 16GB FIBRE CHANNEL GL STANDARD APPLIANCE KIT GOV" u="1"/>
        <s v="PARTNER STANDARD 60 MONTHS INITIAL FOR NETBACKUP APPLIANCE 5340 600TB WITH 4TB DRIVES 4 1GB ETHERNET - 4 10GB ETHERNET - 6 16GB FIBRE CHANNEL GL STANDARD APPLIANCE KIT GOV" u="1"/>
        <s v="PARTNER STANDARD 60 MONTHS INITIAL FOR NETBACKUP APPLIANCE 5340 600TB WITH 4TB DRIVES 4 1GB ETHERNET - 6 10GB ETHERNET - 4 16GB FIBRE CHANNEL GL STANDARD APPLIANCE KIT GOV" u="1"/>
        <s v="PARTNER STANDARD 60 MONTHS INITIAL FOR NETBACKUP APPLIANCE 5340 600TB WITH 4TB DRIVES 4 1GB ETHERNET - 8 10GB ETHERNET - 2 16GB FIBRE CHANNEL GL STANDARD APPLIANCE KIT GOV" u="1"/>
        <s v="PARTNER STANDARD 60 MONTHS INITIAL FOR NETBACKUP APPLIANCE 5340 720TB WITH 4TB DRIVES 4 1GB ETHERNET - 2 10GB ETHERNET - 8 16GB FIBRE CHANNEL GL STANDARD APPLIANCE KIT GOV" u="1"/>
        <s v="PARTNER STANDARD 60 MONTHS INITIAL FOR NETBACKUP APPLIANCE 5340 720TB WITH 4TB DRIVES 4 1GB ETHERNET - 4 10GB ETHERNET - 6 16GB FIBRE CHANNEL GL STANDARD APPLIANCE KIT GOV" u="1"/>
        <s v="PARTNER STANDARD 60 MONTHS INITIAL FOR NETBACKUP APPLIANCE 5340 720TB WITH 4TB DRIVES 4 1GB ETHERNET - 6 10GB ETHERNET - 4 16GB FIBRE CHANNEL GL STANDARD APPLIANCE KIT GOV" u="1"/>
        <s v="PARTNER STANDARD 60 MONTHS INITIAL FOR NETBACKUP APPLIANCE 5340 720TB WITH 4TB DRIVES 4 1GB ETHERNET - 8 10GB ETHERNET - 2 16GB FIBRE CHANNEL GL STANDARD APPLIANCE KIT GOV" u="1"/>
        <s v="PARTNER STANDARD 60 MONTHS INITIAL FOR NETBACKUP APPLIANCE 5340 720TB WITH 8TB DRIVES 4 1GB ETHERNET - 2 10GB ETHERNET - 8 16GB FIBRE CHANNEL GL STANDARD APPLIANCE KIT GOV" u="1"/>
        <s v="PARTNER STANDARD 60 MONTHS INITIAL FOR NETBACKUP APPLIANCE 5340 720TB WITH 8TB DRIVES 4 1GB ETHERNET - 4 10GB ETHERNET - 6 16GB FIBRE CHANNEL GL STANDARD APPLIANCE KIT GOV" u="1"/>
        <s v="PARTNER STANDARD 60 MONTHS INITIAL FOR NETBACKUP APPLIANCE 5340 720TB WITH 8TB DRIVES 4 1GB ETHERNET - 6 10GB ETHERNET - 4 16GB FIBRE CHANNEL GL STANDARD APPLIANCE KIT GOV" u="1"/>
        <s v="PARTNER STANDARD 60 MONTHS INITIAL FOR NETBACKUP APPLIANCE 5340 720TB WITH 8TB DRIVES 4 1GB ETHERNET - 8 10GB ETHERNET - 2 16GB FIBRE CHANNEL GL STANDARD APPLIANCE KIT GOV" u="1"/>
        <s v="PARTNER STANDARD 60 MONTHS INITIAL FOR NETBACKUP APPLIANCE 5340 840TB WITH 4TB DRIVES 4 1GB ETHERNET - 2 10GB ETHERNET - 8 16GB FIBRE CHANNEL GL STANDARD APPLIANCE KIT GOV" u="1"/>
        <s v="PARTNER STANDARD 60 MONTHS INITIAL FOR NETBACKUP APPLIANCE 5340 840TB WITH 4TB DRIVES 4 1GB ETHERNET - 4 10GB ETHERNET - 6 16GB FIBRE CHANNEL GL STANDARD APPLIANCE KIT GOV" u="1"/>
        <s v="PARTNER STANDARD 60 MONTHS INITIAL FOR NETBACKUP APPLIANCE 5340 840TB WITH 4TB DRIVES 4 1GB ETHERNET - 6 10GB ETHERNET - 4 16GB FIBRE CHANNEL GL STANDARD APPLIANCE KIT GOV" u="1"/>
        <s v="PARTNER STANDARD 60 MONTHS INITIAL FOR NETBACKUP APPLIANCE 5340 840TB WITH 4TB DRIVES 4 1GB ETHERNET - 8 10GB ETHERNET - 2 16GB FIBRE CHANNEL GL STANDARD APPLIANCE KIT GOV" u="1"/>
        <s v="PARTNER STANDARD 60 MONTHS INITIAL FOR NETBACKUP APPLIANCE 5340 960TB WITH 4TB DRIVES 4 1GB ETHERNET - 2 10GB ETHERNET - 8 16GB FIBRE CHANNEL GL STANDARD APPLIANCE KIT GOV" u="1"/>
        <s v="PARTNER STANDARD 60 MONTHS INITIAL FOR NETBACKUP APPLIANCE 5340 960TB WITH 4TB DRIVES 4 1GB ETHERNET - 4 10GB ETHERNET - 6 16GB FIBRE CHANNEL GL STANDARD APPLIANCE KIT GOV" u="1"/>
        <s v="PARTNER STANDARD 60 MONTHS INITIAL FOR NETBACKUP APPLIANCE 5340 960TB WITH 4TB DRIVES 4 1GB ETHERNET - 6 10GB ETHERNET - 4 16GB FIBRE CHANNEL GL STANDARD APPLIANCE KIT GOV" u="1"/>
        <s v="PARTNER STANDARD 60 MONTHS INITIAL FOR NETBACKUP APPLIANCE 5340 960TB WITH 4TB DRIVES 4 1GB ETHERNET - 8 10GB ETHERNET - 2 16GB FIBRE CHANNEL GL STANDARD APPLIANCE KIT GOV" u="1"/>
        <s v="PARTNER STANDARD 60 MONTHS INITIAL FOR NETBACKUP APPLIANCE 5340 960TB WITH 8TB DRIVES 4 1GB ETHERNET - 2 10GB ETHERNET - 8 16GB FIBRE CHANNEL GL STANDARD APPLIANCE KIT GOV" u="1"/>
        <s v="PARTNER STANDARD 60 MONTHS INITIAL FOR NETBACKUP APPLIANCE 5340 960TB WITH 8TB DRIVES 4 1GB ETHERNET - 4 10GB ETHERNET - 6 16GB FIBRE CHANNEL GL STANDARD APPLIANCE KIT GOV" u="1"/>
        <s v="PARTNER STANDARD 60 MONTHS INITIAL FOR NETBACKUP APPLIANCE 5340 960TB WITH 8TB DRIVES 4 1GB ETHERNET - 6 10GB ETHERNET - 4 16GB FIBRE CHANNEL GL STANDARD APPLIANCE KIT GOV" u="1"/>
        <s v="PARTNER STANDARD 60 MONTHS INITIAL FOR NETBACKUP APPLIANCE 5340 960TB WITH 8TB DRIVES 4 1GB ETHERNET - 8 10GB ETHERNET - 2 16GB FIBRE CHANNEL GL STANDARD APPLIANCE KIT GOV" u="1"/>
        <s v="FLEX APPLIANCE 5340 120TB WITH 4TB DRIVES STORAGE DISK DRIVE UPG APPLIANCE + STANDARD MAINTENANCE BUNDLE INITIAL 24MO CORPORATE" u="1"/>
        <s v="FLEX APPLIANCE 5340 240TB WITH 8TB DRIVES STORAGE DISK DRIVE UPG APPLIANCE + STANDARD MAINTENANCE BUNDLE INITIAL 24MO CORPORATE" u="1"/>
        <s v="ESSENTIAL 12 MONTHS RENEWAL FOR NETBACKUP APPLIANCE 5240 14TB 4 1GB ETHERNET - 2 10GBT CU ETHERNET - 4 10GB SFP ETHERNET - 6 8 GB FIBRE CHANNEL  STANDARD APPLIANCE CORPORATE" u="1"/>
        <s v="ESSENTIAL 12 MONTHS RENEWAL FOR NETBACKUP APPLIANCE 5240 14TB 8 1GB ETHERNET - 2 10GBT CU ETHERNET - 2 10GB SFP ETHERNET - 2 8 GB FIBRE CHANNEL  STANDARD APPLIANCE CORPORATE" u="1"/>
        <s v="ESSENTIAL 12 MONTHS RENEWAL FOR NETBACKUP APPLIANCE 5240 27TB 4 1GB ETHERNET - 2 10GBT CU ETHERNET - 4 10GB SFP ETHERNET - 6 8 GB FIBRE CHANNEL  STANDARD APPLIANCE CORPORATE" u="1"/>
        <s v="ESSENTIAL 12 MONTHS RENEWAL FOR NETBACKUP APPLIANCE 5240 27TB 8 1GB ETHERNET - 2 10GBT CU ETHERNET - 2 10GB SFP ETHERNET - 2 8 GB FIBRE CHANNEL  STANDARD APPLIANCE CORPORATE" u="1"/>
        <s v="ESSENTIAL 12 MONTHS RENEWAL FOR NETBACKUP APPLIANCE 5240 53TB 4 1GB ETHERNET - 2 10GBT CU ETHERNET - 4 10GB SFP ETHERNET - 6 8 GB FIBRE CHANNEL  STANDARD APPLIANCE CORPORATE" u="1"/>
        <s v="ESSENTIAL 12 MONTHS RENEWAL FOR NETBACKUP APPLIANCE 5240 53TB 8 1GB ETHERNET - 2 10GBT CU ETHERNET - 2 10GB SFP ETHERNET - 2 8 GB FIBRE CHANNEL  STANDARD APPLIANCE CORPORATE" u="1"/>
        <s v="FLEX SOFTWARE 5150 15 TB ONPREMISE STANDARD SUBSCRIPTION + PARTNER ESSENTIAL MAINTENANCE LICENSE INITIAL 36MO GOV" u="1"/>
        <s v="APPLICATIONHA S64LNX 10 SPVU ONPREMISE STANDARD PERPETUAL LICENSE GOV" u="1"/>
        <s v="ESSENTIAL 60 MONTHS RENEWAL FOR NETBACKUP FLEX SCALE HPE 1 TB ONPREMISE STANDARD PERPETUAL LICENSE ACD" u="1"/>
        <s v="FLEX APPLIANCE 5340 120TB WITH 4TB DRIVES EXPANSION STORAGE SHELF APPLIANCE + STANDARD MAINTENANCE + INSTALL SERVICE BUNDLE INITIAL 24MO CORPORATE" u="1"/>
        <s v="FLEX APPLIANCE 5340 240TB WITH 4TB DRIVES EXPANSION STORAGE SHELF APPLIANCE + STANDARD MAINTENANCE + INSTALL SERVICE BUNDLE INITIAL 24MO CORPORATE" u="1"/>
        <s v="FLEX APPLIANCE 5340 240TB WITH 8TB DRIVES EXPANSION STORAGE SHELF APPLIANCE + STANDARD MAINTENANCE + INSTALL SERVICE BUNDLE INITIAL 24MO CORPORATE" u="1"/>
        <s v="FLEX APPLIANCE 5340 480TB WITH 8TB DRIVES EXPANSION STORAGE SHELF APPLIANCE + STANDARD MAINTENANCE + INSTALL SERVICE BUNDLE INITIAL 24MO CORPORATE" u="1"/>
        <s v="FLEX APPLIANCE 5340 2TB 3.5 HDD CRU DRIVE CARRIER/SLED APPLIANCE CORPORATE" u="1"/>
        <s v="ESSENTIAL 60 MONTHS INITIAL FOR INFOSCALE ENTERPRISE UX 1 SERVER HARDWARE TIER A ONPREMISE STANDARD PERPETUAL LICENSE ACD" u="1"/>
        <s v="ESSENTIAL 60 MONTHS INITIAL FOR INFOSCALE ENTERPRISE UX 1 SERVER HARDWARE TIER B ONPREMISE STANDARD PERPETUAL LICENSE ACD" u="1"/>
        <s v="ESSENTIAL 60 MONTHS INITIAL FOR INFOSCALE ENTERPRISE UX 1 SERVER HARDWARE TIER C ONPREMISE STANDARD PERPETUAL LICENSE ACD" u="1"/>
        <s v="ESSENTIAL 60 MONTHS INITIAL FOR INFOSCALE ENTERPRISE UX 1 SERVER HARDWARE TIER E ONPREMISE STANDARD PERPETUAL LICENSE ACD" u="1"/>
        <s v="ESSENTIAL 60 MONTHS INITIAL FOR INFOSCALE ENTERPRISE UX 1 SERVER HARDWARE TIER F ONPREMISE STANDARD PERPETUAL LICENSE ACD" u="1"/>
        <s v="ESSENTIAL 60 MONTHS INITIAL FOR INFOSCALE ENTERPRISE UX 1 SERVER HARDWARE TIER G ONPREMISE STANDARD PERPETUAL LICENSE ACD" u="1"/>
        <s v="ESSENTIAL 60 MONTHS INITIAL FOR INFOSCALE ENTERPRISE UX 1 SERVER HARDWARE TIER H ONPREMISE STANDARD PERPETUAL LICENSE ACD" u="1"/>
        <s v="ESSENTIAL 60 MONTHS INITIAL FOR INFOSCALE ENTERPRISE UX 1 SERVER HARDWARE TIER J ONPREMISE STANDARD PERPETUAL LICENSE ACD" u="1"/>
        <s v="ESSENTIAL 60 MONTHS INITIAL FOR INFOSCALE ENTERPRISE UX 1 SERVER HARDWARE TIER K ONPREMISE STANDARD PERPETUAL LICENSE ACD" u="1"/>
        <s v="ESSENTIAL 60 MONTHS INITIAL FOR INFOSCALE ENTERPRISE UX 1 SERVER HARDWARE TIER L ONPREMISE STANDARD PERPETUAL LICENSE ACD" u="1"/>
        <s v="ESSENTIAL 60 MONTHS INITIAL FOR INFOSCALE ENTERPRISE UX 1 SERVER HARDWARE TIER M ONPREMISE STANDARD PERPETUAL LICENSE ACD" u="1"/>
      </sharedItems>
    </cacheField>
    <cacheField name="2" numFmtId="4">
      <sharedItems containsNonDate="0" containsString="0" containsBlank="1"/>
    </cacheField>
    <cacheField name="Dealer Price" numFmtId="0">
      <sharedItems containsSemiMixedTypes="0" containsString="0" containsNumber="1" minValue="2.56" maxValue="4009457.65" count="8000">
        <n v="553.52"/>
        <n v="691.89"/>
        <n v="698.18"/>
        <n v="872.73"/>
        <n v="842.85"/>
        <n v="1053.56"/>
        <n v="773.66"/>
        <n v="967.07"/>
        <n v="918.33"/>
        <n v="1147.9100000000001"/>
        <n v="1063"/>
        <n v="1328.74"/>
        <n v="227.86"/>
        <n v="284.81"/>
        <n v="455.71"/>
        <n v="569.64"/>
        <n v="683.55"/>
        <n v="854.44"/>
        <n v="219.99"/>
        <n v="274.98"/>
        <n v="277.48"/>
        <n v="346.85"/>
        <n v="334.98"/>
        <n v="418.72"/>
        <n v="307.49"/>
        <n v="384.35"/>
        <n v="364.98"/>
        <n v="456.22"/>
        <n v="422.48"/>
        <n v="528.1"/>
        <n v="90.56"/>
        <n v="113.19"/>
        <n v="181.12"/>
        <n v="226.39"/>
        <n v="271.67"/>
        <n v="339.59"/>
        <n v="887.04"/>
        <n v="1108.8"/>
        <n v="1118.8800000000001"/>
        <n v="1398.59"/>
        <n v="1350.72"/>
        <n v="1688.4"/>
        <n v="1239.8399999999999"/>
        <n v="1549.81"/>
        <n v="1471.68"/>
        <n v="1839.6"/>
        <n v="1703.52"/>
        <n v="2129.41"/>
        <n v="365.15"/>
        <n v="456.44"/>
        <n v="730.3"/>
        <n v="912.87"/>
        <n v="1095.44"/>
        <n v="1369.31"/>
        <n v="329.98"/>
        <n v="412.47"/>
        <n v="416.22"/>
        <n v="520.28"/>
        <n v="502.46"/>
        <n v="628.08000000000004"/>
        <n v="461.22"/>
        <n v="576.53"/>
        <n v="547.47"/>
        <n v="684.34"/>
        <n v="633.70000000000005"/>
        <n v="792.14"/>
        <n v="135.85"/>
        <n v="169.79"/>
        <n v="407.5"/>
        <n v="509.38"/>
        <n v="443.52"/>
        <n v="554.4"/>
        <n v="559.44000000000005"/>
        <n v="699.3"/>
        <n v="675.36"/>
        <n v="844.19"/>
        <n v="619.91999999999996"/>
        <n v="774.9"/>
        <n v="735.84"/>
        <n v="919.81"/>
        <n v="851.76"/>
        <n v="1064.7"/>
        <n v="182.57"/>
        <n v="228.21"/>
        <n v="547.72"/>
        <n v="684.66"/>
        <n v="912.38"/>
        <n v="1140.48"/>
        <n v="1150.8499999999999"/>
        <n v="1438.56"/>
        <n v="1389.31"/>
        <n v="1736.64"/>
        <n v="1275.26"/>
        <n v="1594.08"/>
        <n v="1513.73"/>
        <n v="1892.16"/>
        <n v="1752.19"/>
        <n v="2190.2399999999998"/>
        <n v="432.34"/>
        <n v="540.42999999999995"/>
        <n v="670.81"/>
        <n v="838.51"/>
        <n v="909.27"/>
        <n v="1136.5899999999999"/>
        <n v="359.42"/>
        <n v="449.28"/>
        <n v="646.96"/>
        <n v="808.7"/>
        <n v="862.62"/>
        <n v="1078.27"/>
        <n v="1153.8699999999999"/>
        <n v="1442.34"/>
        <n v="1455.46"/>
        <n v="1819.33"/>
        <n v="1757.04"/>
        <n v="2196.3000000000002"/>
        <n v="1612.8"/>
        <n v="2016"/>
        <n v="1914.39"/>
        <n v="2392.98"/>
        <n v="2215.9699999999998"/>
        <n v="2769.95"/>
        <n v="537.6"/>
        <n v="672"/>
        <n v="967.68"/>
        <n v="1209.5999999999999"/>
        <n v="1290.24"/>
        <n v="268.27"/>
        <n v="335.34"/>
        <n v="339.27"/>
        <n v="424.1"/>
        <n v="536.54"/>
        <n v="670.68"/>
        <n v="678.56"/>
        <n v="848.2"/>
        <n v="804.82"/>
        <n v="1006.02"/>
        <n v="1017.84"/>
        <n v="1272.29"/>
        <n v="1667.63"/>
        <n v="2084.54"/>
        <n v="2103.5"/>
        <n v="2629.36"/>
        <n v="2539.35"/>
        <n v="3174.19"/>
        <n v="2330.9"/>
        <n v="2913.63"/>
        <n v="2766.76"/>
        <n v="3458.45"/>
        <n v="3202.62"/>
        <n v="4003.28"/>
        <n v="686.48"/>
        <n v="858.11"/>
        <n v="1372.96"/>
        <n v="1716.19"/>
        <n v="2059.44"/>
        <n v="2574.3000000000002"/>
        <n v="1588.22"/>
        <n v="1985.28"/>
        <n v="2003.33"/>
        <n v="2504.16"/>
        <n v="2418.4299999999998"/>
        <n v="3023.04"/>
        <n v="2219.9"/>
        <n v="2774.88"/>
        <n v="2635.01"/>
        <n v="3293.76"/>
        <n v="3050.11"/>
        <n v="3812.64"/>
        <n v="1183.05"/>
        <n v="1478.8"/>
        <n v="1598.15"/>
        <n v="1997.68"/>
        <n v="2013.26"/>
        <n v="2516.56"/>
        <n v="752.6"/>
        <n v="940.75"/>
        <n v="1167.7"/>
        <n v="1459.63"/>
        <n v="1582.81"/>
        <n v="1978.51"/>
        <n v="914.31"/>
        <n v="1142.8900000000001"/>
        <n v="1329.42"/>
        <n v="1661.77"/>
        <n v="1744.52"/>
        <n v="2180.65"/>
        <n v="635.9"/>
        <n v="794.88"/>
        <n v="1144.6199999999999"/>
        <n v="1430.78"/>
        <n v="1526.17"/>
        <n v="1907.71"/>
        <n v="2197.86"/>
        <n v="2747.32"/>
        <n v="2772.28"/>
        <n v="3465.36"/>
        <n v="3346.72"/>
        <n v="4183.41"/>
        <n v="3072"/>
        <n v="3840"/>
        <n v="3646.42"/>
        <n v="4558.04"/>
        <n v="4220.87"/>
        <n v="5276.1"/>
        <n v="1261.28"/>
        <n v="1576.59"/>
        <n v="1835.7"/>
        <n v="2294.63"/>
        <n v="2410.14"/>
        <n v="3012.68"/>
        <n v="1263.52"/>
        <n v="1579.4"/>
        <n v="1837.95"/>
        <n v="2297.44"/>
        <n v="2412.39"/>
        <n v="3015.5"/>
        <n v="921.6"/>
        <n v="1152"/>
        <n v="1658.88"/>
        <n v="2073.6"/>
        <n v="2211.84"/>
        <n v="2764.8"/>
        <n v="596.16"/>
        <n v="745.2"/>
        <n v="824.99"/>
        <n v="1031.24"/>
        <n v="1192.32"/>
        <n v="1490.4"/>
        <n v="1649.98"/>
        <n v="2062.48"/>
        <n v="1788.48"/>
        <n v="2235.6"/>
        <n v="2474.9699999999998"/>
        <n v="3093.71"/>
        <n v="816.08"/>
        <n v="1020.1"/>
        <n v="1029.3699999999999"/>
        <n v="1286.7"/>
        <n v="1242.6600000000001"/>
        <n v="1553.33"/>
        <n v="1140.6600000000001"/>
        <n v="1425.82"/>
        <n v="1353.94"/>
        <n v="1692.43"/>
        <n v="1567.24"/>
        <n v="1959.06"/>
        <n v="335.94"/>
        <n v="419.92"/>
        <n v="671.87"/>
        <n v="839.84"/>
        <n v="1007.81"/>
        <n v="1259.77"/>
        <n v="1099.93"/>
        <n v="1374.91"/>
        <n v="1387.41"/>
        <n v="1734.26"/>
        <n v="1674.9"/>
        <n v="2093.62"/>
        <n v="1537.4"/>
        <n v="1921.76"/>
        <n v="1824.88"/>
        <n v="2281.1"/>
        <n v="2112.37"/>
        <n v="2640.46"/>
        <n v="452.79"/>
        <n v="565.98"/>
        <n v="905.57"/>
        <n v="1131.96"/>
        <n v="1358.36"/>
        <n v="1697.94"/>
        <n v="1148.93"/>
        <n v="1436.16"/>
        <n v="1449.22"/>
        <n v="1811.52"/>
        <n v="1749.5"/>
        <n v="2186.88"/>
        <n v="1605.89"/>
        <n v="2007.36"/>
        <n v="1906.18"/>
        <n v="2382.7199999999998"/>
        <n v="2206.46"/>
        <n v="2758.08"/>
        <n v="569.1"/>
        <n v="711.39"/>
        <n v="869.39"/>
        <n v="1086.75"/>
        <n v="1169.68"/>
        <n v="1462.11"/>
        <n v="544.42999999999995"/>
        <n v="680.54"/>
        <n v="844.72"/>
        <n v="1055.9000000000001"/>
        <n v="1145.01"/>
        <n v="1431.26"/>
        <n v="451.58"/>
        <n v="564.48"/>
        <n v="812.85"/>
        <n v="1016.06"/>
        <n v="1083.8"/>
        <n v="1354.75"/>
        <n v="1593.45"/>
        <n v="1991.81"/>
        <n v="2009.91"/>
        <n v="2512.38"/>
        <n v="2426.38"/>
        <n v="3032.98"/>
        <n v="2227.1999999999998"/>
        <n v="2784"/>
        <n v="2643.66"/>
        <n v="3304.58"/>
        <n v="3060.14"/>
        <n v="3825.17"/>
        <n v="1276.57"/>
        <n v="1595.71"/>
        <n v="1693.04"/>
        <n v="2116.29"/>
        <n v="2109.5"/>
        <n v="2636.88"/>
        <n v="652.79999999999995"/>
        <n v="816"/>
        <n v="1175.04"/>
        <n v="1468.8"/>
        <n v="1566.72"/>
        <n v="1958.4"/>
        <n v="378.37"/>
        <n v="472.95"/>
        <n v="524.75"/>
        <n v="655.94"/>
        <n v="756.72"/>
        <n v="945.91"/>
        <n v="1049.5"/>
        <n v="1311.88"/>
        <n v="1135.0899999999999"/>
        <n v="1418.86"/>
        <n v="1574.25"/>
        <n v="1967.81"/>
        <n v="675.84"/>
        <n v="844.8"/>
        <n v="852.48"/>
        <n v="1065.5999999999999"/>
        <n v="1029.1199999999999"/>
        <n v="1286.4000000000001"/>
        <n v="944.64"/>
        <n v="1180.8"/>
        <n v="1121.28"/>
        <n v="1401.6"/>
        <n v="1297.92"/>
        <n v="1622.4"/>
        <n v="278.20999999999998"/>
        <n v="347.76"/>
        <n v="556.41999999999996"/>
        <n v="695.52"/>
        <n v="834.62"/>
        <n v="1043.28"/>
        <n v="290.61"/>
        <n v="363.26"/>
        <n v="518.48"/>
        <n v="458.21"/>
        <n v="366.57"/>
        <n v="670.38"/>
        <n v="553.15"/>
        <n v="442.52"/>
        <n v="406.19"/>
        <n v="507.74"/>
        <n v="482.15"/>
        <n v="602.69000000000005"/>
        <n v="558.1"/>
        <n v="697.63"/>
        <n v="230.4"/>
        <n v="288"/>
        <n v="414.72"/>
        <n v="518.4"/>
        <n v="587.52"/>
        <n v="734.4"/>
        <n v="1757.18"/>
        <n v="2196.48"/>
        <n v="2216.4499999999998"/>
        <n v="2770.56"/>
        <n v="2675.71"/>
        <n v="3344.64"/>
        <n v="2456.06"/>
        <n v="3070.08"/>
        <n v="2915.33"/>
        <n v="3644.16"/>
        <n v="3374.59"/>
        <n v="4218.24"/>
        <n v="1382.4"/>
        <n v="1728"/>
        <n v="2488.3200000000002"/>
        <n v="3110.4"/>
        <n v="3525.12"/>
        <n v="4406.3999999999996"/>
        <n v="85.45"/>
        <n v="106.81"/>
        <n v="516.66999999999996"/>
        <n v="645.84"/>
        <n v="170.9"/>
        <n v="213.62"/>
        <n v="1033.3399999999999"/>
        <n v="1291.68"/>
        <n v="256.35000000000002"/>
        <n v="320.44"/>
        <n v="1550.02"/>
        <n v="1937.52"/>
        <n v="22.81"/>
        <n v="76.03"/>
        <n v="45.62"/>
        <n v="152.06"/>
        <n v="68.430000000000007"/>
        <n v="228.1"/>
        <n v="15.21"/>
        <n v="50.69"/>
        <n v="30.42"/>
        <n v="101.38"/>
        <n v="78.5"/>
        <n v="98.12"/>
        <n v="156.99"/>
        <n v="196.24"/>
        <n v="235.49"/>
        <n v="294.35000000000002"/>
        <n v="266.95999999999998"/>
        <n v="333.7"/>
        <n v="336.73"/>
        <n v="420.91"/>
        <n v="406.5"/>
        <n v="508.13"/>
        <n v="373.14"/>
        <n v="466.42"/>
        <n v="442.9"/>
        <n v="553.63"/>
        <n v="512.67999999999995"/>
        <n v="640.85"/>
        <n v="140.09"/>
        <n v="175.12"/>
        <n v="280.2"/>
        <n v="350.24"/>
        <n v="420.29"/>
        <n v="525.37"/>
        <n v="476.46"/>
        <n v="595.58000000000004"/>
        <n v="601"/>
        <n v="751.25"/>
        <n v="725.53"/>
        <n v="906.91"/>
        <n v="665.97"/>
        <n v="832.46"/>
        <n v="790.5"/>
        <n v="988.13"/>
        <n v="915.03"/>
        <n v="1143.79"/>
        <n v="387.5"/>
        <n v="484.38"/>
        <n v="775.01"/>
        <n v="968.76"/>
        <n v="1162.51"/>
        <n v="1453.14"/>
        <n v="1317.89"/>
        <n v="1647.36"/>
        <n v="1662.34"/>
        <n v="2077.92"/>
        <n v="2006.78"/>
        <n v="2508.48"/>
        <n v="1842.05"/>
        <n v="2302.56"/>
        <n v="2186.5"/>
        <n v="2733.12"/>
        <n v="2530.94"/>
        <n v="3163.68"/>
        <n v="12.52"/>
        <n v="15.65"/>
        <n v="25.04"/>
        <n v="31.3"/>
        <n v="37.57"/>
        <n v="46.94"/>
        <n v="42.58"/>
        <n v="53.22"/>
        <n v="53.7"/>
        <n v="67.14"/>
        <n v="64.84"/>
        <n v="81.040000000000006"/>
        <n v="59.51"/>
        <n v="74.39"/>
        <n v="70.64"/>
        <n v="88.3"/>
        <n v="81.78"/>
        <n v="102.21"/>
        <n v="3004.7" u="1"/>
        <n v="1655692.4" u="1"/>
        <n v="1243693.82" u="1"/>
        <n v="22955.48" u="1"/>
        <n v="67634.490000000005" u="1"/>
        <n v="36862.910000000003" u="1"/>
        <n v="346792.45" u="1"/>
        <n v="20662.5" u="1"/>
        <n v="3477.12" u="1"/>
        <n v="307264.84999999998" u="1"/>
        <n v="279066.40000000002" u="1"/>
        <n v="53856.35" u="1"/>
        <n v="1160235" u="1"/>
        <n v="350489.3" u="1"/>
        <n v="52394.33" u="1"/>
        <n v="177.37" u="1"/>
        <n v="5663.56" u="1"/>
        <n v="740294.81" u="1"/>
        <n v="22817.82" u="1"/>
        <n v="366626.33" u="1"/>
        <n v="121694.53" u="1"/>
        <n v="585643.68999999994" u="1"/>
        <n v="421920.95" u="1"/>
        <n v="1120019.1299999999" u="1"/>
        <n v="259593.73" u="1"/>
        <n v="121604.09" u="1"/>
        <n v="968128.47" u="1"/>
        <n v="520188.67" u="1"/>
        <n v="208493.52" u="1"/>
        <n v="348293.99" u="1"/>
        <n v="222778.5" u="1"/>
        <n v="293744.14" u="1"/>
        <n v="1936461.27" u="1"/>
        <n v="333.49" u="1"/>
        <n v="92114.98" u="1"/>
        <n v="117297.45" u="1"/>
        <n v="991667.7" u="1"/>
        <n v="46671.89" u="1"/>
        <n v="3371.55" u="1"/>
        <n v="445457.68" u="1"/>
        <n v="1251243.02" u="1"/>
        <n v="53675.97" u="1"/>
        <n v="32255.040000000001" u="1"/>
        <n v="108864.8" u="1"/>
        <n v="904500.78" u="1"/>
        <n v="4203.75" u="1"/>
        <n v="57570.63" u="1"/>
        <n v="172053.8" u="1"/>
        <n v="393010.73" u="1"/>
        <n v="206841.60000000001" u="1"/>
        <n v="2536638.7999999998" u="1"/>
        <n v="33436.199999999997" u="1"/>
        <n v="1741728.69" u="1"/>
        <n v="19841.8" u="1"/>
        <n v="751.22" u="1"/>
        <n v="40901.480000000003" u="1"/>
        <n v="44334.19" u="1"/>
        <n v="72602.710000000006" u="1"/>
        <n v="702206.09" u="1"/>
        <n v="200626.26" u="1"/>
        <n v="4725.3100000000004" u="1"/>
        <n v="142567.19" u="1"/>
        <n v="796046.19" u="1"/>
        <n v="23782.68" u="1"/>
        <n v="46582.45" u="1"/>
        <n v="2917505.72" u="1"/>
        <n v="1128.32" u="1"/>
        <n v="51.59" u="1"/>
        <n v="471463.82" u="1"/>
        <n v="3009899.78" u="1"/>
        <n v="161783.1" u="1"/>
        <n v="120045.61" u="1"/>
        <n v="194783.43" u="1"/>
        <n v="8370.2000000000007" u="1"/>
        <n v="1511547.15" u="1"/>
        <n v="822427.59" u="1"/>
        <n v="1738016.18" u="1"/>
        <n v="475170.17" u="1"/>
        <n v="21929.040000000001" u="1"/>
        <n v="59267.75" u="1"/>
        <n v="498200.98" u="1"/>
        <n v="6832.47" u="1"/>
        <n v="101362.3" u="1"/>
        <n v="490197.17" u="1"/>
        <n v="1590668.85" u="1"/>
        <n v="303283.24" u="1"/>
        <n v="36642.559999999998" u="1"/>
        <n v="1274826.8400000001" u="1"/>
        <n v="40259.9" u="1"/>
        <n v="1027609.45" u="1"/>
        <n v="83510.2" u="1"/>
        <n v="362640.72" u="1"/>
        <n v="722107.22" u="1"/>
        <n v="80954.92" u="1"/>
        <n v="2276818.67" u="1"/>
        <n v="87266.7" u="1"/>
        <n v="30996.25" u="1"/>
        <n v="20622.03" u="1"/>
        <n v="16797.2" u="1"/>
        <n v="40445.78" u="1"/>
        <n v="95979.17" u="1"/>
        <n v="247562.81" u="1"/>
        <n v="108878.55" u="1"/>
        <n v="194060.16" u="1"/>
        <n v="1159125.96" u="1"/>
        <n v="18675.2" u="1"/>
        <n v="46725.86" u="1"/>
        <n v="68858.960000000006" u="1"/>
        <n v="231433.28" u="1"/>
        <n v="154288.85" u="1"/>
        <n v="184150.97" u="1"/>
        <n v="58.66" u="1"/>
        <n v="347.51" u="1"/>
        <n v="9229.44" u="1"/>
        <n v="245534.63" u="1"/>
        <n v="94226.81" u="1"/>
        <n v="7931.55" u="1"/>
        <n v="1305690.8600000001" u="1"/>
        <n v="379897.53" u="1"/>
        <n v="59456.63" u="1"/>
        <n v="318701.25" u="1"/>
        <n v="12539.05" u="1"/>
        <n v="223005.38" u="1"/>
        <n v="252866.25" u="1"/>
        <n v="83239.38" u="1"/>
        <n v="1205368.99" u="1"/>
        <n v="8394.81" u="1"/>
        <n v="349121.01" u="1"/>
        <n v="5595.98" u="1"/>
        <n v="921.63" u="1"/>
        <n v="84348.160000000003" u="1"/>
        <n v="61335.63" u="1"/>
        <n v="423868" u="1"/>
        <n v="123.19" u="1"/>
        <n v="1306616.29" u="1"/>
        <n v="79301.25" u="1"/>
        <n v="3260.64" u="1"/>
        <n v="185824.39" u="1"/>
        <n v="833.63" u="1"/>
        <n v="867984.6" u="1"/>
        <n v="2292.94" u="1"/>
        <n v="1377102.57" u="1"/>
        <n v="2429389.91" u="1"/>
        <n v="42698.04" u="1"/>
        <n v="44714.45" u="1"/>
        <n v="32893.56" u="1"/>
        <n v="866523.56" u="1"/>
        <n v="1584364.08" u="1"/>
        <n v="756686.34" u="1"/>
        <n v="689951.66" u="1"/>
        <n v="55797.57" u="1"/>
        <n v="150677.32999999999" u="1"/>
        <n v="391633.19" u="1"/>
        <n v="69517.039999999994" u="1"/>
        <n v="897321.08" u="1"/>
        <n v="534562.02" u="1"/>
        <n v="2593138.6800000002" u="1"/>
        <n v="8623.0300000000007" u="1"/>
        <n v="193902.78" u="1"/>
        <n v="2180285.67" u="1"/>
        <n v="21795.38" u="1"/>
        <n v="44993.52" u="1"/>
        <n v="474881.66" u="1"/>
        <n v="218470.46" u="1"/>
        <n v="610803.05000000005" u="1"/>
        <n v="308156.12" u="1"/>
        <n v="337093.59" u="1"/>
        <n v="5161.7700000000004" u="1"/>
        <n v="552191.09" u="1"/>
        <n v="512198.45" u="1"/>
        <n v="6118.04" u="1"/>
        <n v="4892.4799999999996" u="1"/>
        <n v="1692.46" u="1"/>
        <n v="209299.79" u="1"/>
        <n v="10501.28" u="1"/>
        <n v="133081.26" u="1"/>
        <n v="361610.69" u="1"/>
        <n v="121917.66" u="1"/>
        <n v="141701.54" u="1"/>
        <n v="415543.68" u="1"/>
        <n v="14349.47" u="1"/>
        <n v="950193.29" u="1"/>
        <n v="2258867.7599999998" u="1"/>
        <n v="2742.5" u="1"/>
        <n v="59280" u="1"/>
        <n v="1924602.34" u="1"/>
        <n v="457297.09" u="1"/>
        <n v="2132478.81" u="1"/>
        <n v="562465.46" u="1"/>
        <n v="407434.46" u="1"/>
        <n v="1107.17" u="1"/>
        <n v="458042.86" u="1"/>
        <n v="162212.85999999999" u="1"/>
        <n v="601378.19999999995" u="1"/>
        <n v="47783.9" u="1"/>
        <n v="275926.06" u="1"/>
        <n v="553733.63" u="1"/>
        <n v="3114.94" u="1"/>
        <n v="1408105.59" u="1"/>
        <n v="2607.98" u="1"/>
        <n v="105146.8" u="1"/>
        <n v="50077.88" u="1"/>
        <n v="616789.71" u="1"/>
        <n v="277780.61" u="1"/>
        <n v="33270.32" u="1"/>
        <n v="229637.48" u="1"/>
        <n v="246876.79" u="1"/>
        <n v="93789.86" u="1"/>
        <n v="32011.33" u="1"/>
        <n v="308573.88" u="1"/>
        <n v="747214.08" u="1"/>
        <n v="1940.35" u="1"/>
        <n v="7028.84" u="1"/>
        <n v="611641.56999999995" u="1"/>
        <n v="2330460.4700000002" u="1"/>
        <n v="6782.66" u="1"/>
        <n v="5660.97" u="1"/>
        <n v="203477.96" u="1"/>
        <n v="1224980.51" u="1"/>
        <n v="2446059.5299999998" u="1"/>
        <n v="142465.06" u="1"/>
        <n v="1381630.87" u="1"/>
        <n v="2945376.44" u="1"/>
        <n v="391710.69" u="1"/>
        <n v="514109.75" u="1"/>
        <n v="247996.07" u="1"/>
        <n v="608722.99" u="1"/>
        <n v="222693.87" u="1"/>
        <n v="351448.32000000001" u="1"/>
        <n v="2439.89" u="1"/>
        <n v="1363557.6" u="1"/>
        <n v="20745.830000000002" u="1"/>
        <n v="1077640.18" u="1"/>
        <n v="11969.43" u="1"/>
        <n v="6301.98" u="1"/>
        <n v="319930.28000000003" u="1"/>
        <n v="1056353.01" u="1"/>
        <n v="1397935.31" u="1"/>
        <n v="1011770.92" u="1"/>
        <n v="881371.05" u="1"/>
        <n v="222514.49" u="1"/>
        <n v="441965.33" u="1"/>
        <n v="393943" u="1"/>
        <n v="611707.56999999995" u="1"/>
        <n v="1749649.07" u="1"/>
        <n v="624150" u="1"/>
        <n v="50084.13" u="1"/>
        <n v="187360.43" u="1"/>
        <n v="1001568.05" u="1"/>
        <n v="165380.82" u="1"/>
        <n v="654942.02" u="1"/>
        <n v="178004.38" u="1"/>
        <n v="293223.37" u="1"/>
        <n v="1359203.48" u="1"/>
        <n v="95001.83" u="1"/>
        <n v="116335.86" u="1"/>
        <n v="35616.269999999997" u="1"/>
        <n v="67881.87" u="1"/>
        <n v="412303.34" u="1"/>
        <n v="684266" u="1"/>
        <n v="301607.19" u="1"/>
        <n v="543641.76" u="1"/>
        <n v="1594308.93" u="1"/>
        <n v="246719.66" u="1"/>
        <n v="1471418.67" u="1"/>
        <n v="3330" u="1"/>
        <n v="194695.3" u="1"/>
        <n v="1107923.5900000001" u="1"/>
        <n v="598575.12" u="1"/>
        <n v="369829.16" u="1"/>
        <n v="229299.47" u="1"/>
        <n v="2125131" u="1"/>
        <n v="91712.03" u="1"/>
        <n v="1127539.8999999999" u="1"/>
        <n v="41113.360000000001" u="1"/>
        <n v="634542.28" u="1"/>
        <n v="294723.90999999997" u="1"/>
        <n v="23657.52" u="1"/>
        <n v="304947.28000000003" u="1"/>
        <n v="134980.56" u="1"/>
        <n v="398039.36" u="1"/>
        <n v="19216.98" u="1"/>
        <n v="439785.27" u="1"/>
        <n v="381910.33" u="1"/>
        <n v="5638.86" u="1"/>
        <n v="426982.08" u="1"/>
        <n v="2311196.34" u="1"/>
        <n v="980457.29" u="1"/>
        <n v="99227.03" u="1"/>
        <n v="475007.41" u="1"/>
        <n v="109386.25" u="1"/>
        <n v="361725.19" u="1"/>
        <n v="55953.48" u="1"/>
        <n v="21942.04" u="1"/>
        <n v="2001145.96" u="1"/>
        <n v="2057665.27" u="1"/>
        <n v="5398.52" u="1"/>
        <n v="5015.62" u="1"/>
        <n v="768676.75" u="1"/>
        <n v="974564.63" u="1"/>
        <n v="61679.92" u="1"/>
        <n v="35667.24" u="1"/>
        <n v="114251.78" u="1"/>
        <n v="1576332.66" u="1"/>
        <n v="832466.35" u="1"/>
        <n v="1774100.32" u="1"/>
        <n v="3670.82" u="1"/>
        <n v="6783.91" u="1"/>
        <n v="35159.82" u="1"/>
        <n v="321838.08000000002" u="1"/>
        <n v="6555" u="1"/>
        <n v="30046.89" u="1"/>
        <n v="2540734.4500000002" u="1"/>
        <n v="421829.94" u="1"/>
        <n v="2754138.94" u="1"/>
        <n v="502853.6" u="1"/>
        <n v="114069.65" u="1"/>
        <n v="1336.58" u="1"/>
        <n v="3124.45" u="1"/>
        <n v="188497.21" u="1"/>
        <n v="164487.67000000001" u="1"/>
        <n v="272719.21999999997" u="1"/>
        <n v="2227070.09" u="1"/>
        <n v="548058.47" u="1"/>
        <n v="519.16" u="1"/>
        <n v="3808.51" u="1"/>
        <n v="895.55" u="1"/>
        <n v="185178.12" u="1"/>
        <n v="218731.84" u="1"/>
        <n v="884474.63" u="1"/>
        <n v="134999.81" u="1"/>
        <n v="295503.68" u="1"/>
        <n v="208267.76" u="1"/>
        <n v="69559.039999999994" u="1"/>
        <n v="305358.28999999998" u="1"/>
        <n v="13930.69" u="1"/>
        <n v="157720.19" u="1"/>
        <n v="164678.29999999999" u="1"/>
        <n v="1360955.52" u="1"/>
        <n v="17773.060000000001" u="1"/>
        <n v="135372.32" u="1"/>
        <n v="650659.4" u="1"/>
        <n v="1862143.26" u="1"/>
        <n v="139747.35999999999" u="1"/>
        <n v="2117993.98" u="1"/>
        <n v="1448907.46" u="1"/>
        <n v="55358.62" u="1"/>
        <n v="194912.93" u="1"/>
        <n v="620741.31000000006" u="1"/>
        <n v="79167.87" u="1"/>
        <n v="646361.18999999994" u="1"/>
        <n v="1690762.5" u="1"/>
        <n v="1221624" u="1"/>
        <n v="41352.21" u="1"/>
        <n v="58160.52" u="1"/>
        <n v="259748.98" u="1"/>
        <n v="76521.399999999994" u="1"/>
        <n v="42.86" u="1"/>
        <n v="891907.83" u="1"/>
        <n v="317448.21000000002" u="1"/>
        <n v="120575.06" u="1"/>
        <n v="98779.58" u="1"/>
        <n v="120575.81" u="1"/>
        <n v="5347.46" u="1"/>
        <n v="29180.22" u="1"/>
        <n v="171.46" u="1"/>
        <n v="3089332.65" u="1"/>
        <n v="141789.29" u="1"/>
        <n v="32965.78" u="1"/>
        <n v="131879.35" u="1"/>
        <n v="264756.65999999997" u="1"/>
        <n v="48127.19" u="1"/>
        <n v="13543.2" u="1"/>
        <n v="398858.63" u="1"/>
        <n v="828902.25" u="1"/>
        <n v="15775.15" u="1"/>
        <n v="776.11" u="1"/>
        <n v="14709.42" u="1"/>
        <n v="12362.17" u="1"/>
        <n v="17275.400000000001" u="1"/>
        <n v="20615.669999999998" u="1"/>
        <n v="1795687.49" u="1"/>
        <n v="333977.25" u="1"/>
        <n v="124245.62" u="1"/>
        <n v="195487.82" u="1"/>
        <n v="199.01" u="1"/>
        <n v="184469.1" u="1"/>
        <n v="261614.53" u="1"/>
        <n v="295562.18" u="1"/>
        <n v="318593.24" u="1"/>
        <n v="475837.43" u="1"/>
        <n v="186134.02" u="1"/>
        <n v="2351622.6" u="1"/>
        <n v="40527" u="1"/>
        <n v="27212.28" u="1"/>
        <n v="711609.42" u="1"/>
        <n v="815661.89" u="1"/>
        <n v="694862.78" u="1"/>
        <n v="954194.98" u="1"/>
        <n v="40435.56" u="1"/>
        <n v="164896.93" u="1"/>
        <n v="216554.28" u="1"/>
        <n v="246230.52" u="1"/>
        <n v="309493.15000000002" u="1"/>
        <n v="1063498.78" u="1"/>
        <n v="686008.04" u="1"/>
        <n v="30237.27" u="1"/>
        <n v="426356.81" u="1"/>
        <n v="71580.179999999993" u="1"/>
        <n v="1491542.98" u="1"/>
        <n v="15306.9" u="1"/>
        <n v="231211.27" u="1"/>
        <n v="62832.4" u="1"/>
        <n v="336224.06" u="1"/>
        <n v="1404492.47" u="1"/>
        <n v="524839.15" u="1"/>
        <n v="29252.799999999999" u="1"/>
        <n v="339549.4" u="1"/>
        <n v="7582.1" u="1"/>
        <n v="185039.74" u="1"/>
        <n v="3448.5" u="1"/>
        <n v="18101.599999999999" u="1"/>
        <n v="120868.88" u="1"/>
        <n v="604.49" u="1"/>
        <n v="147116.48000000001" u="1"/>
        <n v="874449.26" u="1"/>
        <n v="1602308.13" u="1"/>
        <n v="261634.28" u="1"/>
        <n v="487205.58" u="1"/>
        <n v="34990.19" u="1"/>
        <n v="106771.53" u="1"/>
        <n v="35.76" u="1"/>
        <n v="120779.69" u="1"/>
        <n v="1597304.4" u="1"/>
        <n v="124536.44" u="1"/>
        <n v="468871.49" u="1"/>
        <n v="15261.68" u="1"/>
        <n v="122258.48" u="1"/>
        <n v="533.58000000000004" u="1"/>
        <n v="4988.92" u="1"/>
        <n v="1230007.81" u="1"/>
        <n v="124906.95" u="1"/>
        <n v="215283.87" u="1"/>
        <n v="422702.46" u="1"/>
        <n v="32140.880000000001" u="1"/>
        <n v="110900.79" u="1"/>
        <n v="211281.09" u="1"/>
        <n v="51523.93" u="1"/>
        <n v="3206398.14" u="1"/>
        <n v="121337.33" u="1"/>
        <n v="140909.64000000001" u="1"/>
        <n v="185977.89" u="1"/>
        <n v="146759.72" u="1"/>
        <n v="19750.5" u="1"/>
        <n v="90184.55" u="1"/>
        <n v="11198.45" u="1"/>
        <n v="172064.42" u="1"/>
        <n v="349071" u="1"/>
        <n v="2556640.85" u="1"/>
        <n v="2739253.32" u="1"/>
        <n v="263369.87" u="1"/>
        <n v="29278.66" u="1"/>
        <n v="530103.29" u="1"/>
        <n v="44429.66" u="1"/>
        <n v="406955.94" u="1"/>
        <n v="246260.52" u="1"/>
        <n v="79290.06" u="1"/>
        <n v="120971.82" u="1"/>
        <n v="94220.62" u="1"/>
        <n v="261653.53" u="1"/>
        <n v="868621.1" u="1"/>
        <n v="2582859.9300000002" u="1"/>
        <n v="4748.83" u="1"/>
        <n v="2569810.39" u="1"/>
        <n v="253405.76" u="1"/>
        <n v="2315.63" u="1"/>
        <n v="133963.28" u="1"/>
        <n v="289738.77" u="1"/>
        <n v="370024.16" u="1"/>
        <n v="482820.71" u="1"/>
        <n v="392684.96" u="1"/>
        <n v="23415.56" u="1"/>
        <n v="1294059.32" u="1"/>
        <n v="5951.53" u="1"/>
        <n v="468543.98" u="1"/>
        <n v="2308885.83" u="1"/>
        <n v="196091.46" u="1"/>
        <n v="141850.79" u="1"/>
        <n v="132308.60999999999" u="1"/>
        <n v="5836.23" u="1"/>
        <n v="9344.81" u="1"/>
        <n v="290862.55" u="1"/>
        <n v="6832.88" u="1"/>
        <n v="107063.1" u="1"/>
        <n v="109987.89" u="1"/>
        <n v="306995.33" u="1"/>
        <n v="368194.36" u="1"/>
        <n v="4908.91" u="1"/>
        <n v="1479.15" u="1"/>
        <n v="459070.88" u="1"/>
        <n v="3241350.67" u="1"/>
        <n v="304413.76" u="1"/>
        <n v="51898.94" u="1"/>
        <n v="220.89" u="1"/>
        <n v="40724.629999999997" u="1"/>
        <n v="55562.75" u="1"/>
        <n v="317224.95" u="1"/>
        <n v="366356.06" u="1"/>
        <n v="1038737.73" u="1"/>
        <n v="1552852.41" u="1"/>
        <n v="253605.64" u="1"/>
        <n v="55747.88" u="1"/>
        <n v="21631.5" u="1"/>
        <n v="157066.92000000001" u="1"/>
        <n v="1122.77" u="1"/>
        <n v="422759.46" u="1"/>
        <n v="397515.59" u="1"/>
        <n v="588073.23" u="1"/>
        <n v="135643.45000000001" u="1"/>
        <n v="98264.19" u="1"/>
        <n v="629084.62" u="1"/>
        <n v="722924.22" u="1"/>
        <n v="839413.62" u="1"/>
        <n v="214580.1" u="1"/>
        <n v="599053.62" u="1"/>
        <n v="164956.18" u="1"/>
        <n v="538233.1" u="1"/>
        <n v="2223614.36" u="1"/>
        <n v="52133.79" u="1"/>
        <n v="1011585.9" u="1"/>
        <n v="1022668.2" u="1"/>
        <n v="80598.97" u="1"/>
        <n v="632818.72" u="1"/>
        <n v="1735348.06" u="1"/>
        <n v="195931.58" u="1"/>
        <n v="75182.55" u="1"/>
        <n v="1667264.25" u="1"/>
        <n v="231.67" u="1"/>
        <n v="392006.69" u="1"/>
        <n v="107351.92" u="1"/>
        <n v="7789.9" u="1"/>
        <n v="506033.18" u="1"/>
        <n v="845371.28" u="1"/>
        <n v="147728.62" u="1"/>
        <n v="113572.26" u="1"/>
        <n v="1740681.61" u="1"/>
        <n v="596149.54" u="1"/>
        <n v="208559.39" u="1"/>
        <n v="348795.24" u="1"/>
        <n v="319861.02" u="1"/>
        <n v="536071.04" u="1"/>
        <n v="864357.98" u="1"/>
        <n v="1653418.28" u="1"/>
        <n v="72447.39" u="1"/>
        <n v="293144.61" u="1"/>
        <n v="681139.9" u="1"/>
        <n v="44395.19" u="1"/>
        <n v="75464.87" u="1"/>
        <n v="2153081.29" u="1"/>
        <n v="588914.25" u="1"/>
        <n v="148661.01999999999" u="1"/>
        <n v="369741.9" u="1"/>
        <n v="904026.74" u="1"/>
        <n v="60111.24" u="1"/>
        <n v="6318.41" u="1"/>
        <n v="1649036.16" u="1"/>
        <n v="106158.95" u="1"/>
        <n v="5706.6" u="1"/>
        <n v="169721.73" u="1"/>
        <n v="1141122.83" u="1"/>
        <n v="592513.43999999994" u="1"/>
        <n v="121460.27" u="1"/>
        <n v="165167.06" u="1"/>
        <n v="2787004.96" u="1"/>
        <n v="94617.38" u="1"/>
        <n v="96002.48" u="1"/>
        <n v="156550.03" u="1"/>
        <n v="3320.82" u="1"/>
        <n v="384411.64" u="1"/>
        <n v="24453" u="1"/>
        <n v="42289.59" u="1"/>
        <n v="128974.02" u="1"/>
        <n v="20743.72" u="1"/>
        <n v="1138218.75" u="1"/>
        <n v="1174911.93" u="1"/>
        <n v="233699.21" u="1"/>
        <n v="63639.14" u="1"/>
        <n v="171580.03" u="1"/>
        <n v="6124.54" u="1"/>
        <n v="2399.34" u="1"/>
        <n v="377042.69" u="1"/>
        <n v="37350.39" u="1"/>
        <n v="956799.04" u="1"/>
        <n v="275208.53000000003" u="1"/>
        <n v="454374.25" u="1"/>
        <n v="1531939.24" u="1"/>
        <n v="414108.13" u="1"/>
        <n v="206.63" u="1"/>
        <n v="486638.56" u="1"/>
        <n v="1231496.24" u="1"/>
        <n v="9817.81" u="1"/>
        <n v="1479255.44" u="1"/>
        <n v="3125377.54" u="1"/>
        <n v="7240.64" u="1"/>
        <n v="307847.59999999998" u="1"/>
        <n v="594795" u="1"/>
        <n v="475684.17" u="1"/>
        <n v="1105428.08" u="1"/>
        <n v="38675.75" u="1"/>
        <n v="59193.59" u="1"/>
        <n v="370526.17" u="1"/>
        <n v="1408848.16" u="1"/>
        <n v="9737.2999999999993" u="1"/>
        <n v="32058.69" u="1"/>
        <n v="203298.2" u="1"/>
        <n v="594075.98" u="1"/>
        <n v="50774.71" u="1"/>
        <n v="223986.65" u="1"/>
        <n v="624862.5" u="1"/>
        <n v="955.53" u="1"/>
        <n v="128615.26" u="1"/>
        <n v="186804.66" u="1"/>
        <n v="1584762.04" u="1"/>
        <n v="26334" u="1"/>
        <n v="7316.06" u="1"/>
        <n v="43219.74" u="1"/>
        <n v="11970" u="1"/>
        <n v="1546628.82" u="1"/>
        <n v="31121.439999999999" u="1"/>
        <n v="12885.89" u="1"/>
        <n v="80902.539999999994" u="1"/>
        <n v="351103.05" u="1"/>
        <n v="412.11" u="1"/>
        <n v="128250" u="1"/>
        <n v="2129252.2200000002" u="1"/>
        <n v="84105.65" u="1"/>
        <n v="246904.16" u="1"/>
        <n v="195988.33" u="1"/>
        <n v="105902.63" u="1"/>
        <n v="661623.68000000005" u="1"/>
        <n v="114614.85" u="1"/>
        <n v="438297.97" u="1"/>
        <n v="80536.78" u="1"/>
        <n v="139718.23000000001" u="1"/>
        <n v="18277.62" u="1"/>
        <n v="1045575" u="1"/>
        <n v="191929.72" u="1"/>
        <n v="79799.009999999995" u="1"/>
        <n v="142858.94" u="1"/>
        <n v="5954.28" u="1"/>
        <n v="624948" u="1"/>
        <n v="142676.81" u="1"/>
        <n v="6829.79" u="1"/>
        <n v="63371.57" u="1"/>
        <n v="53474.65" u="1"/>
        <n v="264684.40000000002" u="1"/>
        <n v="30938.560000000001" u="1"/>
        <n v="467987.96" u="1"/>
        <n v="38.869999999999997" u="1"/>
        <n v="141203.51999999999" u="1"/>
        <n v="505423.66" u="1"/>
        <n v="244516.97" u="1"/>
        <n v="1996944.62" u="1"/>
        <n v="1172544.67" u="1"/>
        <n v="1305169.6000000001" u="1"/>
        <n v="513804.73" u="1"/>
        <n v="260282.23999999999" u="1"/>
        <n v="2594260.6" u="1"/>
        <n v="1629672.03" u="1"/>
        <n v="200931.26" u="1"/>
        <n v="467267.19" u="1"/>
        <n v="2130440.65" u="1"/>
        <n v="351887.32" u="1"/>
        <n v="579562.99" u="1"/>
        <n v="11936.96" u="1"/>
        <n v="40609.72" u="1"/>
        <n v="147063.35" u="1"/>
        <n v="1323350.8700000001" u="1"/>
        <n v="724013.24" u="1"/>
        <n v="79900.95" u="1"/>
        <n v="1650177.77" u="1"/>
        <n v="907133.41" u="1"/>
        <n v="109116.74" u="1"/>
        <n v="147068.6" u="1"/>
        <n v="979787.25" u="1"/>
        <n v="288489.98" u="1"/>
        <n v="33331.07" u="1"/>
        <n v="1725931.6" u="1"/>
        <n v="332822.21000000002" u="1"/>
        <n v="1519078.88" u="1"/>
        <n v="17019.080000000002" u="1"/>
        <n v="102439.7" u="1"/>
        <n v="6326.5" u="1"/>
        <n v="317438.7" u="1"/>
        <n v="193252.63" u="1"/>
        <n v="105735" u="1"/>
        <n v="186850.16" u="1"/>
        <n v="25331.42" u="1"/>
        <n v="27417.16" u="1"/>
        <n v="624335.48" u="1"/>
        <n v="117003.5" u="1"/>
        <n v="428149.1" u="1"/>
        <n v="105737" u="1"/>
        <n v="459672.39" u="1"/>
        <n v="2042488.22" u="1"/>
        <n v="683697.46" u="1"/>
        <n v="255012.3" u="1"/>
        <n v="143634.46" u="1"/>
        <n v="30096" u="1"/>
        <n v="35674.019999999997" u="1"/>
        <n v="857449.69" u="1"/>
        <n v="76339.58" u="1"/>
        <n v="18736.810000000001" u="1"/>
        <n v="365851.29" u="1"/>
        <n v="1623979.87" u="1"/>
        <n v="1473872.28" u="1"/>
        <n v="2732629.08" u="1"/>
        <n v="953.59" u="1"/>
        <n v="608236.44999999995" u="1"/>
        <n v="1180817.48" u="1"/>
        <n v="169622.6" u="1"/>
        <n v="3018962.29" u="1"/>
        <n v="367335.08" u="1"/>
        <n v="1034787.11" u="1"/>
        <n v="5726.62" u="1"/>
        <n v="765118.13" u="1"/>
        <n v="63289.38" u="1"/>
        <n v="38785.19" u="1"/>
        <n v="149.1" u="1"/>
        <n v="1719330.01" u="1"/>
        <n v="25771.759999999998" u="1"/>
        <n v="178985.15" u="1"/>
        <n v="562821.43999999994" u="1"/>
        <n v="526987.18999999994" u="1"/>
        <n v="715267" u="1"/>
        <n v="4724.38" u="1"/>
        <n v="827443.69" u="1"/>
        <n v="1291335.81" u="1"/>
        <n v="196225.71" u="1"/>
        <n v="79362.06" u="1"/>
        <n v="6361.79" u="1"/>
        <n v="19677.310000000001" u="1"/>
        <n v="5669.22" u="1"/>
        <n v="32368.12" u="1"/>
        <n v="30074.89" u="1"/>
        <n v="894824.48" u="1"/>
        <n v="2686039.44" u="1"/>
        <n v="738068.71" u="1"/>
        <n v="368096.1" u="1"/>
        <n v="139773.98000000001" u="1"/>
        <n v="2227253.2200000002" u="1"/>
        <n v="457496.83" u="1"/>
        <n v="82936.429999999993" u="1"/>
        <n v="254662.04" u="1"/>
        <n v="17299.650000000001" u="1"/>
        <n v="593761.87" u="1"/>
        <n v="427086.07" u="1"/>
        <n v="632558.69999999995" u="1"/>
        <n v="4649.71" u="1"/>
        <n v="210888.95" u="1"/>
        <n v="264424.14" u="1"/>
        <n v="39111.980000000003" u="1"/>
        <n v="640571.51" u="1"/>
        <n v="1182.52" u="1"/>
        <n v="517600.58" u="1"/>
        <n v="107135.6" u="1"/>
        <n v="1147249.3799999999" u="1"/>
        <n v="51611.9" u="1"/>
        <n v="2542404.7999999998" u="1"/>
        <n v="6785.57" u="1"/>
        <n v="1174488.71" u="1"/>
        <n v="72691.02" u="1"/>
        <n v="2086.3000000000002" u="1"/>
        <n v="103383.35" u="1"/>
        <n v="133016" u="1"/>
        <n v="5887.2" u="1"/>
        <n v="42316.59" u="1"/>
        <n v="2158322.16" u="1"/>
        <n v="63711.86" u="1"/>
        <n v="75710.25" u="1"/>
        <n v="109880.76" u="1"/>
        <n v="2135581.9500000002" u="1"/>
        <n v="23943.48" u="1"/>
        <n v="6402.92" u="1"/>
        <n v="72140.63" u="1"/>
        <n v="752073.68" u="1"/>
        <n v="638539.86" u="1"/>
        <n v="1090846.07" u="1"/>
        <n v="52169.29" u="1"/>
        <n v="756396.89" u="1"/>
        <n v="788777.36" u="1"/>
        <n v="517265.82" u="1"/>
        <n v="46859.08" u="1"/>
        <n v="103388.6" u="1"/>
        <n v="459763.39" u="1"/>
        <n v="84795.48" u="1"/>
        <n v="5154.5" u="1"/>
        <n v="1895.53" u="1"/>
        <n v="352022.82" u="1"/>
        <n v="223904.77" u="1"/>
        <n v="488705.61" u="1"/>
        <n v="473316.6" u="1"/>
        <n v="57389.31" u="1"/>
        <n v="32303.040000000001" u="1"/>
        <n v="94957.2" u="1"/>
        <n v="908989.36" u="1"/>
        <n v="22937.15" u="1"/>
        <n v="768.35" u="1"/>
        <n v="368165.35" u="1"/>
        <n v="783648.22" u="1"/>
        <n v="26369.86" u="1"/>
        <n v="1163486" u="1"/>
        <n v="87540.64" u="1"/>
        <n v="150461.19" u="1"/>
        <n v="1343775" u="1"/>
        <n v="1135053.45" u="1"/>
        <n v="2105113.9300000002" u="1"/>
        <n v="2909314.96" u="1"/>
        <n v="114755.54" u="1"/>
        <n v="121529.02" u="1"/>
        <n v="1054545.71" u="1"/>
        <n v="1286046.47" u="1"/>
        <n v="2692165.96" u="1"/>
        <n v="3374.88" u="1"/>
        <n v="833434.94" u="1"/>
        <n v="461275.93" u="1"/>
        <n v="41415.21" u="1"/>
        <n v="46956.52" u="1"/>
        <n v="2530.27" u="1"/>
        <n v="308465.86" u="1"/>
        <n v="150469.69" u="1"/>
        <n v="188580.58" u="1"/>
        <n v="471501.55" u="1"/>
        <n v="1319592.75" u="1"/>
        <n v="515467.02" u="1"/>
        <n v="2682.31" u="1"/>
        <n v="947848.19" u="1"/>
        <n v="348002.96" u="1"/>
        <n v="275105.02" u="1"/>
        <n v="125565.59" u="1"/>
        <n v="60.81" u="1"/>
        <n v="7067.79" u="1"/>
        <n v="194992.8" u="1"/>
        <n v="482480.19" u="1"/>
        <n v="1269902.03" u="1"/>
        <n v="3349.1" u="1"/>
        <n v="489128.62" u="1"/>
        <n v="143522.57999999999" u="1"/>
        <n v="909705.47" u="1"/>
        <n v="1899505.4" u="1"/>
        <n v="140568.5" u="1"/>
        <n v="519914.14" u="1"/>
        <n v="10238.16" u="1"/>
        <n v="20007.849999999999" u="1"/>
        <n v="3091357" u="1"/>
        <n v="33215.160000000003" u="1"/>
        <n v="14475.09" u="1"/>
        <n v="1424721.56" u="1"/>
        <n v="1288293.1200000001" u="1"/>
        <n v="33261.629999999997" u="1"/>
        <n v="56257.58" u="1"/>
        <n v="113197.31" u="1"/>
        <n v="757290.41" u="1"/>
        <n v="965514.26" u="1"/>
        <n v="1446675.34" u="1"/>
        <n v="631327.16" u="1"/>
        <n v="8233.93" u="1"/>
        <n v="21086.51" u="1"/>
        <n v="3131.87" u="1"/>
        <n v="54288.89" u="1"/>
        <n v="685521" u="1"/>
        <n v="1016025" u="1"/>
        <n v="10731.52" u="1"/>
        <n v="304083.49" u="1"/>
        <n v="317628.95" u="1"/>
        <n v="441873.56" u="1"/>
        <n v="287953.46000000002" u="1"/>
        <n v="424635.75" u="1"/>
        <n v="122374.73" u="1"/>
        <n v="35142.129999999997" u="1"/>
        <n v="938455.34" u="1"/>
        <n v="1259696.75" u="1"/>
        <n v="12632.63" u="1"/>
        <n v="307043.32" u="1"/>
        <n v="676057.15" u="1"/>
        <n v="21633.89" u="1"/>
        <n v="468602.47" u="1"/>
        <n v="38.81" u="1"/>
        <n v="210959.2" u="1"/>
        <n v="687762.56" u="1"/>
        <n v="46871.83" u="1"/>
        <n v="150869.20000000001" u="1"/>
        <n v="1460065.7" u="1"/>
        <n v="142435.79999999999" u="1"/>
        <n v="679767.75" u="1"/>
        <n v="1002144.53" u="1"/>
        <n v="63496.01" u="1"/>
        <n v="274794.26" u="1"/>
        <n v="1061.3900000000001" u="1"/>
        <n v="334886.01" u="1"/>
        <n v="40639.22" u="1"/>
        <n v="1852675.94" u="1"/>
        <n v="1250295.8999999999" u="1"/>
        <n v="201239.64" u="1"/>
        <n v="290563.03000000003" u="1"/>
        <n v="204009.84" u="1"/>
        <n v="1388211.38" u="1"/>
        <n v="57633.16" u="1"/>
        <n v="29169.75" u="1"/>
        <n v="30293.38" u="1"/>
        <n v="1995049.54" u="1"/>
        <n v="195578.69" u="1"/>
        <n v="585235.13" u="1"/>
        <n v="3638332.34" u="1"/>
        <n v="63683.14" u="1"/>
        <n v="3370152.4" u="1"/>
        <n v="613075.06999999995" u="1"/>
        <n v="1067124.82" u="1"/>
        <n v="827829.69" u="1"/>
        <n v="339339.63" u="1"/>
        <n v="80148.33" u="1"/>
        <n v="216271.64" u="1"/>
        <n v="163692.14000000001" u="1"/>
        <n v="290951.53999999998" u="1"/>
        <n v="692263.18" u="1"/>
        <n v="319890.51" u="1"/>
        <n v="1150881.46" u="1"/>
        <n v="245212.86" u="1"/>
        <n v="80335.460000000006" u="1"/>
        <n v="415572.91" u="1"/>
        <n v="657802.06000000006" u="1"/>
        <n v="30110.25" u="1"/>
        <n v="33316.85" u="1"/>
        <n v="202177.79" u="1"/>
        <n v="50.54" u="1"/>
        <n v="67685.11" u="1"/>
        <n v="1408790.12" u="1"/>
        <n v="1375911.45" u="1"/>
        <n v="6136.13" u="1"/>
        <n v="19189.900000000001" u="1"/>
        <n v="44354.25" u="1"/>
        <n v="485160.01" u="1"/>
        <n v="516684.3" u="1"/>
        <n v="263146.34999999998" u="1"/>
        <n v="499818.75" u="1"/>
        <n v="2739.99" u="1"/>
        <n v="59285.81" u="1"/>
        <n v="385179.15" u="1"/>
        <n v="1068137.25" u="1"/>
        <n v="155828.88" u="1"/>
        <n v="1864722.26" u="1"/>
        <n v="83359.94" u="1"/>
        <n v="349233.74" u="1"/>
        <n v="128797.95" u="1"/>
        <n v="2072213.59" u="1"/>
        <n v="248368.32" u="1"/>
        <n v="6417.35" u="1"/>
        <n v="124765.88" u="1"/>
        <n v="2279179.73" u="1"/>
        <n v="660084.12" u="1"/>
        <n v="396152.04" u="1"/>
        <n v="6296.21" u="1"/>
        <n v="61719.199999999997" u="1"/>
        <n v="3024770.8" u="1"/>
        <n v="2417952.64" u="1"/>
        <n v="158233.82" u="1"/>
        <n v="170487.12" u="1"/>
        <n v="13835.89" u="1"/>
        <n v="55347.68" u="1"/>
        <n v="1623546.83" u="1"/>
        <n v="124029.36" u="1"/>
        <n v="1388480.38" u="1"/>
        <n v="224547.16" u="1"/>
        <n v="692366.18" u="1"/>
        <n v="247820.93" u="1"/>
        <n v="1759142.84" u="1"/>
        <n v="1161424.74" u="1"/>
        <n v="633757.22" u="1"/>
        <n v="1609659.86" u="1"/>
        <n v="620582.77" u="1"/>
        <n v="411928.06" u="1"/>
        <n v="127972.24" u="1"/>
        <n v="25464.97" u="1"/>
        <n v="23541" u="1"/>
        <n v="1030155.97" u="1"/>
        <n v="1762376.74" u="1"/>
        <n v="1121820.48" u="1"/>
        <n v="54487.77" u="1"/>
        <n v="253308" u="1"/>
        <n v="241240.08" u="1"/>
        <n v="84661.35" u="1"/>
        <n v="1705041" u="1"/>
        <n v="28120.95" u="1"/>
        <n v="106826.84" u="1"/>
        <n v="1379716.14" u="1"/>
        <n v="1090238.03" u="1"/>
        <n v="256269.83" u="1"/>
        <n v="1203046.83" u="1"/>
        <n v="349.48" u="1"/>
        <n v="1829.02" u="1"/>
        <n v="79154.740000000005" u="1"/>
        <n v="731223.01" u="1"/>
        <n v="173.05" u="1"/>
        <n v="80078.64" u="1"/>
        <n v="832447.31" u="1"/>
        <n v="14502.95" u="1"/>
        <n v="1307249.21" u="1"/>
        <n v="261754.9" u="1"/>
        <n v="1204564.8700000001" u="1"/>
        <n v="2909.8" u="1"/>
        <n v="233742.58" u="1"/>
        <n v="129273.9" u="1"/>
        <n v="3344389.68" u="1"/>
        <n v="3250.37" u="1"/>
        <n v="244888.85" u="1"/>
        <n v="18917.830000000002" u="1"/>
        <n v="422562.19" u="1"/>
        <n v="232452.42" u="1"/>
        <n v="576594.39" u="1"/>
        <n v="58063.39" u="1"/>
        <n v="409758.75" u="1"/>
        <n v="20087.93" u="1"/>
        <n v="304600" u="1"/>
        <n v="746652.52" u="1"/>
        <n v="2979716.38" u="1"/>
        <n v="1684106.65" u="1"/>
        <n v="16.940000000000001" u="1"/>
        <n v="94552.5" u="1"/>
        <n v="129646.41" u="1"/>
        <n v="307190.82" u="1"/>
        <n v="4711.8599999999997" u="1"/>
        <n v="984813.46" u="1"/>
        <n v="303869.98" u="1"/>
        <n v="291435.3" u="1"/>
        <n v="65022.75" u="1"/>
        <n v="696930.8" u="1"/>
        <n v="363600.72" u="1"/>
        <n v="1228317.51" u="1"/>
        <n v="369141.12" u="1"/>
        <n v="54171.73" u="1"/>
        <n v="891127.27" u="1"/>
        <n v="347841.7" u="1"/>
        <n v="732041.03" u="1"/>
        <n v="84767.039999999994" u="1"/>
        <n v="3015.87" u="1"/>
        <n v="233759.33" u="1"/>
        <n v="61453.13" u="1"/>
        <n v="44552.63" u="1"/>
        <n v="305736.03000000003" u="1"/>
        <n v="46569.29" u="1"/>
        <n v="663221.69999999995" u="1"/>
        <n v="59991.360000000001" u="1"/>
        <n v="895464.48" u="1"/>
        <n v="1777195.32" u="1"/>
        <n v="139564.22" u="1"/>
        <n v="105457.49" u="1"/>
        <n v="831686.38" u="1"/>
        <n v="48401.82" u="1"/>
        <n v="542313.68000000005" u="1"/>
        <n v="437625.94" u="1"/>
        <n v="1017873.04" u="1"/>
        <n v="3093895.43" u="1"/>
        <n v="2030023.25" u="1"/>
        <n v="139936.48000000001" u="1"/>
        <n v="95669.03" u="1"/>
        <n v="177493.73" u="1"/>
        <n v="546639.39" u="1"/>
        <n v="1681078.75" u="1"/>
        <n v="363631.72" u="1"/>
        <n v="411287.79" u="1"/>
        <n v="939465.45" u="1"/>
        <n v="255383.43" u="1"/>
        <n v="6532.71" u="1"/>
        <n v="5176.2700000000004" u="1"/>
        <n v="915.6" u="1"/>
        <n v="140685.5" u="1"/>
        <n v="2195428.69" u="1"/>
        <n v="225343.18" u="1"/>
        <n v="14940.16" u="1"/>
        <n v="2171439.2599999998" u="1"/>
        <n v="13039.3" u="1"/>
        <n v="438761.97" u="1"/>
        <n v="2802286.85" u="1"/>
        <n v="324490.13" u="1"/>
        <n v="384581.13" u="1"/>
        <n v="52576.800000000003" u="1"/>
        <n v="172396.67" u="1"/>
        <n v="1465066" u="1"/>
        <n v="7294.86" u="1"/>
        <n v="721.05" u="1"/>
        <n v="209400.78" u="1"/>
        <n v="6344.43" u="1"/>
        <n v="98325" u="1"/>
        <n v="136504.09" u="1"/>
        <n v="546702.89" u="1"/>
        <n v="392965.2" u="1"/>
        <n v="9845.74" u="1"/>
        <n v="281278.93" u="1"/>
        <n v="595.77" u="1"/>
        <n v="1276838.19" u="1"/>
        <n v="1487042.78" u="1"/>
        <n v="8057.01" u="1"/>
        <n v="686.69" u="1"/>
        <n v="1213192.5" u="1"/>
        <n v="1814724.11" u="1"/>
        <n v="16303.19" u="1"/>
        <n v="323035.59000000003" u="1"/>
        <n v="438417.21" u="1"/>
        <n v="2842521.9" u="1"/>
        <n v="53765.25" u="1"/>
        <n v="903719.2" u="1"/>
        <n v="2875068.78" u="1"/>
        <n v="40667.22" u="1"/>
        <n v="3110.76" u="1"/>
        <n v="370701.91" u="1"/>
        <n v="384249.37" u="1"/>
        <n v="878742.43" u="1"/>
        <n v="34896.31" u="1"/>
        <n v="98241.31" u="1"/>
        <n v="86789.68" u="1"/>
        <n v="514657.49" u="1"/>
        <n v="2429414.1" u="1"/>
        <n v="472913.33" u="1"/>
        <n v="48088.03" u="1"/>
        <n v="1417.31" u="1"/>
        <n v="1373758.37" u="1"/>
        <n v="293015.34000000003" u="1"/>
        <n v="2197109.91" u="1"/>
        <n v="4203.7299999999996" u="1"/>
        <n v="773355.83" u="1"/>
        <n v="188737.58" u="1"/>
        <n v="4075.79" u="1"/>
        <n v="652321.4" u="1"/>
        <n v="289328.74" u="1"/>
        <n v="195881.32" u="1"/>
        <n v="1652326.59" u="1"/>
        <n v="2412283.2599999998" u="1"/>
        <n v="1760.8" u="1"/>
        <n v="5229.33" u="1"/>
        <n v="52076.63" u="1"/>
        <n v="1384156.65" u="1"/>
        <n v="806265" u="1"/>
        <n v="101910.87" u="1"/>
        <n v="843698.2" u="1"/>
        <n v="2575510.39" u="1"/>
        <n v="1499063.1" u="1"/>
        <n v="803315.92" u="1"/>
        <n v="307319.07" u="1"/>
        <n v="8358.48" u="1"/>
        <n v="669350.36" u="1"/>
        <n v="8874.2000000000007" u="1"/>
        <n v="53.65" u="1"/>
        <n v="165477.56" u="1"/>
        <n v="1055933.71" u="1"/>
        <n v="208516.13" u="1"/>
        <n v="79381.62" u="1"/>
        <n v="233267.94" u="1"/>
        <n v="45.82" u="1"/>
        <n v="57990.2" u="1"/>
        <n v="1410.26" u="1"/>
        <n v="230869.25" u="1"/>
        <n v="279878.39" u="1"/>
        <n v="2747358.97" u="1"/>
        <n v="275451.52000000002" u="1"/>
        <n v="547729.81999999995" u="1"/>
        <n v="18104.63" u="1"/>
        <n v="22614.75" u="1"/>
        <n v="232165.66" u="1"/>
        <n v="256177.45" u="1"/>
        <n v="2136812.2999999998" u="1"/>
        <n v="530146.75" u="1"/>
        <n v="1732437.72" u="1"/>
        <n v="368186.59" u="1"/>
        <n v="1546880.17" u="1"/>
        <n v="498.18" u="1"/>
        <n v="4514.3999999999996" u="1"/>
        <n v="110910.66" u="1"/>
        <n v="151209.82999999999" u="1"/>
        <n v="425329.51" u="1"/>
        <n v="1258283.49" u="1"/>
        <n v="19022.02" u="1"/>
        <n v="31228.02" u="1"/>
        <n v="57486.53" u="1"/>
        <n v="2550208.1" u="1"/>
        <n v="88010.4" u="1"/>
        <n v="69509.22" u="1"/>
        <n v="756633.28" u="1"/>
        <n v="193331" u="1"/>
        <n v="61289.25" u="1"/>
        <n v="1762.51" u="1"/>
        <n v="210939.57" u="1"/>
        <n v="238.81" u="1"/>
        <n v="1026313.26" u="1"/>
        <n v="2559.3000000000002" u="1"/>
        <n v="416233.17" u="1"/>
        <n v="1816.88" u="1"/>
        <n v="985195.96" u="1"/>
        <n v="339275.12" u="1"/>
        <n v="222641.98" u="1"/>
        <n v="5436.38" u="1"/>
        <n v="69511.72" u="1"/>
        <n v="1116868.32" u="1"/>
        <n v="3660656.47" u="1"/>
        <n v="99188.21" u="1"/>
        <n v="95155.64" u="1"/>
        <n v="203433.57" u="1"/>
        <n v="54518.27" u="1"/>
        <n v="2365297.19" u="1"/>
        <n v="4239.7700000000004" u="1"/>
        <n v="1586676.43" u="1"/>
        <n v="2298701.42" u="1"/>
        <n v="58320.74" u="1"/>
        <n v="1706010" u="1"/>
        <n v="1158663.23" u="1"/>
        <n v="134728.29" u="1"/>
        <n v="140578.37" u="1"/>
        <n v="609292.44999999995" u="1"/>
        <n v="11073.86" u="1"/>
        <n v="164959.92000000001" u="1"/>
        <n v="57859.79" u="1"/>
        <n v="998529.82" u="1"/>
        <n v="363432.46" u="1"/>
        <n v="456892.55" u="1"/>
        <n v="2546294.7999999998" u="1"/>
        <n v="261317.76000000001" u="1"/>
        <n v="1731162.68" u="1"/>
        <n v="237862.61" u="1"/>
        <n v="1873898.07" u="1"/>
        <n v="14406.58" u="1"/>
        <n v="400872.91" u="1"/>
        <n v="247960.43" u="1"/>
        <n v="733932.07" u="1"/>
        <n v="2515598.7799999998" u="1"/>
        <n v="310370.65000000002" u="1"/>
        <n v="1887840.04" u="1"/>
        <n v="1939324.62" u="1"/>
        <n v="425020.5" u="1"/>
        <n v="683466.33" u="1"/>
        <n v="46687.98" u="1"/>
        <n v="2234421.2999999998" u="1"/>
        <n v="200313.61" u="1"/>
        <n v="302996.45" u="1"/>
        <n v="393872.97" u="1"/>
        <n v="134189.9" u="1"/>
        <n v="33.22" u="1"/>
        <n v="5202.38" u="1"/>
        <n v="2346179.85" u="1"/>
        <n v="141703.65" u="1"/>
        <n v="502362.31" u="1"/>
        <n v="59.12" u="1"/>
        <n v="356200.17" u="1"/>
        <n v="200.36" u="1"/>
        <n v="140967.88" u="1"/>
        <n v="1370751.68" u="1"/>
        <n v="147741.60999999999" u="1"/>
        <n v="471584.29" u="1"/>
        <n v="3385293.51" u="1"/>
        <n v="584501.09" u="1"/>
        <n v="141892.78" u="1"/>
        <n v="254009.39" u="1"/>
        <n v="780906.62" u="1"/>
        <n v="414451.12" u="1"/>
        <n v="11086.79" u="1"/>
        <n v="513701.96" u="1"/>
        <n v="106345.7" u="1"/>
        <n v="1381503.75" u="1"/>
        <n v="11706.38" u="1"/>
        <n v="870315.6" u="1"/>
        <n v="5883.77" u="1"/>
        <n v="26307.67" u="1"/>
        <n v="892977.9" u="1"/>
        <n v="30432.68" u="1"/>
        <n v="83535.38" u="1"/>
        <n v="113673.32" u="1"/>
        <n v="1353.47" u="1"/>
        <n v="263493.59999999998" u="1"/>
        <n v="771444.27" u="1"/>
        <n v="413721.85" u="1"/>
        <n v="4767.92" u="1"/>
        <n v="9759.5499999999993" u="1"/>
        <n v="542048.16" u="1"/>
        <n v="907765.3" u="1"/>
        <n v="55528.09" u="1"/>
        <n v="32103.69" u="1"/>
        <n v="1450525.99" u="1"/>
        <n v="154711.22" u="1"/>
        <n v="92435.48" u="1"/>
        <n v="484788.99" u="1"/>
        <n v="578030.31999999995" u="1"/>
        <n v="400563.15" u="1"/>
        <n v="79600.5" u="1"/>
        <n v="1129657.25" u="1"/>
        <n v="8363.23" u="1"/>
        <n v="48433.57" u="1"/>
        <n v="441205.78" u="1"/>
        <n v="4229.59" u="1"/>
        <n v="150899.82" u="1"/>
        <n v="13996.98" u="1"/>
        <n v="94809.88" u="1"/>
        <n v="126332.67" u="1"/>
        <n v="2175815.7000000002" u="1"/>
        <n v="6376.88" u="1"/>
        <n v="262419.57" u="1"/>
        <n v="172147.41" u="1"/>
        <n v="265010.39" u="1"/>
        <n v="439375.73" u="1"/>
        <n v="1218524.6200000001" u="1"/>
        <n v="399847.88" u="1"/>
        <n v="2947597.85" u="1"/>
        <n v="716490" u="1"/>
        <n v="38677.81" u="1"/>
        <n v="576.26" u="1"/>
        <n v="10549.71" u="1"/>
        <n v="165193.04999999999" u="1"/>
        <n v="7579.58" u="1"/>
        <n v="1597194.89" u="1"/>
        <n v="548778.84" u="1"/>
        <n v="25302.59" u="1"/>
        <n v="75.45" u="1"/>
        <n v="1002301.51" u="1"/>
        <n v="1014742.94" u="1"/>
        <n v="2557188.2599999998" u="1"/>
        <n v="1529.72" u="1"/>
        <n v="218145.56" u="1"/>
        <n v="37585.800000000003" u="1"/>
        <n v="2399473.65" u="1"/>
        <n v="456995.8" u="1"/>
        <n v="13012.76" u="1"/>
        <n v="1297.8900000000001" u="1"/>
        <n v="215378.36" u="1"/>
        <n v="7980" u="1"/>
        <n v="415255.89" u="1"/>
        <n v="44405.5" u="1"/>
        <n v="26288.560000000001" u="1"/>
        <n v="1893514.59" u="1"/>
        <n v="13540.16" u="1"/>
        <n v="2980262.73" u="1"/>
        <n v="240133.17" u="1"/>
        <n v="9784.66" u="1"/>
        <n v="245983.5" u="1"/>
        <n v="34740.68" u="1"/>
        <n v="1390671.99" u="1"/>
        <n v="2539244.9900000002" u="1"/>
        <n v="15714.71" u="1"/>
        <n v="1607648.17" u="1"/>
        <n v="48717.14" u="1"/>
        <n v="1425919.13" u="1"/>
        <n v="174014.71" u="1"/>
        <n v="260642.99" u="1"/>
        <n v="380063.5" u="1"/>
        <n v="72105" u="1"/>
        <n v="367.4" u="1"/>
        <n v="1269924.3799999999" u="1"/>
        <n v="289193.73" u="1"/>
        <n v="124132.11" u="1"/>
        <n v="65296.35" u="1"/>
        <n v="308650.09999999998" u="1"/>
        <n v="48165" u="1"/>
        <n v="3702425.16" u="1"/>
        <n v="2860.74" u="1"/>
        <n v="254613.78" u="1"/>
        <n v="105816.06" u="1"/>
        <n v="133324.25" u="1"/>
        <n v="141389.64000000001" u="1"/>
        <n v="876417.76" u="1"/>
        <n v="441273.53" u="1"/>
        <n v="2103392.98" u="1"/>
        <n v="425513.76" u="1"/>
        <n v="537796.54" u="1"/>
        <n v="1684691.22" u="1"/>
        <n v="961.41" u="1"/>
        <n v="7018.64" u="1"/>
        <n v="2133366.5699999998" u="1"/>
        <n v="2866.58" u="1"/>
        <n v="61495.88" u="1"/>
        <n v="378605.21" u="1"/>
        <n v="1477472.71" u="1"/>
        <n v="2735535.79" u="1"/>
        <n v="1003886.05" u="1"/>
        <n v="1716362.67" u="1"/>
        <n v="106741.96" u="1"/>
        <n v="321472.03999999998" u="1"/>
        <n v="1378365.06" u="1"/>
        <n v="186833.9" u="1"/>
        <n v="365804.52" u="1"/>
        <n v="173105.06" u="1"/>
        <n v="208816.01" u="1"/>
        <n v="71650.05" u="1"/>
        <n v="1112537.5900000001" u="1"/>
        <n v="667619.80000000005" u="1"/>
        <n v="2557.88" u="1"/>
        <n v="150205.54999999999" u="1"/>
        <n v="322960.58" u="1"/>
        <n v="241450.33" u="1"/>
        <n v="1129191.82" u="1"/>
        <n v="526145.63" u="1"/>
        <n v="318163.45" u="1"/>
        <n v="1717672.89" u="1"/>
        <n v="2187961.23" u="1"/>
        <n v="1977868.02" u="1"/>
        <n v="254814.16" u="1"/>
        <n v="13873" u="1"/>
        <n v="53848.97" u="1"/>
        <n v="61083.4" u="1"/>
        <n v="17957.61" u="1"/>
        <n v="53664.59" u="1"/>
        <n v="23522.03" u="1"/>
        <n v="794354.57" u="1"/>
        <n v="158460.82" u="1"/>
        <n v="293666.84999999998" u="1"/>
        <n v="246199.63" u="1"/>
        <n v="163390.5" u="1"/>
        <n v="174226.59" u="1"/>
        <n v="1152901.46" u="1"/>
        <n v="1397461.76" u="1"/>
        <n v="72487.759999999995" u="1"/>
        <n v="1210661.99" u="1"/>
        <n v="1220382.6599999999" u="1"/>
        <n v="215049.60000000001" u="1"/>
        <n v="532095.29" u="1"/>
        <n v="1668002.17" u="1"/>
        <n v="256854.59" u="1"/>
        <n v="57560.75" u="1"/>
        <n v="1715663.24" u="1"/>
        <n v="1372612.9" u="1"/>
        <n v="414603.87" u="1"/>
        <n v="32019.75" u="1"/>
        <n v="1716300.85" u="1"/>
        <n v="14527.88" u="1"/>
        <n v="274969.75" u="1"/>
        <n v="484919.24" u="1"/>
        <n v="2643.76" u="1"/>
        <n v="79724.94" u="1"/>
        <n v="192520.35" u="1"/>
        <n v="4306.51" u="1"/>
        <n v="543814.19999999995" u="1"/>
        <n v="652919.9" u="1"/>
        <n v="29226.36" u="1"/>
        <n v="2582481.33" u="1"/>
        <n v="1124274.0900000001" u="1"/>
        <n v="504008.6" u="1"/>
        <n v="33842.550000000003" u="1"/>
        <n v="1918762.45" u="1"/>
        <n v="19175.43" u="1"/>
        <n v="5480.26" u="1"/>
        <n v="94934.07" u="1"/>
        <n v="1289.6300000000001" u="1"/>
        <n v="468798.21" u="1"/>
        <n v="337657.32" u="1"/>
        <n v="46573.32" u="1"/>
        <n v="473975.1" u="1"/>
        <n v="1789757.21" u="1"/>
        <n v="13601.06" u="1"/>
        <n v="4095.56" u="1"/>
        <n v="46989.3" u="1"/>
        <n v="773874.92" u="1"/>
        <n v="1476021.85" u="1"/>
        <n v="955010.85" u="1"/>
        <n v="1241.0999999999999" u="1"/>
        <n v="3591.52" u="1"/>
        <n v="255023.04" u="1"/>
        <n v="69479.28" u="1"/>
        <n v="261426.76" u="1"/>
        <n v="724135.7" u="1"/>
        <n v="2359550.17" u="1"/>
        <n v="367350.81" u="1"/>
        <n v="164335.9" u="1"/>
        <n v="814281.2" u="1"/>
        <n v="113349.06" u="1"/>
        <n v="2066020.96" u="1"/>
        <n v="5623.07" u="1"/>
        <n v="2904858.29" u="1"/>
        <n v="129020.14" u="1"/>
        <n v="1788991.78" u="1"/>
        <n v="192725.23" u="1"/>
        <n v="749041.56" u="1"/>
        <n v="203930.33" u="1"/>
        <n v="35217.379999999997" u="1"/>
        <n v="23664.69" u="1"/>
        <n v="2166" u="1"/>
        <n v="174255.59" u="1"/>
        <n v="1900574.36" u="1"/>
        <n v="36680.400000000001" u="1"/>
        <n v="2940427.25" u="1"/>
        <n v="105934.5" u="1"/>
        <n v="109690.5" u="1"/>
        <n v="55690.25" u="1"/>
        <n v="968868.91" u="1"/>
        <n v="246234.38" u="1"/>
        <n v="1823.72" u="1"/>
        <n v="2999.18" u="1"/>
        <n v="15868.8" u="1"/>
        <n v="231213.38" u="1"/>
        <n v="192548.85" u="1"/>
        <n v="40391.18" u="1"/>
        <n v="1894096.59" u="1"/>
        <n v="106398.95" u="1"/>
        <n v="83495.94" u="1"/>
        <n v="33849.800000000003" u="1"/>
        <n v="7335.9" u="1"/>
        <n v="234355.84" u="1"/>
        <n v="79556.31" u="1"/>
        <n v="1805343.22" u="1"/>
        <n v="1467.34" u="1"/>
        <n v="2007540" u="1"/>
        <n v="81126.289999999994" u="1"/>
        <n v="210346.55" u="1"/>
        <n v="56292.36" u="1"/>
        <n v="23873.93" u="1"/>
        <n v="41131.199999999997" u="1"/>
        <n v="770399.23" u="1"/>
        <n v="262004.15" u="1"/>
        <n v="923468.4" u="1"/>
        <n v="1475615.24" u="1"/>
        <n v="484.9" u="1"/>
        <n v="6907.03" u="1"/>
        <n v="86794.49" u="1"/>
        <n v="103110.15" u="1"/>
        <n v="307312.31" u="1"/>
        <n v="442147.8" u="1"/>
        <n v="142750.79999999999" u="1"/>
        <n v="655411.37" u="1"/>
        <n v="50752.800000000003" u="1"/>
        <n v="630420.1" u="1"/>
        <n v="133394.25" u="1"/>
        <n v="304361.48" u="1"/>
        <n v="2491164.06" u="1"/>
        <n v="94677" u="1"/>
        <n v="57526.28" u="1"/>
        <n v="454223.47" u="1"/>
        <n v="20142.54" u="1"/>
        <n v="84703.16" u="1"/>
        <n v="1090260.3799999999" u="1"/>
        <n v="1835.4" u="1"/>
        <n v="1128202.78" u="1"/>
        <n v="231416.01" u="1"/>
        <n v="827583.65" u="1"/>
        <n v="3426580.98" u="1"/>
        <n v="1209608.95" u="1"/>
        <n v="1623099.57" u="1"/>
        <n v="368527.34" u="1"/>
        <n v="149716.66" u="1"/>
        <n v="304010.21999999997" u="1"/>
        <n v="10613.86" u="1"/>
        <n v="2756.17" u="1"/>
        <n v="45214.49" u="1"/>
        <n v="4531.33" u="1"/>
        <n v="623080.4" u="1"/>
        <n v="51710.400000000001" u="1"/>
        <n v="310291.39" u="1"/>
        <n v="2061883.84" u="1"/>
        <n v="354253.86" u="1"/>
        <n v="581342.49" u="1"/>
        <n v="1634732.07" u="1"/>
        <n v="261840.77" u="1"/>
        <n v="4267.88" u="1"/>
        <n v="60146.05" u="1"/>
        <n v="648094.67000000004" u="1"/>
        <n v="1463.21" u="1"/>
        <n v="129316.46" u="1"/>
        <n v="926516.48" u="1"/>
        <n v="409925.99" u="1"/>
        <n v="9125.35" u="1"/>
        <n v="79109.61" u="1"/>
        <n v="936867.26" u="1"/>
        <n v="255074.54" u="1"/>
        <n v="8428.8799999999992" u="1"/>
        <n v="42416.34" u="1"/>
        <n v="596773" u="1"/>
        <n v="134155.26999999999" u="1"/>
        <n v="148439.75" u="1"/>
        <n v="157428.54" u="1"/>
        <n v="9287.1200000000008" u="1"/>
        <n v="516943.04" u="1"/>
        <n v="11965.46" u="1"/>
        <n v="164756.41" u="1"/>
        <n v="7960.39" u="1"/>
        <n v="35874.959999999999" u="1"/>
        <n v="698619.91" u="1"/>
        <n v="239132.39" u="1"/>
        <n v="834933.44" u="1"/>
        <n v="128305.62" u="1"/>
        <n v="1637789.15" u="1"/>
        <n v="90.99" u="1"/>
        <n v="5871" u="1"/>
        <n v="143888.32999999999" u="1"/>
        <n v="17990.97" u="1"/>
        <n v="7823.92" u="1"/>
        <n v="46312.5" u="1"/>
        <n v="171350.76" u="1"/>
        <n v="2636.25" u="1"/>
        <n v="1219.95" u="1"/>
        <n v="87181.5" u="1"/>
        <n v="36970.22" u="1"/>
        <n v="122367.6" u="1"/>
        <n v="80409.27" u="1"/>
        <n v="643738.05000000005" u="1"/>
        <n v="63768.639999999999" u="1"/>
        <n v="164584.53" u="1"/>
        <n v="289781.49" u="1"/>
        <n v="274389.98" u="1"/>
        <n v="3237.6" u="1"/>
        <n v="18107.52" u="1"/>
        <n v="1820260.8" u="1"/>
        <n v="424622.23" u="1"/>
        <n v="411445.78" u="1"/>
        <n v="49.63" u="1"/>
        <n v="548451.91" u="1"/>
        <n v="437.01" u="1"/>
        <n v="2943853.69" u="1"/>
        <n v="2501.73" u="1"/>
        <n v="61522.63" u="1"/>
        <n v="534543.43999999994" u="1"/>
        <n v="645241.59" u="1"/>
        <n v="1700104.8" u="1"/>
        <n v="83245.37" u="1"/>
        <n v="185646.49" u="1"/>
        <n v="1309644.21" u="1"/>
        <n v="656953.5" u="1"/>
        <n v="673084.03" u="1"/>
        <n v="107627.67" u="1"/>
        <n v="3967.88" u="1"/>
        <n v="143351.69" u="1"/>
        <n v="19232.150000000001" u="1"/>
        <n v="2963407.03" u="1"/>
        <n v="3804.41" u="1"/>
        <n v="103874.17" u="1"/>
        <n v="157271.16" u="1"/>
        <n v="815.16" u="1"/>
        <n v="23881.18" u="1"/>
        <n v="224505.15" u="1"/>
        <n v="109725" u="1"/>
        <n v="149763.41" u="1"/>
        <n v="1608724.17" u="1"/>
        <n v="1883684.7" u="1"/>
        <n v="2477281.66" u="1"/>
        <n v="73647.539999999994" u="1"/>
        <n v="10.54" u="1"/>
        <n v="1514291.46" u="1"/>
        <n v="3008267.02" u="1"/>
        <n v="3795.9" u="1"/>
        <n v="12952.68" u="1"/>
        <n v="162390.47" u="1"/>
        <n v="265690.40000000002" u="1"/>
        <n v="766238.61" u="1"/>
        <n v="1973739.29" u="1"/>
        <n v="106620.33" u="1"/>
        <n v="1618255.02" u="1"/>
        <n v="775728.46" u="1"/>
        <n v="7807.65" u="1"/>
        <n v="304118.21999999997" u="1"/>
        <n v="180741.81" u="1"/>
        <n v="47967.9" u="1"/>
        <n v="143554.32" u="1"/>
        <n v="1217462.1499999999" u="1"/>
        <n v="716385.98" u="1"/>
        <n v="11248.38" u="1"/>
        <n v="288362.2" u="1"/>
        <n v="52739.74" u="1"/>
        <n v="91138.38" u="1"/>
        <n v="122199.47" u="1"/>
        <n v="1453414.03" u="1"/>
        <n v="949498.19" u="1"/>
        <n v="76301.509999999995" u="1"/>
        <n v="2211877.0099999998" u="1"/>
        <n v="1956089.81" u="1"/>
        <n v="305240" u="1"/>
        <n v="68698.570000000007" u="1"/>
        <n v="2541664.9900000002" u="1"/>
        <n v="122294.41" u="1"/>
        <n v="17103.689999999999" u="1"/>
        <n v="2701529.25" u="1"/>
        <n v="351055.02" u="1"/>
        <n v="1412588.55" u="1"/>
        <n v="246141.5" u="1"/>
        <n v="1359667.93" u="1"/>
        <n v="397610.06" u="1"/>
        <n v="264253.36" u="1"/>
        <n v="1298985.32" u="1"/>
        <n v="150344.54999999999" u="1"/>
        <n v="4039.66" u="1"/>
        <n v="88221.59" u="1"/>
        <n v="1664595.05" u="1"/>
        <n v="84004.39" u="1"/>
        <n v="25878.48" u="1"/>
        <n v="364251.47" u="1"/>
        <n v="19075.38" u="1"/>
        <n v="742938.29" u="1"/>
        <n v="79327.240000000005" u="1"/>
        <n v="934915.2" u="1"/>
        <n v="151458.07999999999" u="1"/>
        <n v="232975.55" u="1"/>
        <n v="3367.28" u="1"/>
        <n v="439371.22" u="1"/>
        <n v="1281311.8400000001" u="1"/>
        <n v="72001.87" u="1"/>
        <n v="241227.82" u="1"/>
        <n v="1700731.62" u="1"/>
        <n v="62.93" u="1"/>
        <n v="222513.47" u="1"/>
        <n v="341237.41" u="1"/>
        <n v="61535.38" u="1"/>
        <n v="90782.87" u="1"/>
        <n v="1187772.56" u="1"/>
        <n v="15771.68" u="1"/>
        <n v="230583.11" u="1"/>
        <n v="143585.57" u="1"/>
        <n v="2445.8000000000002" u="1"/>
        <n v="120829.62" u="1"/>
        <n v="11019.53" u="1"/>
        <n v="326594.42" u="1"/>
        <n v="557544.65" u="1"/>
        <n v="3212.57" u="1"/>
        <n v="1901506.36" u="1"/>
        <n v="577.01" u="1"/>
        <n v="1607587.13" u="1"/>
        <n v="164461.4" u="1"/>
        <n v="222890.98" u="1"/>
        <n v="1734304.9" u="1"/>
        <n v="215565.11" u="1"/>
        <n v="2517.08" u="1"/>
        <n v="27273.919999999998" u="1"/>
        <n v="54.26" u="1"/>
        <n v="385591.64" u="1"/>
        <n v="964295.18" u="1"/>
        <n v="60306.96" u="1"/>
        <n v="217785.92" u="1"/>
        <n v="239397.02" u="1"/>
        <n v="22533.7" u="1"/>
        <n v="13825.35" u="1"/>
        <n v="54535.3" u="1"/>
        <n v="71825.990000000005" u="1"/>
        <n v="348165.19" u="1"/>
        <n v="1838533.28" u="1"/>
        <n v="1075699.3700000001" u="1"/>
        <n v="1431194.64" u="1"/>
        <n v="2309876.7999999998" u="1"/>
        <n v="189035.33" u="1"/>
        <n v="305314" u="1"/>
        <n v="171982.4" u="1"/>
        <n v="1207476.8700000001" u="1"/>
        <n v="382647.56" u="1"/>
        <n v="1127808.56" u="1"/>
        <n v="895366.94" u="1"/>
        <n v="68718.820000000007" u="1"/>
        <n v="260459.98" u="1"/>
        <n v="261383.38" u="1"/>
        <n v="58292.3" u="1"/>
        <n v="76046.44" u="1"/>
        <n v="122314.91" u="1"/>
        <n v="50135.22" u="1"/>
        <n v="12509.79" u="1"/>
        <n v="136278.45000000001" u="1"/>
        <n v="2118542.09" u="1"/>
        <n v="135910.44" u="1"/>
        <n v="2926087.99" u="1"/>
        <n v="141391.01" u="1"/>
        <n v="156229.88" u="1"/>
        <n v="2686.64" u="1"/>
        <n v="1133781.72" u="1"/>
        <n v="378234.44" u="1"/>
        <n v="2081095.93" u="1"/>
        <n v="277.95" u="1"/>
        <n v="3936112.49" u="1"/>
        <n v="426260.02" u="1"/>
        <n v="522306.68" u="1"/>
        <n v="599383.06000000006" u="1"/>
        <n v="709343.69" u="1"/>
        <n v="2001440.62" u="1"/>
        <n v="3275385.31" u="1"/>
        <n v="54448.11" u="1"/>
        <n v="173847.7" u="1"/>
        <n v="106745.52" u="1"/>
        <n v="17225.990000000002" u="1"/>
        <n v="28193.06" u="1"/>
        <n v="72298.44" u="1"/>
        <n v="275310" u="1"/>
        <n v="1887.85" u="1"/>
        <n v="226428.95" u="1"/>
        <n v="13988.37" u="1"/>
        <n v="279377.36" u="1"/>
        <n v="185551.35999999999" u="1"/>
        <n v="532066.77" u="1"/>
        <n v="487851.56" u="1"/>
        <n v="6172.49" u="1"/>
        <n v="27647.18" u="1"/>
        <n v="5604.96" u="1"/>
        <n v="1651092.08" u="1"/>
        <n v="385281.88" u="1"/>
        <n v="7981.16" u="1"/>
        <n v="50279.13" u="1"/>
        <n v="65.73" u="1"/>
        <n v="798064.65" u="1"/>
        <n v="1542753.4" u="1"/>
        <n v="695.97" u="1"/>
        <n v="2546065.86" u="1"/>
        <n v="174043.58" u="1"/>
        <n v="51834.59" u="1"/>
        <n v="416449.41" u="1"/>
        <n v="3568.24" u="1"/>
        <n v="2988066.03" u="1"/>
        <n v="1789065.56" u="1"/>
        <n v="1738461.41" u="1"/>
        <n v="304646.23" u="1"/>
        <n v="322992.32" u="1"/>
        <n v="62148.24" u="1"/>
        <n v="11160.94" u="1"/>
        <n v="121776.52" u="1"/>
        <n v="210867.56" u="1"/>
        <n v="241097.69" u="1"/>
        <n v="266227.90999999997" u="1"/>
        <n v="56468.77" u="1"/>
        <n v="210867.81" u="1"/>
        <n v="1700928.8" u="1"/>
        <n v="125624.96000000001" u="1"/>
        <n v="798100.15" u="1"/>
        <n v="1832314.51" u="1"/>
        <n v="5233.99" u="1"/>
        <n v="33843.08" u="1"/>
        <n v="339132.85" u="1"/>
        <n v="333962.96000000002" u="1"/>
        <n v="246.8" u="1"/>
        <n v="457839.56" u="1"/>
        <n v="366966.04" u="1"/>
        <n v="903644.66" u="1"/>
        <n v="338028.57" u="1"/>
        <n v="34936.839999999997" u="1"/>
        <n v="141794.26999999999" u="1"/>
        <n v="342093.93" u="1"/>
        <n v="86963.68" u="1"/>
        <n v="2006108.74" u="1"/>
        <n v="70031.98" u="1"/>
        <n v="1507658.26" u="1"/>
        <n v="26318.560000000001" u="1"/>
        <n v="1053924.77" u="1"/>
        <n v="1301054.3600000001" u="1"/>
        <n v="1973636.86" u="1"/>
        <n v="290386.5" u="1"/>
        <n v="341733.17" u="1"/>
        <n v="1564821.18" u="1"/>
        <n v="133919.51" u="1"/>
        <n v="534383.32999999996" u="1"/>
        <n v="114918.1" u="1"/>
        <n v="685974.96" u="1"/>
        <n v="170925.62" u="1"/>
        <n v="1694519.03" u="1"/>
        <n v="594368.42000000004" u="1"/>
        <n v="10188.4" u="1"/>
        <n v="473623.58" u="1"/>
        <n v="1944376.88" u="1"/>
        <n v="59536.22" u="1"/>
        <n v="730808.36" u="1"/>
        <n v="442845.31" u="1"/>
        <n v="24580.22" u="1"/>
        <n v="1608963.56" u="1"/>
        <n v="292250.55" u="1"/>
        <n v="18354.12" u="1"/>
        <n v="72132.06" u="1"/>
        <n v="3385.8" u="1"/>
        <n v="91003" u="1"/>
        <n v="24811.32" u="1"/>
        <n v="246783.89" u="1"/>
        <n v="263685.34000000003" u="1"/>
        <n v="413914.84" u="1"/>
        <n v="323779.09000000003" u="1"/>
        <n v="1606.28" u="1"/>
        <n v="534312.42000000004" u="1"/>
        <n v="1083341.75" u="1"/>
        <n v="634053.68000000005" u="1"/>
        <n v="52488.67" u="1"/>
        <n v="1722431.97" u="1"/>
        <n v="55690.78" u="1"/>
        <n v="1211787.3799999999" u="1"/>
        <n v="3591555.68" u="1"/>
        <n v="445449.13" u="1"/>
        <n v="490887.14" u="1"/>
        <n v="94762.5" u="1"/>
        <n v="573976.68000000005" u="1"/>
        <n v="322315.05" u="1"/>
        <n v="1107016.3899999999" u="1"/>
        <n v="1191982.25" u="1"/>
        <n v="7341.65" u="1"/>
        <n v="46856.17" u="1"/>
        <n v="384254.1" u="1"/>
        <n v="8804.01" u="1"/>
        <n v="157210.78" u="1"/>
        <n v="296334.65999999997" u="1"/>
        <n v="618684.67000000004" u="1"/>
        <n v="203572.19" u="1"/>
        <n v="1697.75" u="1"/>
        <n v="25451.64" u="1"/>
        <n v="61741.26" u="1"/>
        <n v="516141.76" u="1"/>
        <n v="122070.34" u="1"/>
        <n v="6803.07" u="1"/>
        <n v="1251250.82" u="1"/>
        <n v="1167764" u="1"/>
        <n v="26621.74" u="1"/>
        <n v="27329.89" u="1"/>
        <n v="230484.23" u="1"/>
        <n v="215831.49" u="1"/>
        <n v="3325.48" u="1"/>
        <n v="171502.01" u="1"/>
        <n v="922.94" u="1"/>
        <n v="26760.65" u="1"/>
        <n v="262618.06" u="1"/>
        <n v="615034.56999999995" u="1"/>
        <n v="42595.75" u="1"/>
        <n v="676605.11" u="1"/>
        <n v="7313.2" u="1"/>
        <n v="84887.35" u="1"/>
        <n v="32417.759999999998" u="1"/>
        <n v="136905.09" u="1"/>
        <n v="2469274.2000000002" u="1"/>
        <n v="1400821.8" u="1"/>
        <n v="11209.91" u="1"/>
        <n v="44705.1" u="1"/>
        <n v="1878851.54" u="1"/>
        <n v="2133670.06" u="1"/>
        <n v="1368.86" u="1"/>
        <n v="73253.84" u="1"/>
        <n v="20189.400000000001" u="1"/>
        <n v="1314658.72" u="1"/>
        <n v="254877.78" u="1"/>
        <n v="1987243.22" u="1"/>
        <n v="247182.65" u="1"/>
        <n v="72332.19" u="1"/>
        <n v="623819.4" u="1"/>
        <n v="1627331.83" u="1"/>
        <n v="8.94" u="1"/>
        <n v="475911.64" u="1"/>
        <n v="744860.33" u="1"/>
        <n v="2052" u="1"/>
        <n v="65652.899999999994" u="1"/>
        <n v="24538.5" u="1"/>
        <n v="245155.47" u="1"/>
        <n v="3018911.62" u="1"/>
        <n v="1345488.74" u="1"/>
        <n v="631220.6" u="1"/>
        <n v="1146646.83" u="1"/>
        <n v="413985.09" u="1"/>
        <n v="2228289.77" u="1"/>
        <n v="3051458.5" u="1"/>
        <n v="2080.9499999999998" u="1"/>
        <n v="900165.56" u="1"/>
        <n v="516193.26" u="1"/>
        <n v="187285.53" u="1"/>
        <n v="1382839.53" u="1"/>
        <n v="65457.54" u="1"/>
        <n v="477406.18" u="1"/>
        <n v="36689.93" u="1"/>
        <n v="73075.710000000006" u="1"/>
        <n v="90469.36" u="1"/>
        <n v="234386.96" u="1"/>
        <n v="410670.75" u="1"/>
        <n v="334819.73" u="1"/>
        <n v="642211.99" u="1"/>
        <n v="293079.07" u="1"/>
        <n v="20738.03" u="1"/>
        <n v="20052.990000000002" u="1"/>
        <n v="609220.91" u="1"/>
        <n v="96442.92" u="1"/>
        <n v="1025546.2" u="1"/>
        <n v="1413.26" u="1"/>
        <n v="72247.5" u="1"/>
        <n v="61565.13" u="1"/>
        <n v="714876.33" u="1"/>
        <n v="50667.64" u="1"/>
        <n v="122364.91" u="1"/>
        <n v="416223.65" u="1"/>
        <n v="1778435.85" u="1"/>
        <n v="29211.89" u="1"/>
        <n v="150107.54" u="1"/>
        <n v="62.87" u="1"/>
        <n v="947864.63" u="1"/>
        <n v="209277.14" u="1"/>
        <n v="632773.64" u="1"/>
        <n v="1788828.13" u="1"/>
        <n v="37155.379999999997" u="1"/>
        <n v="780059.06" u="1"/>
        <n v="505640.38" u="1"/>
        <n v="37802.46" u="1"/>
        <n v="2427.61" u="1"/>
        <n v="134726.28" u="1"/>
        <n v="68.81" u="1"/>
        <n v="666.97" u="1"/>
        <n v="31529.73" u="1"/>
        <n v="96081.16" u="1"/>
        <n v="2609029.9" u="1"/>
        <n v="114767.72" u="1"/>
        <n v="430903.39" u="1"/>
        <n v="30591.23" u="1"/>
        <n v="90850.12" u="1"/>
        <n v="537510" u="1"/>
        <n v="37019.47" u="1"/>
        <n v="39266.730000000003" u="1"/>
        <n v="76844.210000000006" u="1"/>
        <n v="120620.05" u="1"/>
        <n v="338930.84" u="1"/>
        <n v="121728.33" u="1"/>
        <n v="654133.81000000006" u="1"/>
        <n v="84910.85" u="1"/>
        <n v="69242.02" u="1"/>
        <n v="542700.14" u="1"/>
        <n v="22619.03" u="1"/>
        <n v="386960.42" u="1"/>
        <n v="1538484.67" u="1"/>
        <n v="600579.07999999996" u="1"/>
        <n v="186024.87" u="1"/>
        <n v="65327.13" u="1"/>
        <n v="120530.36" u="1"/>
        <n v="1100140.19" u="1"/>
        <n v="503824.08" u="1"/>
        <n v="460971.89" u="1"/>
        <n v="2944902.04" u="1"/>
        <n v="248335.43" u="1"/>
        <n v="247966.42" u="1"/>
        <n v="241378.57" u="1"/>
        <n v="39130.57" u="1"/>
        <n v="394609.22" u="1"/>
        <n v="163128.35999999999" u="1"/>
        <n v="333783.45" u="1"/>
        <n v="871018.08" u="1"/>
        <n v="415544.88" u="1"/>
        <n v="5643" u="1"/>
        <n v="2505623.16" u="1"/>
        <n v="562561.27" u="1"/>
        <n v="1174819.77" u="1"/>
        <n v="193175.36" u="1"/>
        <n v="501622.52" u="1"/>
        <n v="416287.4" u="1"/>
        <n v="116871.3" u="1"/>
        <n v="196130.69" u="1"/>
        <n v="382549.8" u="1"/>
        <n v="53969.94" u="1"/>
        <n v="237691.22" u="1"/>
        <n v="158390.06" u="1"/>
        <n v="44627.16" u="1"/>
        <n v="323201.57" u="1"/>
        <n v="3921.99" u="1"/>
        <n v="120812.93" u="1"/>
        <n v="26837.98" u="1"/>
        <n v="24021.23" u="1"/>
        <n v="42749.66" u="1"/>
        <n v="180003.66" u="1"/>
        <n v="12106.44" u="1"/>
        <n v="208.96" u="1"/>
        <n v="823391.51" u="1"/>
        <n v="202907.67" u="1"/>
        <n v="566159.96" u="1"/>
        <n v="702477.99" u="1"/>
        <n v="928188" u="1"/>
        <n v="1381750.49" u="1"/>
        <n v="43397.24" u="1"/>
        <n v="128234.74" u="1"/>
        <n v="72730.45" u="1"/>
        <n v="26446.36" u="1"/>
        <n v="162955.48000000001" u="1"/>
        <n v="162771.1" u="1"/>
        <n v="50539.73" u="1"/>
        <n v="12564.76" u="1"/>
        <n v="517037.03" u="1"/>
        <n v="728229.78" u="1"/>
        <n v="8270.43" u="1"/>
        <n v="415572.13" u="1"/>
        <n v="48754.67" u="1"/>
        <n v="325436.13" u="1"/>
        <n v="254017.88" u="1"/>
        <n v="590447.21" u="1"/>
        <n v="275569.5" u="1"/>
        <n v="166652.82999999999" u="1"/>
        <n v="1869677.87" u="1"/>
        <n v="617543.63" u="1"/>
        <n v="687119.48" u="1"/>
        <n v="2762290.78" u="1"/>
        <n v="456219.51" u="1"/>
        <n v="155082.47" u="1"/>
        <n v="2214100.58" u="1"/>
        <n v="42338.18" u="1"/>
        <n v="38628.9" u="1"/>
        <n v="114233.83" u="1"/>
        <n v="24593.22" u="1"/>
        <n v="826420.09" u="1"/>
        <n v="192831.35" u="1"/>
        <n v="203851.32" u="1"/>
        <n v="1168500" u="1"/>
        <n v="514481.21" u="1"/>
        <n v="69445.149999999994" u="1"/>
        <n v="77510.539999999994" u="1"/>
        <n v="324358.09999999998" u="1"/>
        <n v="109927.69" u="1"/>
        <n v="628559.52" u="1"/>
        <n v="693088.64" u="1"/>
        <n v="113407.37" u="1"/>
        <n v="102971.58" u="1"/>
        <n v="1392038.95" u="1"/>
        <n v="239199.76" u="1"/>
        <n v="264.67" u="1"/>
        <n v="12623.91" u="1"/>
        <n v="600754.57999999996" u="1"/>
        <n v="30482.18" u="1"/>
        <n v="121659.64" u="1"/>
        <n v="22031.93" u="1"/>
        <n v="4682.1400000000003" u="1"/>
        <n v="114702.53" u="1"/>
        <n v="142847.42000000001" u="1"/>
        <n v="4980.38" u="1"/>
        <n v="136075.69" u="1"/>
        <n v="864532.4" u="1"/>
        <n v="746685.37" u="1"/>
        <n v="11639.19" u="1"/>
        <n v="4482.18" u="1"/>
        <n v="2336353.44" u="1"/>
        <n v="2542170.91" u="1"/>
        <n v="1476483.2" u="1"/>
        <n v="1899217.85" u="1"/>
        <n v="56273.919999999998" u="1"/>
        <n v="395444.49" u="1"/>
        <n v="1304224.01" u="1"/>
        <n v="994344.16" u="1"/>
        <n v="26.22" u="1"/>
        <n v="239397.64" u="1"/>
        <n v="522280.92" u="1"/>
        <n v="241431.32" u="1"/>
        <n v="27436.33" u="1"/>
        <n v="548106.28" u="1"/>
        <n v="95376.89" u="1"/>
        <n v="3582.17" u="1"/>
        <n v="30437.96" u="1"/>
        <n v="133688.75" u="1"/>
        <n v="734916.05" u="1"/>
        <n v="150374.42000000001" u="1"/>
        <n v="2114280.71" u="1"/>
        <n v="23.47" u="1"/>
        <n v="35112" u="1"/>
        <n v="1221421.8" u="1"/>
        <n v="32062.25" u="1"/>
        <n v="246731.51" u="1"/>
        <n v="128626.5" u="1"/>
        <n v="99504.9" u="1"/>
        <n v="527570.63" u="1"/>
        <n v="548875.80000000005" u="1"/>
        <n v="825076.55" u="1"/>
        <n v="60263.77" u="1"/>
        <n v="1910522.56" u="1"/>
        <n v="164479.76999999999" u="1"/>
        <n v="72385.19" u="1"/>
        <n v="653552.88" u="1"/>
        <n v="9258.4" u="1"/>
        <n v="1001663.45" u="1"/>
        <n v="6566.48" u="1"/>
        <n v="203331.93" u="1"/>
        <n v="165405.92000000001" u="1"/>
        <n v="1132946.25" u="1"/>
        <n v="1044896.4" u="1"/>
        <n v="2173068.67" u="1"/>
        <n v="54585.55" u="1"/>
        <n v="173474.81" u="1"/>
        <n v="8021.2" u="1"/>
        <n v="36993" u="1"/>
        <n v="2324072.69" u="1"/>
        <n v="342042.92" u="1"/>
        <n v="2259562.5699999998" u="1"/>
        <n v="690276.56" u="1"/>
        <n v="717370.48" u="1"/>
        <n v="2997534.62" u="1"/>
        <n v="3857.55" u="1"/>
        <n v="195829.43" u="1"/>
        <n v="1924532.53" u="1"/>
        <n v="35300.879999999997" u="1"/>
        <n v="569372.54" u="1"/>
        <n v="156612.01" u="1"/>
        <n v="402142.92" u="1"/>
        <n v="77255.47" u="1"/>
        <n v="1580.04" u="1"/>
        <n v="417539.93" u="1"/>
        <n v="671959.97" u="1"/>
        <n v="1529424" u="1"/>
        <n v="490808.63" u="1"/>
        <n v="249153.45" u="1"/>
        <n v="35764.080000000002" u="1"/>
        <n v="31149.360000000001" u="1"/>
        <n v="491554.15" u="1"/>
        <n v="1119159.28" u="1"/>
        <n v="2277861.84" u="1"/>
        <n v="38874" u="1"/>
        <n v="4964.3599999999997" u="1"/>
        <n v="759163.39" u="1"/>
        <n v="135748.18" u="1"/>
        <n v="52573.39" u="1"/>
        <n v="274225.96000000002" u="1"/>
        <n v="181003.31" u="1"/>
        <n v="311658.65999999997" u="1"/>
        <n v="1871932.73" u="1"/>
        <n v="178789" u="1"/>
        <n v="22907.599999999999" u="1"/>
        <n v="442806.55" u="1"/>
        <n v="2546.61" u="1"/>
        <n v="1767.72" u="1"/>
        <n v="336542.02" u="1"/>
        <n v="22561.7" u="1"/>
        <n v="19313.87" u="1"/>
        <n v="415351.37" u="1"/>
        <n v="1092882.3799999999" u="1"/>
        <n v="240177.41" u="1"/>
        <n v="2287736.5099999998" u="1"/>
        <n v="232666.66" u="1"/>
        <n v="2113163.85" u="1"/>
        <n v="165805.43" u="1"/>
        <n v="669816.41" u="1"/>
        <n v="141057.37" u="1"/>
        <n v="1140583.45" u="1"/>
        <n v="290381.24" u="1"/>
        <n v="3723.28" u="1"/>
        <n v="623764.79" u="1"/>
        <n v="5045.62" u="1"/>
        <n v="762915.99" u="1"/>
        <n v="2538.1" u="1"/>
        <n v="413889.08" u="1"/>
        <n v="2588920.12" u="1"/>
        <n v="33937.050000000003" u="1"/>
        <n v="552601.49" u="1"/>
        <n v="261242.12" u="1"/>
        <n v="368085.06" u="1"/>
        <n v="12935.64" u="1"/>
        <n v="1582312.8" u="1"/>
        <n v="72496.88" u="1"/>
        <n v="325234.37" u="1"/>
        <n v="141246" u="1"/>
        <n v="309843.11" u="1"/>
        <n v="69480.149999999994" u="1"/>
        <n v="69941.850000000006" u="1"/>
        <n v="3242.35" u="1"/>
        <n v="260506.85" u="1"/>
        <n v="224981.28" u="1"/>
        <n v="687454.48" u="1"/>
        <n v="952075.73" u="1"/>
        <n v="241483.07" u="1"/>
        <n v="43189.39" u="1"/>
        <n v="519431.09" u="1"/>
        <n v="2097053.72" u="1"/>
        <n v="102821.95" u="1"/>
        <n v="1801654.45" u="1"/>
        <n v="2534234.67" u="1"/>
        <n v="163602.87" u="1"/>
        <n v="295204.37" u="1"/>
        <n v="20070.490000000002" u="1"/>
        <n v="33385.910000000003" u="1"/>
        <n v="425243.48" u="1"/>
        <n v="1581.75" u="1"/>
        <n v="7.68" u="1"/>
        <n v="520554.62" u="1"/>
        <n v="140705.35999999999" u="1"/>
        <n v="401483.65" u="1"/>
        <n v="8757.61" u="1"/>
        <n v="1474925.55" u="1"/>
        <n v="40576.120000000003" u="1"/>
        <n v="416884.16" u="1"/>
        <n v="35358.35" u="1"/>
        <n v="92485.35" u="1"/>
        <n v="520939.63" u="1"/>
        <n v="425634.49" u="1"/>
        <n v="2688797.56" u="1"/>
        <n v="4203.71" u="1"/>
        <n v="156290.5" u="1"/>
        <n v="2079473.24" u="1"/>
        <n v="12675.38" u="1"/>
        <n v="1620053.41" u="1"/>
        <n v="59494.78" u="1"/>
        <n v="80758.899999999994" u="1"/>
        <n v="1751820.91" u="1"/>
        <n v="21.87" u="1"/>
        <n v="129029.75999999999" u="1"/>
        <n v="335877" u="1"/>
        <n v="11105.61" u="1"/>
        <n v="163436.99" u="1"/>
        <n v="752811.12" u="1"/>
        <n v="2069.1" u="1"/>
        <n v="26783.9" u="1"/>
        <n v="457172.78" u="1"/>
        <n v="149341.14000000001" u="1"/>
        <n v="16386.82" u="1"/>
        <n v="702226.47" u="1"/>
        <n v="384652.35" u="1"/>
        <n v="10109.459999999999" u="1"/>
        <n v="48553.32" u="1"/>
        <n v="1131.23" u="1"/>
        <n v="33299.97" u="1"/>
        <n v="1870613.87" u="1"/>
        <n v="502257.78" u="1"/>
        <n v="460514.12" u="1"/>
        <n v="65501.04" u="1"/>
        <n v="695721.2" u="1"/>
        <n v="12891.92" u="1"/>
        <n v="181980.96" u="1"/>
        <n v="1600.73" u="1"/>
        <n v="1852547.6" u="1"/>
        <n v="106134" u="1"/>
        <n v="83969.26" u="1"/>
        <n v="1565775.75" u="1"/>
        <n v="425676.24" u="1"/>
        <n v="17027.14" u="1"/>
        <n v="1091824.3400000001" u="1"/>
        <n v="13019.15" u="1"/>
        <n v="303650.69" u="1"/>
        <n v="46724.04" u="1"/>
        <n v="117217.87" u="1"/>
        <n v="423835.19" u="1"/>
        <n v="37335.29" u="1"/>
        <n v="3246264" u="1"/>
        <n v="17235.38" u="1"/>
        <n v="223918" u="1"/>
        <n v="45124.11" u="1"/>
        <n v="487994.55" u="1"/>
        <n v="539623.04" u="1"/>
        <n v="2172273.02" u="1"/>
        <n v="1714696.12" u="1"/>
        <n v="895739.42" u="1"/>
        <n v="156871.64000000001" u="1"/>
        <n v="240235.91" u="1"/>
        <n v="355010.36" u="1"/>
        <n v="57438.9" u="1"/>
        <n v="365603.99" u="1"/>
        <n v="963967.14" u="1"/>
        <n v="1640.75" u="1"/>
        <n v="8075.76" u="1"/>
        <n v="1255925.8999999999" u="1"/>
        <n v="18082.689999999999" u="1"/>
        <n v="29603.65" u="1"/>
        <n v="12665.7" u="1"/>
        <n v="1175.6300000000001" u="1"/>
        <n v="9710.5400000000009" u="1"/>
        <n v="8313.7199999999993" u="1"/>
        <n v="103863.03999999999" u="1"/>
        <n v="107157.34" u="1"/>
        <n v="140195.72" u="1"/>
        <n v="1984.24" u="1"/>
        <n v="223190.23" u="1"/>
        <n v="305895.5" u="1"/>
        <n v="3933" u="1"/>
        <n v="1300669.8899999999" u="1"/>
        <n v="16982.919999999998" u="1"/>
        <n v="5951.83" u="1"/>
        <n v="3002.76" u="1"/>
        <n v="439996.97" u="1"/>
        <n v="195916.68" u="1"/>
        <n v="966956.72" u="1"/>
        <n v="114024.51" u="1"/>
        <n v="3316932.28" u="1"/>
        <n v="18383.87" u="1"/>
        <n v="1352161.47" u="1"/>
        <n v="59643.19" u="1"/>
        <n v="241912.33" u="1"/>
        <n v="1355762.16" u="1"/>
        <n v="11739.13" u="1"/>
        <n v="102206.37" u="1"/>
        <n v="33077.120000000003" u="1"/>
        <n v="33538.82" u="1"/>
        <n v="928815" u="1"/>
        <n v="156336.75" u="1"/>
        <n v="5471.15" u="1"/>
        <n v="792508.97" u="1"/>
        <n v="7995.5" u="1"/>
        <n v="52041" u="1"/>
        <n v="12632.16" u="1"/>
        <n v="2530.59" u="1"/>
        <n v="2592657.41" u="1"/>
        <n v="1273800.3799999999" u="1"/>
        <n v="20809.5" u="1"/>
        <n v="1978647.94" u="1"/>
        <n v="1078153.3700000001" u="1"/>
        <n v="128592.06" u="1"/>
        <n v="363802.94" u="1"/>
        <n v="1803688.49" u="1"/>
        <n v="197041.46" u="1"/>
        <n v="215329.22" u="1"/>
        <n v="396810.27" u="1"/>
        <n v="149" u="1"/>
        <n v="13606.2" u="1"/>
        <n v="740582.19" u="1"/>
        <n v="445574.12" u="1"/>
        <n v="769159.65" u="1"/>
        <n v="180731.05" u="1"/>
        <n v="209853.4" u="1"/>
        <n v="522171.41" u="1"/>
        <n v="25528.61" u="1"/>
        <n v="30154.03" u="1"/>
        <n v="130351.42" u="1"/>
        <n v="745777.33" u="1"/>
        <n v="15953.95" u="1"/>
        <n v="2905799.34" u="1"/>
        <n v="1536835.77" u="1"/>
        <n v="1737790.33" u="1"/>
        <n v="713526.27" u="1"/>
        <n v="218478.68" u="1"/>
        <n v="2036154.68" u="1"/>
        <n v="193914" u="1"/>
        <n v="1277524.07" u="1"/>
        <n v="636575.72" u="1"/>
        <n v="135301.79" u="1"/>
        <n v="3595.85" u="1"/>
        <n v="143552.81" u="1"/>
        <n v="188437.43" u="1"/>
        <n v="2103407.17" u="1"/>
        <n v="76760.83" u="1"/>
        <n v="179265.51" u="1"/>
        <n v="541284.07999999996" u="1"/>
        <n v="999972.89" u="1"/>
        <n v="92430.16" u="1"/>
        <n v="289468.46000000002" u="1"/>
        <n v="20.27" u="1"/>
        <n v="1415.01" u="1"/>
        <n v="1595.39" u="1"/>
        <n v="55803" u="1"/>
        <n v="2002471.58" u="1"/>
        <n v="208760.12" u="1"/>
        <n v="1649.76" u="1"/>
        <n v="70174.73" u="1"/>
        <n v="187519.28" u="1"/>
        <n v="1221068.76" u="1"/>
        <n v="35608.949999999997" u="1"/>
        <n v="91324.13" u="1"/>
        <n v="533293.77" u="1"/>
        <n v="61529.69" u="1"/>
        <n v="276300.76" u="1"/>
        <n v="38949.47" u="1"/>
        <n v="1342976.62" u="1"/>
        <n v="210978.43" u="1"/>
        <n v="77779.67" u="1"/>
        <n v="580955.84" u="1"/>
        <n v="80059.13" u="1"/>
        <n v="140609.98000000001" u="1"/>
        <n v="50309.91" u="1"/>
        <n v="335662.74" u="1"/>
        <n v="572105.6" u="1"/>
        <n v="51002.46" u="1"/>
        <n v="46508.19" u="1"/>
        <n v="77043.399999999994" u="1"/>
        <n v="395390.48" u="1"/>
        <n v="166102.31" u="1"/>
        <n v="185497.60000000001" u="1"/>
        <n v="11156.83" u="1"/>
        <n v="443045.55" u="1"/>
        <n v="106075.06" u="1"/>
        <n v="415.32" u="1"/>
        <n v="70088.789999999994" u="1"/>
        <n v="541349.07999999996" u="1"/>
        <n v="2774.6" u="1"/>
        <n v="2062451.76" u="1"/>
        <n v="1285704.8799999999" u="1"/>
        <n v="26678.85" u="1"/>
        <n v="409686.46" u="1"/>
        <n v="54067.91" u="1"/>
        <n v="484800.96" u="1"/>
        <n v="4722.18" u="1"/>
        <n v="492188.15999999997" u="1"/>
        <n v="164079.38" u="1"/>
        <n v="54299.51" u="1"/>
        <n v="103893.04" u="1"/>
        <n v="80066.63" u="1"/>
        <n v="695301.68" u="1"/>
        <n v="1444968.53" u="1"/>
        <n v="3590.51" u="1"/>
        <n v="1290195" u="1"/>
        <n v="20291.98" u="1"/>
        <n v="309342.34000000003" u="1"/>
        <n v="4252.93" u="1"/>
        <n v="61581.16" u="1"/>
        <n v="387780.68" u="1"/>
        <n v="200903.11" u="1"/>
        <n v="10149.5" u="1"/>
        <n v="44450.81" u="1"/>
        <n v="380034.22" u="1"/>
        <n v="10596.14" u="1"/>
        <n v="1054.5" u="1"/>
        <n v="649892.67000000004" u="1"/>
        <n v="144140.95000000001" u="1"/>
        <n v="1205283.1399999999" u="1"/>
        <n v="1168591.96" u="1"/>
        <n v="1350341" u="1"/>
        <n v="29174.31" u="1"/>
        <n v="92815.67" u="1"/>
        <n v="248931.94" u="1"/>
        <n v="6136.77" u="1"/>
        <n v="526027.06999999995" u="1"/>
        <n v="9257.2199999999993" u="1"/>
        <n v="1236.3399999999999" u="1"/>
        <n v="2161744.7000000002" u="1"/>
        <n v="216119.99" u="1"/>
        <n v="179486.39" u="1"/>
        <n v="572213.6" u="1"/>
        <n v="195617.67" u="1"/>
        <n v="107563.85" u="1"/>
        <n v="538.30999999999995" u="1"/>
        <n v="65386.13" u="1"/>
        <n v="295822.88" u="1"/>
        <n v="237918.72" u="1"/>
        <n v="80351.7" u="1"/>
        <n v="1735819.86" u="1"/>
        <n v="426598.01" u="1"/>
        <n v="79982.69" u="1"/>
        <n v="306047.25" u="1"/>
        <n v="413791.82" u="1"/>
        <n v="528267.63" u="1"/>
        <n v="33047.9" u="1"/>
        <n v="485584.48" u="1"/>
        <n v="682931.25" u="1"/>
        <n v="86.64" u="1"/>
        <n v="159543.46" u="1"/>
        <n v="523017.93" u="1"/>
        <n v="27.34" u="1"/>
        <n v="124868.06" u="1"/>
        <n v="17085.11" u="1"/>
        <n v="322925.8" u="1"/>
        <n v="838224.98" u="1"/>
        <n v="3150.21" u="1"/>
        <n v="165580.42000000001" u="1"/>
        <n v="144.79" u="1"/>
        <n v="3576.41" u="1"/>
        <n v="372430.17" u="1"/>
        <n v="53891.28" u="1"/>
        <n v="17016.78" u="1"/>
        <n v="2116071.4900000002" u="1"/>
        <n v="741587.71" u="1"/>
        <n v="395841.24" u="1"/>
        <n v="239042.5" u="1"/>
        <n v="163.02000000000001" u="1"/>
        <n v="717470.87" u="1"/>
        <n v="193607.24" u="1"/>
        <n v="11.07" u="1"/>
        <n v="2872.41" u="1"/>
        <n v="729794.89" u="1"/>
        <n v="992198.08" u="1"/>
        <n v="158451.68" u="1"/>
        <n v="79899.75" u="1"/>
        <n v="504336.08" u="1"/>
        <n v="304610.46000000002" u="1"/>
        <n v="189237.7" u="1"/>
        <n v="83379.429999999993" u="1"/>
        <n v="1479613.24" u="1"/>
        <n v="762807.47" u="1"/>
        <n v="107114.15" u="1"/>
        <n v="13368.67" u="1"/>
        <n v="2541692.4" u="1"/>
        <n v="4752.38" u="1"/>
        <n v="2108626.4700000002" u="1"/>
        <n v="2505870.65" u="1"/>
        <n v="1103704.23" u="1"/>
        <n v="486738.26" u="1"/>
        <n v="65208" u="1"/>
        <n v="813429.62" u="1"/>
        <n v="135739.79999999999" u="1"/>
        <n v="3814.33" u="1"/>
        <n v="110041.19" u="1"/>
        <n v="368.16" u="1"/>
        <n v="430714.12" u="1"/>
        <n v="245457.72" u="1"/>
        <n v="3943.26" u="1"/>
        <n v="134449.14000000001" u="1"/>
        <n v="3159.22" u="1"/>
        <n v="527645.11" u="1"/>
        <n v="488964.57" u="1"/>
        <n v="293301.06" u="1"/>
        <n v="90711.8" u="1"/>
        <n v="1108819.96" u="1"/>
        <n v="383810.57" u="1"/>
        <n v="1025259.16" u="1"/>
        <n v="202981.54" u="1"/>
        <n v="128547.12" u="1"/>
        <n v="2038035.9" u="1"/>
        <n v="1528.63" u="1"/>
        <n v="233398.05" u="1"/>
        <n v="785646.68" u="1"/>
        <n v="36997.279999999999" u="1"/>
        <n v="964.39" u="1"/>
        <n v="84403.77" u="1"/>
        <n v="30442.1" u="1"/>
        <n v="3811.66" u="1"/>
        <n v="8675.17" u="1"/>
        <n v="140495.6" u="1"/>
        <n v="26640.38" u="1"/>
        <n v="18190.13" u="1"/>
        <n v="99797.03" u="1"/>
        <n v="697742.74" u="1"/>
        <n v="468.72" u="1"/>
        <n v="63934.61" u="1"/>
        <n v="760676.41" u="1"/>
        <n v="1098799.5" u="1"/>
        <n v="28334" u="1"/>
        <n v="517190.02" u="1"/>
        <n v="246582" u="1"/>
        <n v="100352.42" u="1"/>
        <n v="3390933.42" u="1"/>
        <n v="644934.03" u="1"/>
        <n v="95212.57" u="1"/>
        <n v="36.82" u="1"/>
        <n v="14997.84" u="1"/>
        <n v="1103886.23" u="1"/>
        <n v="155526.6" u="1"/>
        <n v="321535.51" u="1"/>
        <n v="1312855.6000000001" u="1"/>
        <n v="29596.79" u="1"/>
        <n v="2515146.89" u="1"/>
        <n v="1608885.48" u="1"/>
        <n v="1839767.63" u="1"/>
        <n v="563679.27" u="1"/>
        <n v="88350.15" u="1"/>
        <n v="14390.18" u="1"/>
        <n v="2225061.17" u="1"/>
        <n v="1633774.34" u="1"/>
        <n v="109776.87" u="1"/>
        <n v="782750.1" u="1"/>
        <n v="2197622.02" u="1"/>
        <n v="207925.72" u="1"/>
        <n v="113902.63" u="1"/>
        <n v="889762.65" u="1"/>
        <n v="1839565.81" u="1"/>
        <n v="109778.37" u="1"/>
        <n v="281280.64000000001" u="1"/>
        <n v="84.17" u="1"/>
        <n v="356764.9" u="1"/>
        <n v="76901.27" u="1"/>
        <n v="6917.94" u="1"/>
        <n v="2009757.35" u="1"/>
        <n v="103837.85" u="1"/>
        <n v="21216.87" u="1"/>
        <n v="3454827.11" u="1"/>
        <n v="66189.16" u="1"/>
        <n v="3603.19" u="1"/>
        <n v="297049.40999999997" u="1"/>
        <n v="92294.53" u="1"/>
        <n v="2468513.25" u="1"/>
        <n v="3817.75" u="1"/>
        <n v="597459.87" u="1"/>
        <n v="305798.49" u="1"/>
        <n v="44514.53" u="1"/>
        <n v="2331875.9900000002" u="1"/>
        <n v="4112.87" u="1"/>
        <n v="35448.57" u="1"/>
        <n v="151721.70000000001" u="1"/>
        <n v="3735.04" u="1"/>
        <n v="431155.13" u="1"/>
        <n v="321933.77" u="1"/>
        <n v="64124.49" u="1"/>
        <n v="1666754.01" u="1"/>
        <n v="3164323.75" u="1"/>
        <n v="94668.93" u="1"/>
        <n v="2818586.15" u="1"/>
        <n v="730102.8" u="1"/>
        <n v="748334.48" u="1"/>
        <n v="24581.25" u="1"/>
        <n v="768899.63" u="1"/>
        <n v="1827241.88" u="1"/>
        <n v="28475.66" u="1"/>
        <n v="143479.43" u="1"/>
        <n v="35497.040000000001" u="1"/>
        <n v="142373.4" u="1"/>
        <n v="12217.38" u="1"/>
        <n v="5692.88" u="1"/>
        <n v="799707.15" u="1"/>
        <n v="1247.06" u="1"/>
        <n v="163989" u="1"/>
        <n v="26737.32" u="1"/>
        <n v="655285.4" u="1"/>
        <n v="1738157.72" u="1"/>
        <n v="979997.65" u="1"/>
        <n v="772636.73" u="1"/>
        <n v="110806.21" u="1"/>
        <n v="61835.26" u="1"/>
        <n v="188188.92" u="1"/>
        <n v="588677.13" u="1"/>
        <n v="166209.31" u="1"/>
        <n v="1035668.53" u="1"/>
        <n v="130047.16" u="1"/>
        <n v="323447.56" u="1"/>
        <n v="1650888.39" u="1"/>
        <n v="57941.599999999999" u="1"/>
        <n v="610723.81999999995" u="1"/>
        <n v="947755.59" u="1"/>
        <n v="98894.88" u="1"/>
        <n v="122721.79" u="1"/>
        <n v="402258.91" u="1"/>
        <n v="195889.05" u="1"/>
        <n v="143494.18" u="1"/>
        <n v="163259.23000000001" u="1"/>
        <n v="397459.78" u="1"/>
        <n v="1254.3599999999999" u="1"/>
        <n v="1244212.3600000001" u="1"/>
        <n v="39026.19" u="1"/>
        <n v="203958.44" u="1"/>
        <n v="15.58" u="1"/>
        <n v="57712.5" u="1"/>
        <n v="57943.35" u="1"/>
        <n v="27793.37" u="1"/>
        <n v="136174.31" u="1"/>
        <n v="1442007.02" u="1"/>
        <n v="10282.98" u="1"/>
        <n v="48970.33" u="1"/>
        <n v="8439.77" u="1"/>
        <n v="102378.06" u="1"/>
        <n v="2182258.4" u="1"/>
        <n v="416190.88" u="1"/>
        <n v="77565.600000000006" u="1"/>
        <n v="24815.35" u="1"/>
        <n v="1676716.68" u="1"/>
        <n v="125005.5" u="1"/>
        <n v="2189917.42" u="1"/>
        <n v="163638.49" u="1"/>
        <n v="854713.01" u="1"/>
        <n v="13419.39" u="1"/>
        <n v="15732.1" u="1"/>
        <n v="1142442.45" u="1"/>
        <n v="122173.9" u="1"/>
        <n v="3950.1" u="1"/>
        <n v="76367.13" u="1"/>
        <n v="210924.55" u="1"/>
        <n v="862109.71" u="1"/>
        <n v="1168.3699999999999" u="1"/>
        <n v="170784.98" u="1"/>
        <n v="17027.78" u="1"/>
        <n v="6844.27" u="1"/>
        <n v="3976.13" u="1"/>
        <n v="31481.040000000001" u="1"/>
        <n v="760290.8" u="1"/>
        <n v="35504.79" u="1"/>
        <n v="349841.21" u="1"/>
        <n v="768298.61" u="1"/>
        <n v="21884.3" u="1"/>
        <n v="211115.18" u="1"/>
        <n v="2996734.89" u="1"/>
        <n v="290860.74" u="1"/>
        <n v="159644.21" u="1"/>
        <n v="323492.06" u="1"/>
        <n v="6644.31" u="1"/>
        <n v="896614.83" u="1"/>
        <n v="264510.84000000003" u="1"/>
        <n v="567474.96" u="1"/>
        <n v="76648.7" u="1"/>
        <n v="414001.32" u="1"/>
        <n v="52637.14" u="1"/>
        <n v="2250815.0299999998" u="1"/>
        <n v="2184.0100000000002" u="1"/>
        <n v="14497.55" u="1"/>
        <n v="18014" u="1"/>
        <n v="246093.11" u="1"/>
        <n v="2553175.86" u="1"/>
        <n v="975690.53" u="1"/>
        <n v="294568.59000000003" u="1"/>
        <n v="974964.01" u="1"/>
        <n v="188775.56" u="1"/>
        <n v="16482.900000000001" u="1"/>
        <n v="203614.43" u="1"/>
        <n v="18337.79" u="1"/>
        <n v="1021886.06" u="1"/>
        <n v="398996.07" u="1"/>
        <n v="129048.32000000001" u="1"/>
        <n v="20031.16" u="1"/>
        <n v="53732.65" u="1"/>
        <n v="5384.46" u="1"/>
        <n v="208358.73" u="1"/>
        <n v="399369.08" u="1"/>
        <n v="33077.15" u="1"/>
        <n v="1886496.66" u="1"/>
        <n v="696576.2" u="1"/>
        <n v="2503205.35" u="1"/>
        <n v="2783606.4" u="1"/>
        <n v="134.5" u="1"/>
        <n v="143716.31" u="1"/>
        <n v="1077.1500000000001" u="1"/>
        <n v="157262.01999999999" u="1"/>
        <n v="1033616.97" u="1"/>
        <n v="2078.44" u="1"/>
        <n v="102485.75" u="1"/>
        <n v="17007.669999999998" u="1"/>
        <n v="282525.67" u="1"/>
        <n v="350622.98" u="1"/>
        <n v="623329.75" u="1"/>
        <n v="502329.02" u="1"/>
        <n v="83708.25" u="1"/>
        <n v="64956.18" u="1"/>
        <n v="189158.32" u="1"/>
        <n v="178508.61" u="1"/>
        <n v="321322" u="1"/>
        <n v="491742.64" u="1"/>
        <n v="12001.46" u="1"/>
        <n v="7635.87" u="1"/>
        <n v="1046075.4" u="1"/>
        <n v="266033.38" u="1"/>
        <n v="192978.97" u="1"/>
        <n v="16461.79" u="1"/>
        <n v="158562.18" u="1"/>
        <n v="33910.86" u="1"/>
        <n v="239895.77" u="1"/>
        <n v="725191.16" u="1"/>
        <n v="574225.64" u="1"/>
        <n v="17377.93" u="1"/>
        <n v="157087.14000000001" u="1"/>
        <n v="121730.7" u="1"/>
        <n v="15461.16" u="1"/>
        <n v="341527.39" u="1"/>
        <n v="909904.78" u="1"/>
        <n v="382165.77" u="1"/>
        <n v="379581.7" u="1"/>
        <n v="685564.9" u="1"/>
        <n v="574990.16" u="1"/>
        <n v="52276.13" u="1"/>
        <n v="3564871.58" u="1"/>
        <n v="528822.63" u="1"/>
        <n v="193175.6" u="1"/>
        <n v="311127.38" u="1"/>
        <n v="2008948.31" u="1"/>
        <n v="118256.02" u="1"/>
        <n v="427987.54" u="1"/>
        <n v="4813.78" u="1"/>
        <n v="399050.07" u="1"/>
        <n v="1017564.44" u="1"/>
        <n v="59419.37" u="1"/>
        <n v="366424.5" u="1"/>
        <n v="710594.67" u="1"/>
        <n v="135860.29999999999" u="1"/>
        <n v="136.69" u="1"/>
        <n v="295009.34999999998" u="1"/>
        <n v="25507.14" u="1"/>
        <n v="18134.3" u="1"/>
        <n v="585992.05000000005" u="1"/>
        <n v="400171.35" u="1"/>
        <n v="83442.929999999993" u="1"/>
        <n v="292428.53000000003" u="1"/>
        <n v="79965.25" u="1"/>
        <n v="1364046.93" u="1"/>
        <n v="6451.44" u="1"/>
        <n v="526654.56999999995" u="1"/>
        <n v="181303.31" u="1"/>
        <n v="2957888.63" u="1"/>
        <n v="50078.84" u="1"/>
        <n v="94.32" u="1"/>
        <n v="2016452.51" u="1"/>
        <n v="687861.46" u="1"/>
        <n v="35241.97" u="1"/>
        <n v="627899.37" u="1"/>
        <n v="43168.95" u="1"/>
        <n v="10160.25" u="1"/>
        <n v="84833.78" u="1"/>
        <n v="515947.23" u="1"/>
        <n v="7579.22" u="1"/>
        <n v="709921.15" u="1"/>
        <n v="1874162.91" u="1"/>
        <n v="551688.34" u="1"/>
        <n v="2008264.88" u="1"/>
        <n v="706971.07" u="1"/>
        <n v="111586.73" u="1"/>
        <n v="28418.33" u="1"/>
        <n v="19121.52" u="1"/>
        <n v="891.06" u="1"/>
        <n v="141545.25" u="1"/>
        <n v="795646.53" u="1"/>
        <n v="135512.04" u="1"/>
        <n v="1537923.16" u="1"/>
        <n v="533368.25" u="1"/>
        <n v="178919.87" u="1"/>
        <n v="66336.600000000006" u="1"/>
        <n v="7854.6" u="1"/>
        <n v="1087146.75" u="1"/>
        <n v="998716.74" u="1"/>
        <n v="412657.53" u="1"/>
        <n v="27688.32" u="1"/>
        <n v="83271.3" u="1"/>
        <n v="144507.82999999999" u="1"/>
        <n v="180218.53" u="1"/>
        <n v="1415702.51" u="1"/>
        <n v="413402.8" u="1"/>
        <n v="290267.46999999997" u="1"/>
        <n v="5884.66" u="1"/>
        <n v="1234580.08" u="1"/>
        <n v="661.42" u="1"/>
        <n v="506498.13" u="1"/>
        <n v="560501.67000000004" u="1"/>
        <n v="1180.55" u="1"/>
        <n v="307517.28000000003" u="1"/>
        <n v="723180.6" u="1"/>
        <n v="477201.15" u="1"/>
        <n v="770098.15" u="1"/>
        <n v="10265.620000000001" u="1"/>
        <n v="23610.78" u="1"/>
        <n v="130190.85" u="1"/>
        <n v="18023.5" u="1"/>
        <n v="9727.0400000000009" u="1"/>
        <n v="53935.03" u="1"/>
        <n v="2115044.98" u="1"/>
        <n v="16445.93" u="1"/>
        <n v="1406939.27" u="1"/>
        <n v="2912503.42" u="1"/>
        <n v="18847.45" u="1"/>
        <n v="245987.73" u="1"/>
        <n v="3819.75" u="1"/>
        <n v="188852.56" u="1"/>
        <n v="43545.96" u="1"/>
        <n v="39421.199999999997" u="1"/>
        <n v="382.43" u="1"/>
        <n v="226226.43" u="1"/>
        <n v="203508.3" u="1"/>
        <n v="11205.12" u="1"/>
        <n v="195628.79" u="1"/>
        <n v="43223.67" u="1"/>
        <n v="373171.18" u="1"/>
        <n v="281189.38" u="1"/>
        <n v="843411.6" u="1"/>
        <n v="624349.77" u="1"/>
        <n v="19833.419999999998" u="1"/>
        <n v="1884155.58" u="1"/>
        <n v="17247.52" u="1"/>
        <n v="763502.97" u="1"/>
        <n v="811.09" u="1"/>
        <n v="1571046.83" u="1"/>
        <n v="201299.49" u="1"/>
        <n v="17063.39" u="1"/>
        <n v="241073.8" u="1"/>
        <n v="385993.12" u="1"/>
        <n v="306448.25" u="1"/>
        <n v="774607.77" u="1"/>
        <n v="19287.79" u="1"/>
        <n v="99231.45" u="1"/>
        <n v="248033.16" u="1"/>
        <n v="6229.87" u="1"/>
        <n v="26430.03" u="1"/>
        <n v="5215.95" u="1"/>
        <n v="312362.65999999997" u="1"/>
        <n v="409397.94" u="1"/>
        <n v="477245.15" u="1"/>
        <n v="143800.06" u="1"/>
        <n v="17064.14" u="1"/>
        <n v="18026.25" u="1"/>
        <n v="861810.19" u="1"/>
        <n v="37086.5" u="1"/>
        <n v="2099804.15" u="1"/>
        <n v="126541.54" u="1"/>
        <n v="742.37" u="1"/>
        <n v="666905.69999999995" u="1"/>
        <n v="88708.47" u="1"/>
        <n v="2498809.19" u="1"/>
        <n v="110043" u="1"/>
        <n v="95666.58" u="1"/>
        <n v="1093414.9099999999" u="1"/>
        <n v="10106.1" u="1"/>
        <n v="896944.42" u="1"/>
        <n v="80368.009999999995" u="1"/>
        <n v="1202650.02" u="1"/>
        <n v="1772796" u="1"/>
        <n v="615590.03" u="1"/>
        <n v="21052.49" u="1"/>
        <n v="1882022.11" u="1"/>
        <n v="2323462.1" u="1"/>
        <n v="323357.8" u="1"/>
        <n v="909519.26" u="1"/>
        <n v="52112.25" u="1"/>
        <n v="2231986.4700000002" u="1"/>
        <n v="121.65" u="1"/>
        <n v="312401.65999999997" u="1"/>
        <n v="425199.71" u="1"/>
        <n v="281250.38" u="1"/>
        <n v="5187.75" u="1"/>
        <n v="1470289.35" u="1"/>
        <n v="748350.37" u="1"/>
        <n v="2167538.35" u="1"/>
        <n v="445397.6" u="1"/>
        <n v="1885884.62" u="1"/>
        <n v="324.89999999999998" u="1"/>
        <n v="20730.2" u="1"/>
        <n v="81019.34" u="1"/>
        <n v="193818.23999999999" u="1"/>
        <n v="11573" u="1"/>
        <n v="19360.37" u="1"/>
        <n v="45202.86" u="1"/>
        <n v="488255.54" u="1"/>
        <n v="280523.11" u="1"/>
        <n v="178982.62" u="1"/>
        <n v="1661571.24" u="1"/>
        <n v="8710.2800000000007" u="1"/>
        <n v="280.89999999999998" u="1"/>
        <n v="2875738.81" u="1"/>
        <n v="211988.7" u="1"/>
        <n v="2127693.2999999998" u="1"/>
        <n v="576871.69999999995" u="1"/>
        <n v="135953.54999999999" u="1"/>
        <n v="278327.05" u="1"/>
        <n v="88999.29" u="1"/>
        <n v="2096818.82" u="1"/>
        <n v="156828.38" u="1"/>
        <n v="698.95" u="1"/>
        <n v="179547.76" u="1"/>
        <n v="425606.22" u="1"/>
        <n v="656804.82999999996" u="1"/>
        <n v="164156.25" u="1"/>
        <n v="87061.8" u="1"/>
        <n v="6871.88" u="1"/>
        <n v="2412.25" u="1"/>
        <n v="1982585.98" u="1"/>
        <n v="610524.89" u="1"/>
        <n v="1295238.08" u="1"/>
        <n v="1060784.24" u="1"/>
        <n v="2163.15" u="1"/>
        <n v="612129.34" u="1"/>
        <n v="1000506.28" u="1"/>
        <n v="580612.30000000005" u="1"/>
        <n v="1290837.96" u="1"/>
        <n v="45254.58" u="1"/>
        <n v="2309669.34" u="1"/>
        <n v="1106146.8400000001" u="1"/>
        <n v="1868363.14" u="1"/>
        <n v="1584778.19" u="1"/>
        <n v="155731.85" u="1"/>
        <n v="87066.8" u="1"/>
        <n v="795996.53" u="1"/>
        <n v="71951.86" u="1"/>
        <n v="22588.34" u="1"/>
        <n v="1307734.01" u="1"/>
        <n v="2192.1" u="1"/>
        <n v="20002.439999999999" u="1"/>
        <n v="194213.25" u="1"/>
        <n v="118959.35" u="1"/>
        <n v="16546.87" u="1"/>
        <n v="135601.29" u="1"/>
        <n v="262232.27" u="1"/>
        <n v="187260.39" u="1"/>
        <n v="69583.710000000006" u="1"/>
        <n v="58586.21" u="1"/>
        <n v="1186979.3999999999" u="1"/>
        <n v="411726" u="1"/>
        <n v="721.15" u="1"/>
        <n v="2419410.2400000002" u="1"/>
        <n v="39669.550000000003" u="1"/>
        <n v="456057.23" u="1"/>
        <n v="326022.62" u="1"/>
        <n v="508512.68" u="1"/>
        <n v="238919.49" u="1"/>
        <n v="88271.27" u="1"/>
        <n v="380576.97" u="1"/>
        <n v="156664.5" u="1"/>
        <n v="425283.21" u="1"/>
        <n v="110253.88" u="1"/>
        <n v="27377.03" u="1"/>
        <n v="179573.26" u="1"/>
        <n v="1305748.3600000001" u="1"/>
        <n v="1909620.44" u="1"/>
        <n v="380221.96" u="1"/>
        <n v="94678.49" u="1"/>
        <n v="721319.04" u="1"/>
        <n v="298212.43" u="1"/>
        <n v="291199.74" u="1"/>
        <n v="60328.800000000003" u="1"/>
        <n v="197002.45" u="1"/>
        <n v="10671.54" u="1"/>
        <n v="799772.63" u="1"/>
        <n v="21767.39" u="1"/>
        <n v="11060.28" u="1"/>
        <n v="55.53" u="1"/>
        <n v="504112.31" u="1"/>
        <n v="278772.31" u="1"/>
        <n v="454983.2" u="1"/>
        <n v="1576119.95" u="1"/>
        <n v="4931.6400000000003" u="1"/>
        <n v="15297.21" u="1"/>
        <n v="30102.84" u="1"/>
        <n v="196269.18" u="1"/>
        <n v="65.13" u="1"/>
        <n v="796100.53" u="1"/>
        <n v="114293.2" u="1"/>
        <n v="1873638.87" u="1"/>
        <n v="239861.64" u="1"/>
        <n v="2305492.4" u="1"/>
        <n v="166043.04999999999" u="1"/>
        <n v="27517.439999999999" u="1"/>
        <n v="308830.06" u="1"/>
        <n v="1558066.68" u="1"/>
        <n v="264133.82" u="1"/>
        <n v="2057768.38" u="1"/>
        <n v="179777.14" u="1"/>
        <n v="487265.51" u="1"/>
        <n v="656248.31000000006" u="1"/>
        <n v="227247.33" u="1"/>
        <n v="485791.97" u="1"/>
        <n v="431242.62" u="1"/>
        <n v="111650.98" u="1"/>
        <n v="94504.86" u="1"/>
        <n v="551471.81999999995" u="1"/>
        <n v="92042.02" u="1"/>
        <n v="610710.89" u="1"/>
        <n v="2095762.78" u="1"/>
        <n v="2160.98" u="1"/>
        <n v="456125.23" u="1"/>
        <n v="1508782.75" u="1"/>
        <n v="38708.93" u="1"/>
        <n v="174490.45" u="1"/>
        <n v="9368.41" u="1"/>
        <n v="572675.57999999996" u="1"/>
        <n v="20.98" u="1"/>
        <n v="508583.93" u="1"/>
        <n v="538199.46" u="1"/>
        <n v="129786.65" u="1"/>
        <n v="1673930.56" u="1"/>
        <n v="37617.17" u="1"/>
        <n v="1472994" u="1"/>
        <n v="152147.07999999999" u="1"/>
        <n v="446287.37" u="1"/>
        <n v="133062.72" u="1"/>
        <n v="364897.45" u="1"/>
        <n v="46960.95" u="1"/>
        <n v="203066.66" u="1"/>
        <n v="2791626.13" u="1"/>
        <n v="128866.75" u="1"/>
        <n v="208733.36" u="1"/>
        <n v="21040.13" u="1"/>
        <n v="381403.74" u="1"/>
        <n v="1103860.58" u="1"/>
        <n v="2288153.92" u="1"/>
        <n v="212058.7" u="1"/>
        <n v="256388.43" u="1"/>
        <n v="14794.92" u="1"/>
        <n v="1330945.22" u="1"/>
        <n v="50533.07" u="1"/>
        <n v="703125.95" u="1"/>
        <n v="610891.80000000005" u="1"/>
        <n v="470806.72" u="1"/>
        <n v="2075.6" u="1"/>
        <n v="381041.73" u="1"/>
        <n v="1865873.06" u="1"/>
        <n v="54335.54" u="1"/>
        <n v="56.26" u="1"/>
        <n v="2511333.08" u="1"/>
        <n v="15322.32" u="1"/>
        <n v="85001.97" u="1"/>
        <n v="321693.75" u="1"/>
        <n v="33956.61" u="1"/>
        <n v="99378.89" u="1"/>
        <n v="164041.37" u="1"/>
        <n v="129978.53" u="1"/>
        <n v="90852.3" u="1"/>
        <n v="335979.98" u="1"/>
        <n v="91775.7" u="1"/>
        <n v="1379264.9" u="1"/>
        <n v="30591.9" u="1"/>
        <n v="369351.57" u="1"/>
        <n v="281801.64" u="1"/>
        <n v="33819.199999999997" u="1"/>
        <n v="173587.8" u="1"/>
        <n v="1301710.24" u="1"/>
        <n v="190089.59" u="1"/>
        <n v="1814.16" u="1"/>
        <n v="10377.99" u="1"/>
        <n v="455804.97" u="1"/>
        <n v="92332.59" u="1"/>
        <n v="1041793.67" u="1"/>
        <n v="576.84" u="1"/>
        <n v="298310.93" u="1"/>
        <n v="459129.81" u="1"/>
        <n v="230727.97" u="1"/>
        <n v="354709.33" u="1"/>
        <n v="113667.12" u="1"/>
        <n v="46918.98" u="1"/>
        <n v="33543.379999999997" u="1"/>
        <n v="1857098.82" u="1"/>
        <n v="425026.2" u="1"/>
        <n v="643827.47" u="1"/>
        <n v="277015.51" u="1"/>
        <n v="32309.38" u="1"/>
        <n v="613789.97" u="1"/>
        <n v="861543.67" u="1"/>
        <n v="336005.73" u="1"/>
        <n v="697405.2" u="1"/>
        <n v="2522.2399999999998" u="1"/>
        <n v="4590.62" u="1"/>
        <n v="3238591.24" u="1"/>
        <n v="1860101.9" u="1"/>
        <n v="163687.35999999999" u="1"/>
        <n v="1247.5999999999999" u="1"/>
        <n v="69249.45" u="1"/>
        <n v="42750" u="1"/>
        <n v="3637110.64" u="1"/>
        <n v="2101.88" u="1"/>
        <n v="2001.84" u="1"/>
        <n v="117335.93" u="1"/>
        <n v="15873.83" u="1"/>
        <n v="1039628.61" u="1"/>
        <n v="1210955.22" u="1"/>
        <n v="87752.63" u="1"/>
        <n v="457678.02" u="1"/>
        <n v="2441633.59" u="1"/>
        <n v="12233.63" u="1"/>
        <n v="743610.73" u="1"/>
        <n v="281839.64" u="1"/>
        <n v="489573.57" u="1"/>
        <n v="447466.4" u="1"/>
        <n v="6405.38" u="1"/>
        <n v="15955.09" u="1"/>
        <n v="23152.98" u="1"/>
        <n v="1006660.53" u="1"/>
        <n v="73287.520000000004" u="1"/>
        <n v="73933.850000000006" u="1"/>
        <n v="1783247.85" u="1"/>
        <n v="310052.09000000003" u="1"/>
        <n v="427650.02" u="1"/>
        <n v="211539.31" u="1"/>
        <n v="1913161.52" u="1"/>
        <n v="1555334.78" u="1"/>
        <n v="28533.02" u="1"/>
        <n v="1094674.73" u="1"/>
        <n v="1123747.8899999999" u="1"/>
        <n v="68980.13" u="1"/>
        <n v="187161.26" u="1"/>
        <n v="190116.09" u="1"/>
        <n v="209695.76" u="1"/>
        <n v="72367.12" u="1"/>
        <n v="305262.46000000002" u="1"/>
        <n v="3968.45" u="1"/>
        <n v="627175.82999999996" u="1"/>
        <n v="12222.95" u="1"/>
        <n v="124762.74" u="1"/>
        <n v="926036.88" u="1"/>
        <n v="104167.73" u="1"/>
        <n v="733446.86" u="1"/>
        <n v="413009.78" u="1"/>
        <n v="7150.26" u="1"/>
        <n v="72737.88" u="1"/>
        <n v="141543.37" u="1"/>
        <n v="1291002.3500000001" u="1"/>
        <n v="70182.850000000006" u="1"/>
        <n v="141.88" u="1"/>
        <n v="535455.38" u="1"/>
        <n v="52744.61" u="1"/>
        <n v="1521899.5" u="1"/>
        <n v="958316.94" u="1"/>
        <n v="178365.6" u="1"/>
        <n v="1185393.93" u="1"/>
        <n v="521504.12" u="1"/>
        <n v="280402.09999999998" u="1"/>
        <n v="63412.5" u="1"/>
        <n v="83915.69" u="1"/>
        <n v="3006.59" u="1"/>
        <n v="10137.959999999999" u="1"/>
        <n v="89242.17" u="1"/>
        <n v="370175.84" u="1"/>
        <n v="57502.93" u="1"/>
        <n v="149987.51999999999" u="1"/>
        <n v="1367183.97" u="1"/>
        <n v="366489.49" u="1"/>
        <n v="3965.78" u="1"/>
        <n v="175110.84" u="1"/>
        <n v="394692.44" u="1"/>
        <n v="487044.5" u="1"/>
        <n v="1410441.92" u="1"/>
        <n v="5919.36" u="1"/>
        <n v="1662.98" u="1"/>
        <n v="550903.39" u="1"/>
        <n v="10138.459999999999" u="1"/>
        <n v="433234.92" u="1"/>
        <n v="947405.55" u="1"/>
        <n v="2277257.6" u="1"/>
        <n v="91247.31" u="1"/>
        <n v="157874.53" u="1"/>
        <n v="503549.79" u="1"/>
        <n v="1477938.12" u="1"/>
        <n v="60213.89" u="1"/>
        <n v="2799390.7200000002" u="1"/>
        <n v="247276.51" u="1"/>
        <n v="1874584.69" u="1"/>
        <n v="611875.31999999995" u="1"/>
        <n v="1132823.1299999999" u="1"/>
        <n v="114430.64" u="1"/>
        <n v="1308049.3999999999" u="1"/>
        <n v="1702333.5" u="1"/>
        <n v="1741747.94" u="1"/>
        <n v="52980.71" u="1"/>
        <n v="1437102.64" u="1"/>
        <n v="3888256.1" u="1"/>
        <n v="133686.60999999999" u="1"/>
        <n v="80353.570000000007" u="1"/>
        <n v="728376.72" u="1"/>
        <n v="224747.76" u="1"/>
        <n v="1903.57" u="1"/>
        <n v="173646.55" u="1"/>
        <n v="186084.98" u="1"/>
        <n v="102982.01" u="1"/>
        <n v="1927972.1" u="1"/>
        <n v="1471.17" u="1"/>
        <n v="36035.24" u="1"/>
        <n v="900541.5" u="1"/>
        <n v="45055.23" u="1"/>
        <n v="2339031.64" u="1"/>
        <n v="588392.09" u="1"/>
        <n v="309757.33" u="1"/>
        <n v="3121.42" u="1"/>
        <n v="516753.49" u="1"/>
        <n v="1658326.12" u="1"/>
        <n v="446075.11" u="1"/>
        <n v="24851.35" u="1"/>
        <n v="851427.39" u="1"/>
        <n v="27529.69" u="1"/>
        <n v="231528.74" u="1"/>
        <n v="110588.7" u="1"/>
        <n v="993656.08" u="1"/>
        <n v="152043.45000000001" u="1"/>
        <n v="96397.91" u="1"/>
        <n v="125520.26" u="1"/>
        <n v="652203.18999999994" u="1"/>
        <n v="46242.68" u="1"/>
        <n v="107850.04" u="1"/>
        <n v="91811.95" u="1"/>
        <n v="518614.79" u="1"/>
        <n v="174950.96" u="1"/>
        <n v="927674.92" u="1"/>
        <n v="1969184.4" u="1"/>
        <n v="500.18" u="1"/>
        <n v="202967.03" u="1"/>
        <n v="18326.07" u="1"/>
        <n v="8342.9699999999993" u="1"/>
        <n v="95661.89" u="1"/>
        <n v="781150.52" u="1"/>
        <n v="476141.36" u="1"/>
        <n v="589922.13" u="1"/>
        <n v="2274364.73" u="1"/>
        <n v="56002.94" u="1"/>
        <n v="57880.94" u="1"/>
        <n v="2763138.54" u="1"/>
        <n v="954178.23" u="1"/>
        <n v="4798.67" u="1"/>
        <n v="14584.88" u="1"/>
        <n v="1119118.1599999999" u="1"/>
        <n v="22906.27" u="1"/>
        <n v="141776.5" u="1"/>
        <n v="39057.47" u="1"/>
        <n v="41166.32" u="1"/>
        <n v="1524381.15" u="1"/>
        <n v="3573.9" u="1"/>
        <n v="261222.23" u="1"/>
        <n v="148551.98000000001" u="1"/>
        <n v="291090.23" u="1"/>
        <n v="573838.6" u="1"/>
        <n v="1649656.88" u="1"/>
        <n v="2997746.38" u="1"/>
        <n v="1097889.99" u="1"/>
        <n v="27786.65" u="1"/>
        <n v="12569.22" u="1"/>
        <n v="294792.58" u="1"/>
        <n v="313140.17" u="1"/>
        <n v="26.45" u="1"/>
        <n v="68827.5" u="1"/>
        <n v="311664.88" u="1"/>
        <n v="15055.13" u="1"/>
        <n v="538027.85" u="1"/>
        <n v="2294.58" u="1"/>
        <n v="688877.96" u="1"/>
        <n v="2139694.33" u="1"/>
        <n v="142343.14000000001" u="1"/>
        <n v="279037.31" u="1"/>
        <n v="157183.01" u="1"/>
        <n v="121962.89" u="1"/>
        <n v="210133.27" u="1"/>
        <n v="372503.15" u="1"/>
        <n v="2340.8000000000002" u="1"/>
        <n v="118669.59" u="1"/>
        <n v="551961.31999999995" u="1"/>
        <n v="44464.37" u="1"/>
        <n v="96320.47" u="1"/>
        <n v="66644.479999999996" u="1"/>
        <n v="1995.29" u="1"/>
        <n v="13039.22" u="1"/>
        <n v="73325.27" u="1"/>
        <n v="81.400000000000006" u="1"/>
        <n v="8825.65" u="1"/>
        <n v="686692.4" u="1"/>
        <n v="256314.8" u="1"/>
        <n v="23070.54" u="1"/>
        <n v="1407317.23" u="1"/>
        <n v="211248.05" u="1"/>
        <n v="514990.44" u="1"/>
        <n v="397.19" u="1"/>
        <n v="1574312.87" u="1"/>
        <n v="11288.7" u="1"/>
        <n v="892.06" u="1"/>
        <n v="70.400000000000006" u="1"/>
        <n v="463768.18" u="1"/>
        <n v="241850.94" u="1"/>
        <n v="356763.13" u="1"/>
        <n v="3711.84" u="1"/>
        <n v="24556.67" u="1"/>
        <n v="1624940.02" u="1"/>
        <n v="871422.52" u="1"/>
        <n v="268473.93" u="1"/>
        <n v="2060.08" u="1"/>
        <n v="6613.93" u="1"/>
        <n v="857510.05" u="1"/>
        <n v="638451.72" u="1"/>
        <n v="83490.740000000005" u="1"/>
        <n v="218213.66" u="1"/>
        <n v="1513038.65" u="1"/>
        <n v="45160.42" u="1"/>
        <n v="5967.58" u="1"/>
        <n v="1101895.5" u="1"/>
        <n v="124989.62" u="1"/>
        <n v="1289332.8799999999" u="1"/>
        <n v="1736322.78" u="1"/>
        <n v="859755.11" u="1"/>
        <n v="292996.03000000003" u="1"/>
        <n v="7587.72" u="1"/>
        <n v="107042.58" u="1"/>
        <n v="292998.53000000003" u="1"/>
        <n v="12732.49" u="1"/>
        <n v="308393.53999999998" u="1"/>
        <n v="26828.29" u="1"/>
        <n v="242417.08" u="1"/>
        <n v="745496.77" u="1"/>
        <n v="34126.019999999997" u="1"/>
        <n v="16007.31" u="1"/>
        <n v="341396.37" u="1"/>
        <n v="400010.33" u="1"/>
        <n v="1627996.1" u="1"/>
        <n v="1379630.29" u="1"/>
        <n v="12055.5" u="1"/>
        <n v="75799.61" u="1"/>
        <n v="883920.95" u="1"/>
        <n v="522044.13" u="1"/>
        <n v="785779.64" u="1"/>
        <n v="772605.19" u="1"/>
        <n v="59540.09" u="1"/>
        <n v="65826.77" u="1"/>
        <n v="148593.98000000001" u="1"/>
        <n v="182702.09" u="1"/>
        <n v="73616.09" u="1"/>
        <n v="817321.18" u="1"/>
        <n v="1779032.12" u="1"/>
        <n v="1016694.29" u="1"/>
        <n v="433772.93" u="1"/>
        <n v="522432.14" u="1"/>
        <n v="1512965.83" u="1"/>
        <n v="969789.74" u="1"/>
        <n v="8416.0499999999993" u="1"/>
        <n v="3930024.79" u="1"/>
        <n v="12491.21" u="1"/>
        <n v="1039368.09" u="1"/>
        <n v="546941.68000000005" u="1"/>
        <n v="34992.43" u="1"/>
        <n v="104220.23" u="1"/>
        <n v="343644.68" u="1"/>
        <n v="432307.39" u="1"/>
        <n v="48137.93" u="1"/>
        <n v="58358.14" u="1"/>
        <n v="1639116.99" u="1"/>
        <n v="523556.42" u="1"/>
        <n v="129035.44" u="1"/>
        <n v="581325.39" u="1"/>
        <n v="7359.56" u="1"/>
        <n v="122078.33" u="1"/>
        <n v="1715476.43" u="1"/>
        <n v="1379187.68" u="1"/>
        <n v="328266.17" u="1"/>
        <n v="387251.39" u="1"/>
        <n v="35087.370000000003" u="1"/>
        <n v="58313.919999999998" u="1"/>
        <n v="1647414.62" u="1"/>
        <n v="45354.05" u="1"/>
        <n v="24515.7" u="1"/>
        <n v="239123.49" u="1"/>
        <n v="1968335.36" u="1"/>
        <n v="18266.490000000002" u="1"/>
        <n v="209079.24" u="1"/>
        <n v="26832.29" u="1"/>
        <n v="114940.84" u="1"/>
        <n v="274723.19" u="1"/>
        <n v="30334.33" u="1"/>
        <n v="367080" u="1"/>
        <n v="692080.04" u="1"/>
        <n v="1744043.98" u="1"/>
        <n v="1605521.89" u="1"/>
        <n v="1537425.08" u="1"/>
        <n v="164388" u="1"/>
        <n v="216413.86" u="1"/>
        <n v="28780.37" u="1"/>
        <n v="885542.49" u="1"/>
        <n v="34043.58" u="1"/>
        <n v="3526029.23" u="1"/>
        <n v="7.05" u="1"/>
        <n v="2395028.2999999998" u="1"/>
        <n v="523964.93" u="1"/>
        <n v="59502.87" u="1"/>
        <n v="122087.83" u="1"/>
        <n v="1034427.36" u="1"/>
        <n v="1065601.32" u="1"/>
        <n v="84624.52" u="1"/>
        <n v="2022010.59" u="1"/>
        <n v="610843.28" u="1"/>
        <n v="2221.63" u="1"/>
        <n v="216238.73" u="1"/>
        <n v="1464980.15" u="1"/>
        <n v="1302437.6299999999" u="1"/>
        <n v="2439.11" u="1"/>
        <n v="121353.81" u="1"/>
        <n v="19392.62" u="1"/>
        <n v="282144.89" u="1"/>
        <n v="876.68" u="1"/>
        <n v="678970.09" u="1"/>
        <n v="92509.53" u="1"/>
        <n v="10296.299999999999" u="1"/>
        <n v="441122.22" u="1"/>
        <n v="256386.55" u="1"/>
        <n v="551528.30000000005" u="1"/>
        <n v="275874.96999999997" u="1"/>
        <n v="5752.1" u="1"/>
        <n v="671714.3" u="1"/>
        <n v="2008805.23" u="1"/>
        <n v="165143.51999999999" u="1"/>
        <n v="216984.75" u="1"/>
        <n v="925995.77" u="1"/>
        <n v="165513.53" u="1"/>
        <n v="515134.94" u="1"/>
        <n v="30521.96" u="1"/>
        <n v="1379220.86" u="1"/>
        <n v="72.75" u="1"/>
        <n v="93066.67" u="1"/>
        <n v="13994.65" u="1"/>
        <n v="776400.88" u="1"/>
        <n v="2720046.55" u="1"/>
        <n v="335606.96" u="1"/>
        <n v="324277.56" u="1"/>
        <n v="53781.93" u="1"/>
        <n v="309995.08" u="1"/>
        <n v="107352.15" u="1"/>
        <n v="122282.71" u="1"/>
        <n v="342627.9" u="1"/>
        <n v="561781.17000000004" u="1"/>
        <n v="2297128.08" u="1"/>
        <n v="2936453.1200000001" u="1"/>
        <n v="95.48" u="1"/>
        <n v="10204.61" u="1"/>
        <n v="1736866.78" u="1"/>
        <n v="504927.32" u="1"/>
        <n v="261692.24" u="1"/>
        <n v="172848.9" u="1"/>
        <n v="3157.96" u="1"/>
        <n v="2380665.9" u="1"/>
        <n v="173773.05" u="1"/>
        <n v="987602.81" u="1"/>
        <n v="6650.97" u="1"/>
        <n v="516262.22" u="1"/>
        <n v="193723.23" u="1"/>
        <n v="456542.23" u="1"/>
        <n v="193908.36" u="1"/>
        <n v="143175.41" u="1"/>
        <n v="654156.23" u="1"/>
        <n v="1070227.44" u="1"/>
        <n v="193910.86" u="1"/>
        <n v="500876.96" u="1"/>
        <n v="2460036.42" u="1"/>
        <n v="413326.78" u="1"/>
        <n v="87285.74" u="1"/>
        <n v="52783.86" u="1"/>
        <n v="689387.87" u="1"/>
        <n v="10332.09" u="1"/>
        <n v="151429.68" u="1"/>
        <n v="52137.78" u="1"/>
        <n v="566991.31000000006" u="1"/>
        <n v="857845.05" u="1"/>
        <n v="726703.66" u="1"/>
        <n v="1872748.61" u="1"/>
        <n v="90858.11" u="1"/>
        <n v="21.72" u="1"/>
        <n v="246494.61" u="1"/>
        <n v="100308.6" u="1"/>
        <n v="2361007.77" u="1"/>
        <n v="110284.44" u="1"/>
        <n v="76021.740000000005" u="1"/>
        <n v="4246.32" u="1"/>
        <n v="275920.46999999997" u="1"/>
        <n v="180004.64" u="1"/>
        <n v="441544.23" u="1"/>
        <n v="121830.51" u="1"/>
        <n v="30132.59" u="1"/>
        <n v="242683.21" u="1"/>
        <n v="1586.75" u="1"/>
        <n v="1001581.28" u="1"/>
        <n v="448935.43" u="1"/>
        <n v="1174.54" u="1"/>
        <n v="81257.78" u="1"/>
        <n v="365330.2" u="1"/>
        <n v="113951.25" u="1"/>
        <n v="1481509.59" u="1"/>
        <n v="256047.29" u="1"/>
        <n v="117800.19" u="1"/>
        <n v="91326.31" u="1"/>
        <n v="231299.73" u="1"/>
        <n v="275943.21999999997" u="1"/>
        <n v="295766.84999999998" u="1"/>
        <n v="104071.85" u="1"/>
        <n v="152370.57999999999" u="1"/>
        <n v="2067072.58" u="1"/>
        <n v="247434.26" u="1"/>
        <n v="485897.46" u="1"/>
        <n v="28440.720000000001" u="1"/>
        <n v="596997.4" u="1"/>
        <n v="230.98" u="1"/>
        <n v="3613711.92" u="1"/>
        <n v="56591.08" u="1"/>
        <n v="383326.78" u="1"/>
        <n v="179281.87" u="1"/>
        <n v="808924.85" u="1"/>
        <n v="232047" u="1"/>
        <n v="2395061.87" u="1"/>
        <n v="524075.68" u="1"/>
        <n v="709189.59" u="1"/>
        <n v="279653.32" u="1"/>
        <n v="3118.08" u="1"/>
        <n v="103983.91" u="1"/>
        <n v="542104.04" u="1"/>
        <n v="3396.13" u="1"/>
        <n v="665989.64" u="1"/>
        <n v="22831.58" u="1"/>
        <n v="397998.27" u="1"/>
        <n v="65336.75" u="1"/>
        <n v="107927.79" u="1"/>
        <n v="100601.42" u="1"/>
        <n v="126060.71" u="1"/>
        <n v="747.27" u="1"/>
        <n v="7568.11" u="1"/>
        <n v="19284.32" u="1"/>
        <n v="275243.2" u="1"/>
        <n v="1202324.94" u="1"/>
        <n v="818468.7" u="1"/>
        <n v="597075.4" u="1"/>
        <n v="80348.63" u="1"/>
        <n v="386318.36" u="1"/>
        <n v="605.63" u="1"/>
        <n v="76224.62" u="1"/>
        <n v="1074167.1299999999" u="1"/>
        <n v="2706166.15" u="1"/>
        <n v="24664.86" u="1"/>
        <n v="24002.93" u="1"/>
        <n v="730566.76" u="1"/>
        <n v="624305.73" u="1"/>
        <n v="188662.17" u="1"/>
        <n v="1086012.45" u="1"/>
        <n v="76503.69" u="1"/>
        <n v="1649376.84" u="1"/>
        <n v="10769.8" u="1"/>
        <n v="2512275" u="1"/>
        <n v="1811315.75" u="1"/>
        <n v="134238.87" u="1"/>
        <n v="32384.6" u="1"/>
        <n v="1162999.5" u="1"/>
        <n v="95652.95" u="1"/>
        <n v="2058459.34" u="1"/>
        <n v="2534.5" u="1"/>
        <n v="37727.39" u="1"/>
        <n v="256638.43" u="1"/>
        <n v="371684.37" u="1"/>
        <n v="443475.28" u="1"/>
        <n v="159545.57" u="1"/>
        <n v="6806.71" u="1"/>
        <n v="1270534.75" u="1"/>
        <n v="15018.41" u="1"/>
        <n v="78076.42" u="1"/>
        <n v="489288.05" u="1"/>
        <n v="1141736.33" u="1"/>
        <n v="241435.3" u="1"/>
        <n v="182268.2" u="1"/>
        <n v="396200.72" u="1"/>
        <n v="2737138.17" u="1"/>
        <n v="311237.61" u="1"/>
        <n v="398050.27" u="1"/>
        <n v="1942782.46" u="1"/>
        <n v="1978618.21" u="1"/>
        <n v="325159.58" u="1"/>
        <n v="473911.03999999998" u="1"/>
        <n v="2211.4499999999998" u="1"/>
        <n v="357055.13" u="1"/>
        <n v="3591" u="1"/>
        <n v="1438470.82" u="1"/>
        <n v="226792.81" u="1"/>
        <n v="56555.86" u="1"/>
        <n v="130570.23" u="1"/>
        <n v="448307.41" u="1"/>
        <n v="860322.11" u="1"/>
        <n v="3276.46" u="1"/>
        <n v="156237.23000000001" u="1"/>
        <n v="202228.88" u="1"/>
        <n v="45519.96" u="1"/>
        <n v="7122.72" u="1"/>
        <n v="1166104.58" u="1"/>
        <n v="143616.92000000001" u="1"/>
        <n v="54078.75" u="1"/>
        <n v="305354.7" u="1"/>
        <n v="38964.06" u="1"/>
        <n v="48907.199999999997" u="1"/>
        <n v="305355.45" u="1"/>
        <n v="60.88" u="1"/>
        <n v="6664.9" u="1"/>
        <n v="1191624.05" u="1"/>
        <n v="723293.06" u="1"/>
        <n v="1789596.97" u="1"/>
        <n v="1894386.96" u="1"/>
        <n v="137218.95000000001" u="1"/>
        <n v="2000.92" u="1"/>
        <n v="310165.83" u="1"/>
        <n v="1218013.95" u="1"/>
        <n v="2314.6" u="1"/>
        <n v="33470.47" u="1"/>
        <n v="396616.98" u="1"/>
        <n v="597348.31000000006" u="1"/>
        <n v="3111121.71" u="1"/>
        <n v="779721.46" u="1"/>
        <n v="1286140.76" u="1"/>
        <n v="9444.31" u="1"/>
        <n v="557708.05000000005" u="1"/>
        <n v="544.94000000000005" u="1"/>
        <n v="102349.49" u="1"/>
        <n v="1485.81" u="1"/>
        <n v="787854.18" u="1"/>
        <n v="103.22" u="1"/>
        <n v="275702.96000000002" u="1"/>
        <n v="4535.38" u="1"/>
        <n v="165426.65" u="1"/>
        <n v="2541071.73" u="1"/>
        <n v="179342.62" u="1"/>
        <n v="111801.23" u="1"/>
        <n v="365845.21" u="1"/>
        <n v="98873.06" u="1"/>
        <n v="122422.9" u="1"/>
        <n v="263643.78999999998" u="1"/>
        <n v="46341.15" u="1"/>
        <n v="164508.5" u="1"/>
        <n v="1619163.64" u="1"/>
        <n v="1716574.43" u="1"/>
        <n v="69198.570000000007" u="1"/>
        <n v="80281.94" u="1"/>
        <n v="21831" u="1"/>
        <n v="211058.04" u="1"/>
        <n v="45249.39" u="1"/>
        <n v="8941.02" u="1"/>
        <n v="256496.8" u="1"/>
        <n v="40940" u="1"/>
        <n v="7827.72" u="1"/>
        <n v="16325.54" u="1"/>
        <n v="4295.29" u="1"/>
        <n v="7117.88" u="1"/>
        <n v="1505590.41" u="1"/>
        <n v="751966.52" u="1"/>
        <n v="43188.51" u="1"/>
        <n v="247330.13" u="1"/>
        <n v="14105.52" u="1"/>
        <n v="88720.84" u="1"/>
        <n v="5451.77" u="1"/>
        <n v="620833.63" u="1"/>
        <n v="98972.75" u="1"/>
        <n v="448007.65" u="1"/>
        <n v="36047.019999999997" u="1"/>
        <n v="41127.129999999997" u="1"/>
        <n v="117844.94" u="1"/>
        <n v="895687.25" u="1"/>
        <n v="369576.81" u="1"/>
        <n v="216367.48" u="1"/>
        <n v="189831.2" u="1"/>
        <n v="296684.62" u="1"/>
        <n v="7164.35" u="1"/>
        <n v="85246.16" u="1"/>
        <n v="1502721.33" u="1"/>
        <n v="186694.49" u="1"/>
        <n v="1196.94" u="1"/>
        <n v="69300.759999999995" u="1"/>
        <n v="60414.8" u="1"/>
        <n v="216001.72" u="1"/>
        <n v="576175.14" u="1"/>
        <n v="1524037.5" u="1"/>
        <n v="371805.37" u="1"/>
        <n v="1589182.23" u="1"/>
        <n v="281669.87" u="1"/>
        <n v="1353881.96" u="1"/>
        <n v="1277782.3400000001" u="1"/>
        <n v="430054.57" u="1"/>
        <n v="263327.28000000003" u="1"/>
        <n v="839949.96" u="1"/>
        <n v="30607.29" u="1"/>
        <n v="630372.98" u="1"/>
        <n v="1317205.78" u="1"/>
        <n v="172047.25" u="1"/>
        <n v="2538240.86" u="1"/>
        <n v="56245.32" u="1"/>
        <n v="652417.67000000004" u="1"/>
        <n v="24743.19" u="1"/>
        <n v="39806.519999999997" u="1"/>
        <n v="23712" u="1"/>
        <n v="1881" u="1"/>
        <n v="2752.98" u="1"/>
        <n v="354949.82" u="1"/>
        <n v="209976.01" u="1"/>
        <n v="1741063.68" u="1"/>
        <n v="14379.96" u="1"/>
        <n v="1595772" u="1"/>
        <n v="61371.9" u="1"/>
        <n v="328600.67" u="1"/>
        <n v="403348.41" u="1"/>
        <n v="8942.77" u="1"/>
        <n v="673620.93" u="1"/>
        <n v="325649.84000000003" u="1"/>
        <n v="81220.34" u="1"/>
        <n v="3115233.43" u="1"/>
        <n v="1575976.87" u="1"/>
        <n v="46396.12" u="1"/>
        <n v="1491.9" u="1"/>
        <n v="87808.94" u="1"/>
        <n v="940463.24" u="1"/>
        <n v="163989.85999999999" u="1"/>
        <n v="596049.27" u="1"/>
        <n v="106310.87" u="1"/>
        <n v="1303363.81" u="1"/>
        <n v="4731" u="1"/>
        <n v="562314.17000000004" u="1"/>
        <n v="1219260.3799999999" u="1"/>
        <n v="339940.82" u="1"/>
        <n v="165284.01999999999" u="1"/>
        <n v="50844.92" u="1"/>
        <n v="599631.96" u="1"/>
        <n v="1968192.32" u="1"/>
        <n v="2400500.38" u="1"/>
        <n v="493864.42" u="1"/>
        <n v="263723.03999999998" u="1"/>
        <n v="335882.71" u="1"/>
        <n v="689891.87" u="1"/>
        <n v="231595.86" u="1"/>
        <n v="354967.82" u="1"/>
        <n v="157220.63" u="1"/>
        <n v="27861.37" u="1"/>
        <n v="386122.85" u="1"/>
        <n v="2394255.4300000002" u="1"/>
        <n v="85349.1" u="1"/>
        <n v="246067.47" u="1"/>
        <n v="231598.86" u="1"/>
        <n v="266684.12" u="1"/>
        <n v="540299.98" u="1"/>
        <n v="1802501.9" u="1"/>
        <n v="227597.58" u="1"/>
        <n v="220455.59" u="1"/>
        <n v="77008.14" u="1"/>
        <n v="63483.75" u="1"/>
        <n v="2399745.9500000002" u="1"/>
        <n v="248286.78" u="1"/>
        <n v="104222.04" u="1"/>
        <n v="382811.51" u="1"/>
        <n v="216.6" u="1"/>
        <n v="148793.48000000001" u="1"/>
        <n v="24953.18" u="1"/>
        <n v="247180.5" u="1"/>
        <n v="21859.61" u="1"/>
        <n v="756548.64" u="1"/>
        <n v="3502984.94" u="1"/>
        <n v="172068.75" u="1"/>
        <n v="2070982.66" u="1"/>
        <n v="2109732.23" u="1"/>
        <n v="143503.54" u="1"/>
        <n v="2192859.2599999998" u="1"/>
        <n v="659161.85" u="1"/>
        <n v="544770.6" u="1"/>
        <n v="876751.64" u="1"/>
        <n v="60007.32" u="1"/>
        <n v="1048280.81" u="1"/>
        <n v="58360.42" u="1"/>
        <n v="247926.02" u="1"/>
        <n v="3427590.93" u="1"/>
        <n v="743402.19" u="1"/>
        <n v="369654.81" u="1"/>
        <n v="11761.02" u="1"/>
        <n v="567568.31000000006" u="1"/>
        <n v="196089.54" u="1"/>
        <n v="88928.72" u="1"/>
        <n v="324224.55" u="1"/>
        <n v="7061.73" u="1"/>
        <n v="2762629.6" u="1"/>
        <n v="533101.68999999994" u="1"/>
        <n v="24655" u="1"/>
        <n v="58177.79" u="1"/>
        <n v="24724.33" u="1"/>
        <n v="61795.13" u="1"/>
        <n v="1877514.3" u="1"/>
        <n v="958182.31" u="1"/>
        <n v="141483.85999999999" u="1"/>
        <n v="25917.29" u="1"/>
        <n v="151211.42000000001" u="1"/>
        <n v="965454.6" u="1"/>
        <n v="25525.17" u="1"/>
        <n v="737533.03" u="1"/>
        <n v="181812.81" u="1"/>
        <n v="23.64" u="1"/>
        <n v="106419.06" u="1"/>
        <n v="294196.05" u="1"/>
        <n v="312174.88" u="1"/>
        <n v="442579" u="1"/>
        <n v="20238.32" u="1"/>
        <n v="54562.45" u="1"/>
        <n v="44711.75" u="1"/>
        <n v="674513.95" u="1"/>
        <n v="432733.89" u="1"/>
        <n v="2181374.94" u="1"/>
        <n v="275861.21000000002" u="1"/>
        <n v="1048771.23" u="1"/>
        <n v="945671.97" u="1"/>
        <n v="648172.55000000005" u="1"/>
        <n v="282142.88" u="1"/>
        <n v="50900.639999999999" u="1"/>
        <n v="88752.59" u="1"/>
        <n v="711227.13" u="1"/>
        <n v="4818.8500000000004" u="1"/>
        <n v="520665.08" u="1"/>
        <n v="133803.23000000001" u="1"/>
        <n v="9.2200000000000006" u="1"/>
        <n v="94881.74" u="1"/>
        <n v="25965.759999999998" u="1"/>
        <n v="18015.919999999998" u="1"/>
        <n v="598335.42000000004" u="1"/>
        <n v="2003.13" u="1"/>
        <n v="456899.98" u="1"/>
        <n v="320587.45" u="1"/>
        <n v="416632.61" u="1"/>
        <n v="1635262.65" u="1"/>
        <n v="167553.07999999999" u="1"/>
        <n v="722241.02" u="1"/>
        <n v="2324.86" u="1"/>
        <n v="718669.33" u="1"/>
        <n v="15380.36" u="1"/>
        <n v="70536.23" u="1"/>
        <n v="261140.47" u="1"/>
        <n v="1513634.61" u="1"/>
        <n v="232019.62" u="1"/>
        <n v="57816.53" u="1"/>
        <n v="957454.88" u="1"/>
        <n v="35282.78" u="1"/>
        <n v="108002.79" u="1"/>
        <n v="174516.44" u="1"/>
        <n v="187508.26" u="1"/>
        <n v="46411.62" u="1"/>
        <n v="824102.43" u="1"/>
        <n v="64097.11" u="1"/>
        <n v="370846.09" u="1"/>
        <n v="460983.34" u="1"/>
        <n v="492506.13" u="1"/>
        <n v="305216.94" u="1"/>
        <n v="102678.81" u="1"/>
        <n v="247970.52" u="1"/>
        <n v="20242.07" u="1"/>
        <n v="7166.85" u="1"/>
        <n v="194469.62" u="1"/>
        <n v="196316.17" u="1"/>
        <n v="1560503.25" u="1"/>
        <n v="96000.77" u="1"/>
        <n v="174339.31" u="1"/>
        <n v="667.07" u="1"/>
        <n v="2267470.41" u="1"/>
        <n v="96093.96" u="1"/>
        <n v="211529.05" u="1"/>
        <n v="60158.98" u="1"/>
        <n v="160060.82999999999" u="1"/>
        <n v="164618" u="1"/>
        <n v="2715783.53" u="1"/>
        <n v="21936.69" u="1"/>
        <n v="106533" u="1"/>
        <n v="239917.88" u="1"/>
        <n v="665926.12" u="1"/>
        <n v="659281.93999999994" u="1"/>
        <n v="46877.07" u="1"/>
        <n v="7138.4" u="1"/>
        <n v="3563882.12" u="1"/>
        <n v="373464.41" u="1"/>
        <n v="201071.47" u="1"/>
        <n v="399080.54" u="1"/>
        <n v="8.82" u="1"/>
        <n v="897445.38" u="1"/>
        <n v="308946.03999999998" u="1"/>
        <n v="32173.25" u="1"/>
        <n v="1337752.9099999999" u="1"/>
        <n v="371625.86" u="1"/>
        <n v="69.37" u="1"/>
        <n v="6118.89" u="1"/>
        <n v="48710.6" u="1"/>
        <n v="135321.01999999999" u="1"/>
        <n v="1292454.31" u="1"/>
        <n v="641824.28" u="1"/>
        <n v="2768.83" u="1"/>
        <n v="148867.98000000001" u="1"/>
        <n v="44724.5" u="1"/>
        <n v="118913.28" u="1"/>
        <n v="778.73" u="1"/>
        <n v="59516.65" u="1"/>
        <n v="412.44" u="1"/>
        <n v="110386.94" u="1"/>
        <n v="122577.59" u="1"/>
        <n v="293940.78999999998" u="1"/>
        <n v="61672.22" u="1"/>
        <n v="2733411.22" u="1"/>
        <n v="164821.13" u="1"/>
        <n v="2651.58" u="1"/>
        <n v="1135029.52" u="1"/>
        <n v="143026.4" u="1"/>
        <n v="1441160.86" u="1"/>
        <n v="114053.75" u="1"/>
        <n v="386302.6" u="1"/>
        <n v="2313.9299999999998" u="1"/>
        <n v="137177.82" u="1"/>
        <n v="1097493.9099999999" u="1"/>
        <n v="576607.14" u="1"/>
        <n v="60211.45" u="1"/>
        <n v="41294.54" u="1"/>
        <n v="77236.52" u="1"/>
        <n v="52884.83" u="1"/>
        <n v="232058.12" u="1"/>
        <n v="38000.74" u="1"/>
        <n v="689531.85" u="1"/>
        <n v="14421" u="1"/>
        <n v="1033215.3" u="1"/>
        <n v="2023775.77" u="1"/>
        <n v="81917.42" u="1"/>
        <n v="5061.1899999999996" u="1"/>
        <n v="37217" u="1"/>
        <n v="459954.56" u="1"/>
        <n v="328812.92" u="1"/>
        <n v="201649.36" u="1"/>
        <n v="517463.74" u="1"/>
        <n v="30644.400000000001" u="1"/>
        <n v="123047.03999999999" u="1"/>
        <n v="1907433.28" u="1"/>
        <n v="1020794.37" u="1"/>
        <n v="149625" u="1"/>
        <n v="568516.92000000004" u="1"/>
        <n v="61999.01" u="1"/>
        <n v="5.66" u="1"/>
        <n v="1299145.08" u="1"/>
        <n v="4522.6099999999997" u="1"/>
        <n v="2197610.13" u="1"/>
        <n v="76133.240000000005" u="1"/>
        <n v="115351.91" u="1"/>
        <n v="1460462.38" u="1"/>
        <n v="282644.14" u="1"/>
        <n v="740796.61" u="1"/>
        <n v="197651.08" u="1"/>
        <n v="578871.19999999995" u="1"/>
        <n v="126158.46" u="1"/>
        <n v="10381.129999999999" u="1"/>
        <n v="852860.39" u="1"/>
        <n v="599438.85" u="1"/>
        <n v="309741.81" u="1"/>
        <n v="28513.439999999999" u="1"/>
        <n v="297304.88" u="1"/>
        <n v="785505.6" u="1"/>
        <n v="193776.35" u="1"/>
        <n v="365404.19" u="1"/>
        <n v="12705.52" u="1"/>
        <n v="492603.63" u="1"/>
        <n v="69363.759999999995" u="1"/>
        <n v="282656.14" u="1"/>
        <n v="521543.1" u="1"/>
        <n v="16.54" u="1"/>
        <n v="411584.97" u="1"/>
        <n v="546634.64" u="1"/>
        <n v="3590.83" u="1"/>
        <n v="2140853.0299999998" u="1"/>
        <n v="69365.009999999995" u="1"/>
        <n v="141754.99" u="1"/>
        <n v="72566.87" u="1"/>
        <n v="2738830.95" u="1"/>
        <n v="193967.23" u="1"/>
        <n v="10404.74" u="1"/>
        <n v="257198.19" u="1"/>
        <n v="752.4" u="1"/>
        <n v="5215.68" u="1"/>
        <n v="326629.36" u="1"/>
        <n v="578175.68000000005" u="1"/>
        <n v="56692.55" u="1"/>
        <n v="18509.73" u="1"/>
        <n v="143053.4" u="1"/>
        <n v="52336.94" u="1"/>
        <n v="542231.52" u="1"/>
        <n v="1771151.84" u="1"/>
        <n v="26452.560000000001" u="1"/>
        <n v="870641.37" u="1"/>
        <n v="7540.07" u="1"/>
        <n v="554059.84" u="1"/>
        <n v="987873.79" u="1"/>
        <n v="825209.36" u="1"/>
        <n v="6143.25" u="1"/>
        <n v="355578.83" u="1"/>
        <n v="1156353.8700000001" u="1"/>
        <n v="80360.69" u="1"/>
        <n v="732127.78" u="1"/>
        <n v="413827.53" u="1"/>
        <n v="328124.15000000002" u="1"/>
        <n v="414198.54" u="1"/>
        <n v="984196.19" u="1"/>
        <n v="1931881.53" u="1"/>
        <n v="70480.039999999994" u="1"/>
        <n v="2552.1" u="1"/>
        <n v="125431.19" u="1"/>
        <n v="15042.59" u="1"/>
        <n v="524.22" u="1"/>
        <n v="11664.15" u="1"/>
        <n v="96034.02" u="1"/>
        <n v="2537.75" u="1"/>
        <n v="281226.59999999998" u="1"/>
        <n v="503984.03" u="1"/>
        <n v="22998.74" u="1"/>
        <n v="158646.79" u="1"/>
        <n v="174962.2" u="1"/>
        <n v="740924.11" u="1"/>
        <n v="403632.16" u="1"/>
        <n v="2075558.35" u="1"/>
        <n v="366942.23" u="1"/>
        <n v="80553.070000000007" u="1"/>
        <n v="35441.69" u="1"/>
        <n v="281978.87" u="1"/>
        <n v="2314196.83" u="1"/>
        <n v="339485.05" u="1"/>
        <n v="9444.3799999999992" u="1"/>
        <n v="126084.02" u="1"/>
        <n v="1844085.59" u="1"/>
        <n v="26547.75" u="1"/>
        <n v="8848.15" u="1"/>
        <n v="571640" u="1"/>
        <n v="136123.29" u="1"/>
        <n v="651561.13" u="1"/>
        <n v="2437805.7000000002" u="1"/>
        <n v="475.57" u="1"/>
        <n v="3468.24" u="1"/>
        <n v="247134.62" u="1"/>
        <n v="107678.53" u="1"/>
        <n v="2196248.48" u="1"/>
        <n v="389001.92" u="1"/>
        <n v="2550890.3199999998" u="1"/>
        <n v="165064.51" u="1"/>
        <n v="2739797.74" u="1"/>
        <n v="7552.5" u="1"/>
        <n v="943289.3" u="1"/>
        <n v="280890.59000000003" u="1"/>
        <n v="982086.13" u="1"/>
        <n v="219862.57" u="1"/>
        <n v="224236.11" u="1"/>
        <n v="98692.49" u="1"/>
        <n v="22677.95" u="1"/>
        <n v="822382.78" u="1"/>
        <n v="1982477.86" u="1"/>
        <n v="46389.15" u="1"/>
        <n v="3456762.44" u="1"/>
        <n v="77174.58" u="1"/>
        <n v="1682275.68" u="1"/>
        <n v="321913.73" u="1"/>
        <n v="21054.66" u="1"/>
        <n v="1098024.9099999999" u="1"/>
        <n v="840014.35" u="1"/>
        <n v="3687971.41" u="1"/>
        <n v="686094.75" u="1"/>
        <n v="7874.1" u="1"/>
        <n v="283495.65999999997" u="1"/>
        <n v="428922.53" u="1"/>
        <n v="2893.17" u="1"/>
        <n v="2191767.54" u="1"/>
        <n v="10.58" u="1"/>
        <n v="106299.93" u="1"/>
        <n v="926.46" u="1"/>
        <n v="258167.59" u="1"/>
        <n v="225352.39" u="1"/>
        <n v="404054.92" u="1"/>
        <n v="61645.5" u="1"/>
        <n v="502203.23" u="1"/>
        <n v="398890.28" u="1"/>
        <n v="3749.46" u="1"/>
        <n v="76073.55" u="1"/>
        <n v="2393941.35" u="1"/>
        <n v="1173.8699999999999" u="1"/>
        <n v="387935.39" u="1"/>
        <n v="649443.06999999995" u="1"/>
        <n v="117479.74" u="1"/>
        <n v="1195768.52" u="1"/>
        <n v="103288.45" u="1"/>
        <n v="254301.11" u="1"/>
        <n v="1325440.3700000001" u="1"/>
        <n v="31499.96" u="1"/>
        <n v="1318687.78" u="1"/>
        <n v="102828" u="1"/>
        <n v="320838.45" u="1"/>
        <n v="746246.75" u="1"/>
        <n v="194028.23" u="1"/>
        <n v="91284.93" u="1"/>
        <n v="118405.89" u="1"/>
        <n v="122346.27" u="1"/>
        <n v="2174.8200000000002" u="1"/>
        <n v="203203.65" u="1"/>
        <n v="25089.73" u="1"/>
        <n v="827532.51" u="1"/>
        <n v="70044.34" u="1"/>
        <n v="555.91" u="1"/>
        <n v="351630.72" u="1"/>
        <n v="9273.68" u="1"/>
        <n v="353477.52" u="1"/>
        <n v="471813.47" u="1"/>
        <n v="403347.4" u="1"/>
        <n v="1180442.51" u="1"/>
        <n v="757967.66" u="1"/>
        <n v="1250024.3600000001" u="1"/>
        <n v="400765.58" u="1"/>
        <n v="963124.52" u="1"/>
        <n v="1880881.95" u="1"/>
        <n v="310634.08" u="1"/>
        <n v="135238.39000000001" u="1"/>
        <n v="102740.56" u="1"/>
        <n v="555049.86" u="1"/>
        <n v="27561.08" u="1"/>
        <n v="781384.48" u="1"/>
        <n v="246803.61" u="1"/>
        <n v="18195.189999999999" u="1"/>
        <n v="963884.54" u="1"/>
        <n v="457546.74" u="1"/>
        <n v="717612.88" u="1"/>
        <n v="2676.19" u="1"/>
        <n v="9228.2099999999991" u="1"/>
        <n v="27746.46" u="1"/>
        <n v="74083.66" u="1"/>
        <n v="196814.68" u="1"/>
        <n v="295629.08" u="1"/>
        <n v="543268.54" u="1"/>
        <n v="4081.77" u="1"/>
        <n v="61698.97" u="1"/>
        <n v="292680.75" u="1"/>
        <n v="367425.99" u="1"/>
        <n v="18081.14" u="1"/>
        <n v="501156.45" u="1"/>
        <n v="24014.82" u="1"/>
        <n v="5499.15" u="1"/>
        <n v="158156.65" u="1"/>
        <n v="29556.13" u="1"/>
        <n v="746344.25" u="1"/>
        <n v="47047.23" u="1"/>
        <n v="2654651.48" u="1"/>
        <n v="2779.34" u="1"/>
        <n v="2233798.66" u="1"/>
        <n v="2758368.22" u="1"/>
        <n v="3225.73" u="1"/>
        <n v="1645960.5" u="1"/>
        <n v="296019.34000000003" u="1"/>
        <n v="15824.57" u="1"/>
        <n v="34226.269999999997" u="1"/>
        <n v="1769107.58" u="1"/>
        <n v="283953.91999999998" u="1"/>
        <n v="1383691.72" u="1"/>
        <n v="2519769.08" u="1"/>
        <n v="125562.38" u="1"/>
        <n v="210743.4" u="1"/>
        <n v="441082.45" u="1"/>
        <n v="1218584.9099999999" u="1"/>
        <n v="403769.91" u="1"/>
        <n v="410668.19" u="1"/>
        <n v="36966.93" u="1"/>
        <n v="1784523.59" u="1"/>
        <n v="761036.24" u="1"/>
        <n v="276950.23" u="1"/>
        <n v="83883.37" u="1"/>
        <n v="1064086.2" u="1"/>
        <n v="1766213.5" u="1"/>
        <n v="218445.78" u="1"/>
        <n v="150.24" u="1"/>
        <n v="211673.3" u="1"/>
        <n v="1096361.26" u="1"/>
        <n v="95613.57" u="1"/>
        <n v="2029997.32" u="1"/>
        <n v="240.43" u="1"/>
        <n v="1185153.6299999999" u="1"/>
        <n v="8302.39" u="1"/>
        <n v="210937.78" u="1"/>
        <n v="60149.760000000002" u="1"/>
        <n v="242276.69" u="1"/>
        <n v="186.38" u="1"/>
        <n v="2010.22" u="1"/>
        <n v="525018.44999999995" u="1"/>
        <n v="425713.69" u="1"/>
        <n v="691.23" u="1"/>
        <n v="276226.46000000002" u="1"/>
        <n v="1157971.3" u="1"/>
        <n v="402317.87" u="1"/>
        <n v="43.42" u="1"/>
        <n v="2214256.5299999998" u="1"/>
        <n v="1061.25" u="1"/>
        <n v="507117.61" u="1"/>
        <n v="181085.16" u="1"/>
        <n v="240991.78" u="1"/>
        <n v="7056.55" u="1"/>
        <n v="724413.06" u="1"/>
        <n v="1656.76" u="1"/>
        <n v="728846.18" u="1"/>
        <n v="5998.35" u="1"/>
        <n v="171730.61" u="1"/>
        <n v="657.6" u="1"/>
        <n v="52918.33" u="1"/>
        <n v="491734.6" u="1"/>
        <n v="279201.03999999998" u="1"/>
        <n v="31114.59" u="1"/>
        <n v="81152.210000000006" u="1"/>
        <n v="19208.77" u="1"/>
        <n v="2442964.21" u="1"/>
        <n v="17123.28" u="1"/>
        <n v="1494358.05" u="1"/>
        <n v="219941.57" u="1"/>
        <n v="833652.17" u="1"/>
        <n v="1425408.81" u="1"/>
        <n v="255098.38" u="1"/>
        <n v="121173.55" u="1"/>
        <n v="430546.82" u="1"/>
        <n v="2242306.4700000002" u="1"/>
        <n v="5659.98" u="1"/>
        <n v="5236.7" u="1"/>
        <n v="275890.2" u="1"/>
        <n v="314060.92" u="1"/>
        <n v="219946.57" u="1"/>
        <n v="844635.56" u="1"/>
        <n v="697363.14" u="1"/>
        <n v="164044.98000000001" u="1"/>
        <n v="2936486.96" u="1"/>
        <n v="26605.72" u="1"/>
        <n v="7830.38" u="1"/>
        <n v="53059.49" u="1"/>
        <n v="52921.08" u="1"/>
        <n v="2172.9" u="1"/>
        <n v="203265.65" u="1"/>
        <n v="278854.03000000003" u="1"/>
        <n v="1512786.14" u="1"/>
        <n v="164787" u="1"/>
        <n v="1210868.1000000001" u="1"/>
        <n v="1360.59" u="1"/>
        <n v="164051.23000000001" u="1"/>
        <n v="497.53" u="1"/>
        <n v="128599.11" u="1"/>
        <n v="1130974.97" u="1"/>
        <n v="475637.57" u="1"/>
        <n v="502729.74" u="1"/>
        <n v="1273938.18" u="1"/>
        <n v="1280467.95" u="1"/>
        <n v="559609.06999999995" u="1"/>
        <n v="388456.9" u="1"/>
        <n v="28415.39" u="1"/>
        <n v="412965" u="1"/>
        <n v="1724749.59" u="1"/>
        <n v="80330.5" u="1"/>
        <n v="522189.36" u="1"/>
        <n v="143737.79" u="1"/>
        <n v="2515421.35" u="1"/>
        <n v="1417.88" u="1"/>
        <n v="3015987.48" u="1"/>
        <n v="172861.89" u="1"/>
        <n v="307444.49" u="1"/>
        <n v="126139.27" u="1"/>
        <n v="268286.40000000002" u="1"/>
        <n v="181297.79" u="1"/>
        <n v="862.37" u="1"/>
        <n v="6.14" u="1"/>
        <n v="700389.72" u="1"/>
        <n v="81995.92" u="1"/>
        <n v="989.84" u="1"/>
        <n v="770707.09" u="1"/>
        <n v="2179000.7799999998" u="1"/>
        <n v="307457.24" u="1"/>
        <n v="60575.49" u="1"/>
        <n v="31.83" u="1"/>
        <n v="3129.42" u="1"/>
        <n v="1762.83" u="1"/>
        <n v="143747.54" u="1"/>
        <n v="1304829.2" u="1"/>
        <n v="197620.2" u="1"/>
        <n v="115799.42" u="1"/>
        <n v="1870528.06" u="1"/>
        <n v="311.89" u="1"/>
        <n v="46831.13" u="1"/>
        <n v="284064.92" u="1"/>
        <n v="488474.76" u="1"/>
        <n v="12611.15" u="1"/>
        <n v="13973.43" u="1"/>
        <n v="928226.38" u="1"/>
        <n v="96560.72" u="1"/>
        <n v="38951.120000000003" u="1"/>
        <n v="33548.47" u="1"/>
        <n v="447843.63" u="1"/>
        <n v="8305.39" u="1"/>
        <n v="9829.19" u="1"/>
        <n v="238815.47" u="1"/>
        <n v="209694.87" u="1"/>
        <n v="374583.43" u="1"/>
        <n v="609563.69999999995" u="1"/>
        <n v="344539.18" u="1"/>
        <n v="427290.23" u="1"/>
        <n v="248177.77" u="1"/>
        <n v="1367947.28" u="1"/>
        <n v="700444.22" u="1"/>
        <n v="81449.279999999999" u="1"/>
        <n v="411533.46" u="1"/>
        <n v="3112842.84" u="1"/>
        <n v="25078.12" u="1"/>
        <n v="1281520.3799999999" u="1"/>
        <n v="1357626" u="1"/>
        <n v="6646.2" u="1"/>
        <n v="89423.48" u="1"/>
        <n v="295788.33" u="1"/>
        <n v="1612.86" u="1"/>
        <n v="24755.33" u="1"/>
        <n v="619815.06999999995" u="1"/>
        <n v="224173.48" u="1"/>
        <n v="149614.12" u="1"/>
        <n v="119286.35" u="1"/>
        <n v="853656.8" u="1"/>
        <n v="263534.77" u="1"/>
        <n v="65783.7" u="1"/>
        <n v="599.83000000000004" u="1"/>
        <n v="546.91999999999996" u="1"/>
        <n v="20061.330000000002" u="1"/>
        <n v="250033.82" u="1"/>
        <n v="1882493.38" u="1"/>
        <n v="1048474.38" u="1"/>
        <n v="906374.1" u="1"/>
        <n v="3284.63" u="1"/>
        <n v="1400923.95" u="1"/>
        <n v="26518.78" u="1"/>
        <n v="807501.27" u="1"/>
        <n v="78253.919999999998" u="1"/>
        <n v="12624.08" u="1"/>
        <n v="692.21" u="1"/>
        <n v="2905630.51" u="1"/>
        <n v="404300.92" u="1"/>
        <n v="432131.36" u="1"/>
        <n v="1009720.55" u="1"/>
        <n v="537119.77" u="1"/>
        <n v="81089.52" u="1"/>
        <n v="1454557.18" u="1"/>
        <n v="180966.28" u="1"/>
        <n v="16584.150000000001" u="1"/>
        <n v="1173938.31" u="1"/>
        <n v="1041260.59" u="1"/>
        <n v="1216324.83" u="1"/>
        <n v="1658.72" u="1"/>
        <n v="113785.49" u="1"/>
        <n v="6922.08" u="1"/>
        <n v="807555.77" u="1"/>
        <n v="69271.88" u="1"/>
        <n v="1188750.71" u="1"/>
        <n v="136642.79999999999" u="1"/>
        <n v="722475" u="1"/>
        <n v="313813.40999999997" u="1"/>
        <n v="2177543.13" u="1"/>
        <n v="248390.9" u="1"/>
        <n v="103350.7" u="1"/>
        <n v="1195.06" u="1"/>
        <n v="506527.59" u="1"/>
        <n v="88882.84" u="1"/>
        <n v="2409955.3199999998" u="1"/>
        <n v="14880.14" u="1"/>
        <n v="92362.52" u="1"/>
        <n v="548868.68000000005" u="1"/>
        <n v="106277.74" u="1"/>
        <n v="64296.02" u="1"/>
        <n v="1085249.94" u="1"/>
        <n v="16288.64" u="1"/>
        <n v="96765.1" u="1"/>
        <n v="1644.37" u="1"/>
        <n v="65981.83" u="1"/>
        <n v="7603.47" u="1"/>
        <n v="4060.41" u="1"/>
        <n v="9750.93" u="1"/>
        <n v="385249.81" u="1"/>
        <n v="18002.2" u="1"/>
        <n v="164851" u="1"/>
        <n v="280462.07" u="1"/>
        <n v="536450.25" u="1"/>
        <n v="133883.6" u="1"/>
        <n v="241628.42" u="1"/>
        <n v="2764237.52" u="1"/>
        <n v="233748.66" u="1"/>
        <n v="526858.49" u="1"/>
        <n v="3070000.07" u="1"/>
        <n v="871277.96" u="1"/>
        <n v="918194.01" u="1"/>
        <n v="64159.61" u="1"/>
        <n v="358538.9" u="1"/>
        <n v="464068.41" u="1"/>
        <n v="2566145.0699999998" u="1"/>
        <n v="125799.51" u="1"/>
        <n v="209556.24" u="1"/>
        <n v="2904825.29" u="1"/>
        <n v="235601.46" u="1"/>
        <n v="30186.34" u="1"/>
        <n v="210852.9" u="1"/>
        <n v="80272.31" u="1"/>
        <n v="19242.63" u="1"/>
        <n v="1238668.43" u="1"/>
        <n v="45475.3" u="1"/>
        <n v="68544.11" u="1"/>
        <n v="144545.06" u="1"/>
        <n v="275688.94" u="1"/>
        <n v="225142.13" u="1"/>
        <n v="1733346.4" u="1"/>
        <n v="2753497.63" u="1"/>
        <n v="11321.95" u="1"/>
        <n v="174409.68" u="1"/>
        <n v="1235758.3500000001" u="1"/>
        <n v="73502.58" u="1"/>
        <n v="1624993.72" u="1"/>
        <n v="386393.84" u="1"/>
        <n v="31310.97" u="1"/>
        <n v="684531.69" u="1"/>
        <n v="1376392.09" u="1"/>
        <n v="268429.15000000002" u="1"/>
        <n v="8079.31" u="1"/>
        <n v="882414.26" u="1"/>
        <n v="299214.42" u="1"/>
        <n v="2740107.3" u="1"/>
        <n v="2920146.48" u="1"/>
        <n v="366944.72" u="1"/>
        <n v="4123.6000000000004" u="1"/>
        <n v="209387.11" u="1"/>
        <n v="100533.85" u="1"/>
        <n v="107029.75999999999" u="1"/>
        <n v="249345.8" u="1"/>
        <n v="343924.66" u="1"/>
        <n v="125901.7" u="1"/>
        <n v="719658.92" u="1"/>
        <n v="211608.67" u="1"/>
        <n v="261789.98" u="1"/>
        <n v="1208032.4099999999" u="1"/>
        <n v="401443.59" u="1"/>
        <n v="1980361.17" u="1"/>
        <n v="241104.03" u="1"/>
        <n v="946134.45" u="1"/>
        <n v="311679.09999999998" u="1"/>
        <n v="232302.12" u="1"/>
        <n v="74433.98" u="1"/>
        <n v="79822.11" u="1"/>
        <n v="1743598.86" u="1"/>
        <n v="2319482.48" u="1"/>
        <n v="922.83" u="1"/>
        <n v="1173482.8799999999" u="1"/>
        <n v="164886.75" u="1"/>
        <n v="12192.87" u="1"/>
        <n v="418692.65" u="1"/>
        <n v="882487.26" u="1"/>
        <n v="479895.43" u="1"/>
        <n v="1594379.7" u="1"/>
        <n v="369568.54" u="1"/>
        <n v="1830.84" u="1"/>
        <n v="19954.28" u="1"/>
        <n v="478051.88" u="1"/>
        <n v="344693.93" u="1"/>
        <n v="1071059.3600000001" u="1"/>
        <n v="457859.99" u="1"/>
        <n v="6677.4" u="1"/>
        <n v="211252.41" u="1"/>
        <n v="279804.55" u="1"/>
        <n v="104298.6" u="1"/>
        <n v="174435.68" u="1"/>
        <n v="835595.71" u="1"/>
        <n v="535144.71" u="1"/>
        <n v="1753397.53" u="1"/>
        <n v="601148.37" u="1"/>
        <n v="93125.79" u="1"/>
        <n v="400734.32" u="1"/>
        <n v="6437.06" u="1"/>
        <n v="2574818.88" u="1"/>
        <n v="61877.13" u="1"/>
        <n v="212552.32000000001" u="1"/>
        <n v="2177.5700000000002" u="1"/>
        <n v="1648645.54" u="1"/>
        <n v="29760.26" u="1"/>
        <n v="1657282.96" u="1"/>
        <n v="545401.07999999996" u="1"/>
        <n v="82047.17" u="1"/>
        <n v="9950.49" u="1"/>
        <n v="80570.13" u="1"/>
        <n v="478449.89" u="1"/>
        <n v="164535.74" u="1"/>
        <n v="2114439.7999999998" u="1"/>
        <n v="1075628.48" u="1"/>
        <n v="1656723.35" u="1"/>
        <n v="608472.66" u="1"/>
        <n v="779144.4" u="1"/>
        <n v="847360.12" u="1"/>
        <n v="234914.69" u="1"/>
        <n v="74171.16" u="1"/>
        <n v="356808.6" u="1"/>
        <n v="313587.90000000002" u="1"/>
        <n v="1620697.78" u="1"/>
        <n v="1411119.8" u="1"/>
        <n v="26437.59" u="1"/>
        <n v="557890.51" u="1"/>
        <n v="975693.34" u="1"/>
        <n v="507042.85" u="1"/>
        <n v="220451.83" u="1"/>
        <n v="14438.25" u="1"/>
        <n v="31247.89" u="1"/>
        <n v="1031363.72" u="1"/>
        <n v="134135.23000000001" u="1"/>
        <n v="4090.36" u="1"/>
        <n v="1454388.75" u="1"/>
        <n v="73068.13" u="1"/>
        <n v="180130.13" u="1"/>
        <n v="104406.54" u="1"/>
        <n v="81780.850000000006" u="1"/>
        <n v="309178.78000000003" u="1"/>
        <n v="13934.71" u="1"/>
        <n v="1632613.1" u="1"/>
        <n v="296744.84999999998" u="1"/>
        <n v="102931.5" u="1"/>
        <n v="8532.06" u="1"/>
        <n v="2999.57" u="1"/>
        <n v="83599.61" u="1"/>
        <n v="209627.49" u="1"/>
        <n v="91296.24" u="1"/>
        <n v="852609.76" u="1"/>
        <n v="10694.93" u="1"/>
        <n v="365959.44" u="1"/>
        <n v="1167318.1100000001" u="1"/>
        <n v="327169.61" u="1"/>
        <n v="527172.49" u="1"/>
        <n v="1363847.55" u="1"/>
        <n v="152680.95000000001" u="1"/>
        <n v="418417.89" u="1"/>
        <n v="173555.03" u="1"/>
        <n v="370398.31" u="1"/>
        <n v="14370.17" u="1"/>
        <n v="299719.43" u="1"/>
        <n v="859912.05" u="1"/>
        <n v="2144488.6" u="1"/>
        <n v="2266784.25" u="1"/>
        <n v="2570.6999999999998" u="1"/>
        <n v="201944.11" u="1"/>
        <n v="217336.12" u="1"/>
        <n v="670905.22" u="1"/>
        <n v="721394.96" u="1"/>
        <n v="164572.74" u="1"/>
        <n v="21746.34" u="1"/>
        <n v="22254.26" u="1"/>
        <n v="3761.72" u="1"/>
        <n v="12527.46" u="1"/>
        <n v="1757373.22" u="1"/>
        <n v="370418.31" u="1"/>
        <n v="85732.73" u="1"/>
        <n v="935433.56" u="1"/>
        <n v="967696.62" u="1"/>
        <n v="645321.34" u="1"/>
        <n v="250343.45" u="1"/>
        <n v="402319.11" u="1"/>
        <n v="74097.72" u="1"/>
        <n v="24679.64" u="1"/>
        <n v="49299.519999999997" u="1"/>
        <n v="388779.9" u="1"/>
        <n v="841627.46" u="1"/>
        <n v="11831.49" u="1"/>
        <n v="158551.03" u="1"/>
        <n v="2336.1999999999998" u="1"/>
        <n v="37802.42" u="1"/>
        <n v="137865.07999999999" u="1"/>
        <n v="3821.57" u="1"/>
        <n v="107624.9" u="1"/>
        <n v="2576135.67" u="1"/>
        <n v="1761039.91" u="1"/>
        <n v="339287.78" u="1"/>
        <n v="100575.6" u="1"/>
        <n v="1049673.58" u="1"/>
        <n v="479664.92" u="1"/>
        <n v="9276.75" u="1"/>
        <n v="91773.69" u="1"/>
        <n v="232195.99" u="1"/>
        <n v="150863.4" u="1"/>
        <n v="218281.77" u="1"/>
        <n v="1813180.1" u="1"/>
        <n v="434608.17" u="1"/>
        <n v="10766.26" u="1"/>
        <n v="40821.9" u="1"/>
        <n v="66501.279999999999" u="1"/>
        <n v="900406.83" u="1"/>
        <n v="104150.97" u="1"/>
        <n v="17.63" u="1"/>
        <n v="2222516.2599999998" u="1"/>
        <n v="257873.7" u="1"/>
        <n v="1682068.21" u="1"/>
        <n v="60478.080000000002" u="1"/>
        <n v="12690.48" u="1"/>
        <n v="1253430.3999999999" u="1"/>
        <n v="141695.73000000001" u="1"/>
        <n v="298674.15000000002" u="1"/>
        <n v="327983.63" u="1"/>
        <n v="33265.68" u="1"/>
        <n v="144468.68" u="1"/>
        <n v="276271.7" u="1"/>
        <n v="689257.4" u="1"/>
        <n v="556638.47" u="1"/>
        <n v="205669.46" u="1"/>
        <n v="849098.66" u="1"/>
        <n v="381437.95" u="1"/>
        <n v="314080.65999999997" u="1"/>
        <n v="1998603.83" u="1"/>
        <n v="322087.71999999997" u="1"/>
        <n v="291304.2" u="1"/>
        <n v="100308.53" u="1"/>
        <n v="8419.76" u="1"/>
        <n v="386242.83" u="1"/>
        <n v="202903.76" u="1"/>
        <n v="2006.13" u="1"/>
        <n v="651230.09" u="1"/>
        <n v="26514.92" u="1"/>
        <n v="366427.45" u="1"/>
        <n v="141340.22" u="1"/>
        <n v="651250.09" u="1"/>
        <n v="164060.35" u="1"/>
        <n v="599166.9" u="1"/>
        <n v="43396.95" u="1"/>
        <n v="3117.82" u="1"/>
        <n v="588948.53" u="1"/>
        <n v="2439.6" u="1"/>
        <n v="2425256.86" u="1"/>
        <n v="358799.65" u="1"/>
        <n v="190844.84" u="1"/>
        <n v="28416.78" u="1"/>
        <n v="268667.40000000002" u="1"/>
        <n v="193925.97" u="1"/>
        <n v="1833.05" u="1"/>
        <n v="689325.4" u="1"/>
        <n v="1312831.97" u="1"/>
        <n v="83999.87" u="1"/>
        <n v="370511.06" u="1"/>
        <n v="32219.25" u="1"/>
        <n v="40921.839999999997" u="1"/>
        <n v="196333.66" u="1"/>
        <n v="383325" u="1"/>
        <n v="615464.84" u="1"/>
        <n v="1350199.76" u="1"/>
        <n v="3599" u="1"/>
        <n v="2414845.7599999998" u="1"/>
        <n v="3006903.52" u="1"/>
        <n v="48295.18" u="1"/>
        <n v="1499.78" u="1"/>
        <n v="353654.51" u="1"/>
        <n v="55806.93" u="1"/>
        <n v="48803.35" u="1"/>
        <n v="118913.4" u="1"/>
        <n v="1625188.29" u="1"/>
        <n v="44909.440000000002" u="1"/>
        <n v="384.18" u="1"/>
        <n v="254028.97" u="1"/>
        <n v="900428.92" u="1"/>
        <n v="189012.29" u="1"/>
        <n v="2.56" u="1"/>
        <n v="494034.9" u="1"/>
        <n v="476427.83" u="1"/>
        <n v="186614.35" u="1"/>
        <n v="915096.41" u="1"/>
        <n v="964226.52" u="1"/>
        <n v="2097884.5299999998" u="1"/>
        <n v="143947.29" u="1"/>
        <n v="2475316.58" u="1"/>
        <n v="326208.83" u="1"/>
        <n v="366846.46" u="1"/>
        <n v="1938137.22" u="1"/>
        <n v="181506.79" u="1"/>
        <n v="890234.55" u="1"/>
        <n v="171965.36" u="1"/>
        <n v="399110.52" u="1"/>
        <n v="33506.03" u="1"/>
        <n v="3828.16" u="1"/>
        <n v="95460.75" u="1"/>
        <n v="413766.26" u="1"/>
        <n v="1999727.26" u="1"/>
        <n v="2130852.2000000002" u="1"/>
        <n v="5982.74" u="1"/>
        <n v="179111.6" u="1"/>
        <n v="3980.2" u="1"/>
        <n v="243264.96" u="1"/>
        <n v="262807.49" u="1"/>
        <n v="298024.63" u="1"/>
        <n v="281157.08" u="1"/>
        <n v="22147.71" u="1"/>
        <n v="3002155.79" u="1"/>
        <n v="34246.550000000003" u="1"/>
        <n v="933491" u="1"/>
        <n v="33693.160000000003" u="1"/>
        <n v="869833.81" u="1"/>
        <n v="143407.65" u="1"/>
        <n v="25650" u="1"/>
        <n v="994330.52" u="1"/>
        <n v="5026.72" u="1"/>
        <n v="1448651.98" u="1"/>
        <n v="134236.98000000001" u="1"/>
        <n v="1474" u="1"/>
        <n v="1525006.42" u="1"/>
        <n v="26866.32" u="1"/>
        <n v="156957.85999999999" u="1"/>
        <n v="70378.47" u="1"/>
        <n v="103164.38" u="1"/>
        <n v="80999.89" u="1"/>
        <n v="92543.96" u="1"/>
        <n v="671247.22" u="1"/>
        <n v="85587.6" u="1"/>
        <n v="211203.53" u="1"/>
        <n v="1161551.3400000001" u="1"/>
        <n v="2308.5" u="1"/>
        <n v="126624.53" u="1"/>
        <n v="98673.11" u="1"/>
        <n v="383025.24" u="1"/>
        <n v="1479.84" u="1"/>
        <n v="12967.67" u="1"/>
        <n v="462201.59999999998" u="1"/>
        <n v="249133.54" u="1"/>
        <n v="35158.93" u="1"/>
        <n v="56830.77" u="1"/>
        <n v="223.5" u="1"/>
        <n v="916066.34" u="1"/>
        <n v="12636.83" u="1"/>
        <n v="60586.77" u="1"/>
        <n v="344611.17" u="1"/>
        <n v="945261.91" u="1"/>
        <n v="133881.47" u="1"/>
        <n v="539398.81000000006" u="1"/>
        <n v="702802.76" u="1"/>
        <n v="750.25" u="1"/>
        <n v="283784.15000000002" u="1"/>
        <n v="854509.8" u="1"/>
        <n v="1835677.88" u="1"/>
        <n v="619204.03" u="1"/>
        <n v="152968.82999999999" u="1"/>
        <n v="59849.25" u="1"/>
        <n v="201.5" u="1"/>
        <n v="70570.850000000006" u="1"/>
        <n v="8458.2999999999993" u="1"/>
        <n v="180986.4" u="1"/>
        <n v="142322.62" u="1"/>
        <n v="3511.2" u="1"/>
        <n v="111146.58" u="1"/>
        <n v="117734.93" u="1"/>
        <n v="62097.760000000002" u="1"/>
        <n v="1316219.05" u="1"/>
        <n v="435137.43" u="1"/>
        <n v="6258.87" u="1"/>
        <n v="486735.2" u="1"/>
        <n v="1995579.14" u="1"/>
        <n v="3702652.44" u="1"/>
        <n v="217626" u="1"/>
        <n v="614933.31999999995" u="1"/>
        <n v="248780.78" u="1"/>
        <n v="402145.6" u="1"/>
        <n v="13634.48" u="1"/>
        <n v="240716.89" u="1"/>
        <n v="294403.78000000003" u="1"/>
        <n v="337256.97" u="1"/>
        <n v="100806.48" u="1"/>
        <n v="428502.75" u="1"/>
        <n v="1564893.68" u="1"/>
        <n v="299209.65999999997" u="1"/>
        <n v="1311856.93" u="1"/>
        <n v="10794.87" u="1"/>
        <n v="10210.07" u="1"/>
        <n v="87418.11" u="1"/>
        <n v="1336135.18" u="1"/>
        <n v="5422.3" u="1"/>
        <n v="61731.75" u="1"/>
        <n v="14904.82" u="1"/>
        <n v="404377.66" u="1"/>
        <n v="188699.28" u="1"/>
        <n v="781330.35" u="1"/>
        <n v="1237273.3500000001" u="1"/>
        <n v="892655.61" u="1"/>
        <n v="80647.88" u="1"/>
        <n v="153360.59" u="1"/>
        <n v="240173.5" u="1"/>
        <n v="353409.75" u="1"/>
        <n v="91270.05" u="1"/>
        <n v="180823.27" u="1"/>
        <n v="494527.16" u="1"/>
        <n v="1107652.5" u="1"/>
        <n v="21099.41" u="1"/>
        <n v="1143491.25" u="1"/>
        <n v="400701.56" u="1"/>
        <n v="150596.39000000001" u="1"/>
        <n v="122702.15" u="1"/>
        <n v="1322.82" u="1"/>
        <n v="1897721.74" u="1"/>
        <n v="65628.38" u="1"/>
        <n v="690491.33" u="1"/>
        <n v="359334.66" u="1"/>
        <n v="4758.93" u="1"/>
        <n v="351580.45" u="1"/>
        <n v="39017.120000000003" u="1"/>
        <n v="2183719.5699999998" u="1"/>
        <n v="174985.44" u="1"/>
        <n v="2530831.2400000002" u="1"/>
        <n v="447636.11" u="1"/>
        <n v="389391.91" u="1"/>
        <n v="85426.97" u="1"/>
        <n v="1386909.33" u="1"/>
        <n v="1295181.8799999999" u="1"/>
        <n v="3349371.03" u="1"/>
        <n v="1172052.8" u="1"/>
        <n v="2097.61" u="1"/>
        <n v="661970.37" u="1"/>
        <n v="23733.53" u="1"/>
        <n v="35.44" u="1"/>
        <n v="1732715.93" u="1"/>
        <n v="282027.34999999998" u="1"/>
        <n v="41266.129999999997" u="1"/>
        <n v="106486.93" u="1"/>
        <n v="137990.32999999999" u="1"/>
        <n v="16661.12" u="1"/>
        <n v="43006.720000000001" u="1"/>
        <n v="6242.85" u="1"/>
        <n v="777750.75" u="1"/>
        <n v="80199.679999999993" u="1"/>
        <n v="385353.55" u="1"/>
        <n v="1283687.3799999999" u="1"/>
        <n v="150064.25" u="1"/>
        <n v="1496.15" u="1"/>
        <n v="899297.88" u="1"/>
        <n v="411338.94" u="1"/>
        <n v="1493273.36" u="1"/>
        <n v="128747.61" u="1"/>
        <n v="281304.58" u="1"/>
        <n v="1598066.35" u="1"/>
        <n v="129671.01" u="1"/>
        <n v="81.41" u="1"/>
        <n v="2644.23" u="1"/>
        <n v="36004.39" u="1"/>
        <n v="144217.92000000001" u="1"/>
        <n v="2572841.15" u="1"/>
        <n v="357900.87" u="1"/>
        <n v="85250.34" u="1"/>
        <n v="50473.5" u="1"/>
        <n v="41130.47" u="1"/>
        <n v="2922.28" u="1"/>
        <n v="130411.78" u="1"/>
        <n v="159612.93" u="1"/>
        <n v="137449.44" u="1"/>
        <n v="293017.49" u="1"/>
        <n v="2575867.23" u="1"/>
        <n v="22180.82" u="1"/>
        <n v="23073.599999999999" u="1"/>
        <n v="2120.9699999999998" u="1"/>
        <n v="20965" u="1"/>
        <n v="1794411.97" u="1"/>
        <n v="3414.89" u="1"/>
        <n v="157400.87" u="1"/>
        <n v="3374.51" u="1"/>
        <n v="584350.30000000005" u="1"/>
        <n v="35821.760000000002" u="1"/>
        <n v="31178.2" u="1"/>
        <n v="418747.89" u="1"/>
        <n v="62019.57" u="1"/>
        <n v="91565.87" u="1"/>
        <n v="211829.67" u="1"/>
        <n v="1509383.98" u="1"/>
        <n v="145153.07" u="1"/>
        <n v="10809.55" u="1"/>
        <n v="63575.28" u="1"/>
        <n v="401889.84" u="1"/>
        <n v="1307.26" u="1"/>
        <n v="309.23" u="1"/>
        <n v="2115.38" u="1"/>
        <n v="708882.51" u="1"/>
        <n v="899377.88" u="1"/>
        <n v="2201.0100000000002" u="1"/>
        <n v="520.13" u="1"/>
        <n v="426771.95" u="1"/>
        <n v="977085.45" u="1"/>
        <n v="256169.4" u="1"/>
        <n v="381.51" u="1"/>
        <n v="137095.93" u="1"/>
        <n v="659885.31000000006" u="1"/>
        <n v="189676.43" u="1"/>
        <n v="2355593.36" u="1"/>
        <n v="2514575.19" u="1"/>
        <n v="2759132.49" u="1"/>
        <n v="84154.06" u="1"/>
        <n v="493152.87" u="1"/>
        <n v="550679.69999999995" u="1"/>
        <n v="8040.84" u="1"/>
        <n v="143135.89000000001" u="1"/>
        <n v="4589.17" u="1"/>
        <n v="135.38" u="1"/>
        <n v="39905.800000000003" u="1"/>
        <n v="225394.63" u="1"/>
        <n v="268559.89" u="1"/>
        <n v="1337507.6100000001" u="1"/>
        <n v="293436" u="1"/>
        <n v="795495.82" u="1"/>
        <n v="5893.8" u="1"/>
        <n v="100472.47" u="1"/>
        <n v="152498.94" u="1"/>
        <n v="28479.75" u="1"/>
        <n v="1569675.98" u="1"/>
        <n v="187290.49" u="1"/>
        <n v="174669.43" u="1"/>
        <n v="1821016.87" u="1"/>
        <n v="312538.11" u="1"/>
        <n v="2001533.69" u="1"/>
        <n v="321653.45" u="1"/>
        <n v="2551061.73" u="1"/>
        <n v="1092790.49" u="1"/>
        <n v="58132.91" u="1"/>
        <n v="11338.45" u="1"/>
        <n v="248311.14" u="1"/>
        <n v="1863044.6" u="1"/>
        <n v="1576271.75" u="1"/>
        <n v="1758880.22" u="1"/>
        <n v="74189.47" u="1"/>
        <n v="194811.74" u="1"/>
        <n v="242834.32" u="1"/>
        <n v="130894.98" u="1"/>
        <n v="388039.62" u="1"/>
        <n v="12585.68" u="1"/>
        <n v="91770" u="1"/>
        <n v="494312.15" u="1"/>
        <n v="881282.7" u="1"/>
        <n v="879068.14" u="1"/>
        <n v="141868.73000000001" u="1"/>
        <n v="2034522.36" u="1"/>
        <n v="179795.99" u="1"/>
        <n v="655580.68999999994" u="1"/>
        <n v="27866.54" u="1"/>
        <n v="3308693.12" u="1"/>
        <n v="516610.44" u="1"/>
        <n v="50763.82" u="1"/>
        <n v="216986.23" u="1"/>
        <n v="111936.6" u="1"/>
        <n v="6364.05" u="1"/>
        <n v="91219.61" u="1"/>
        <n v="2055856.53" u="1"/>
        <n v="291642.45" u="1"/>
        <n v="153078.07999999999" u="1"/>
        <n v="110183.24" u="1"/>
        <n v="356167.57" u="1"/>
        <n v="52319.28" u="1"/>
        <n v="556604.94999999995" u="1"/>
        <n v="152710.82" u="1"/>
        <n v="402716.61" u="1"/>
        <n v="416632.08" u="1"/>
        <n v="2045560.25" u="1"/>
        <n v="1156636.18" u="1"/>
        <n v="369354.02" u="1"/>
        <n v="1726148.55" u="1"/>
        <n v="1871206.41" u="1"/>
        <n v="551.09" u="1"/>
        <n v="41053.53" u="1"/>
        <n v="307048.46000000002" u="1"/>
        <n v="118251.63" u="1"/>
        <n v="66872.350000000006" u="1"/>
        <n v="351379.69" u="1"/>
        <n v="386228.07" u="1"/>
        <n v="503087.23" u="1"/>
        <n v="789726.66" u="1"/>
        <n v="2814241.15" u="1"/>
        <n v="366775.45" u="1"/>
        <n v="1277470.79" u="1"/>
        <n v="369361.77" u="1"/>
        <n v="246859.1" u="1"/>
        <n v="62495.77" u="1"/>
        <n v="12290.63" u="1"/>
        <n v="769917.53" u="1"/>
        <n v="525980.84" u="1"/>
        <n v="41285.879999999997" u="1"/>
        <n v="385499.55" u="1"/>
        <n v="5277.4" u="1"/>
        <n v="33913.29" u="1"/>
        <n v="103601.89" u="1"/>
        <n v="149583.85999999999" u="1"/>
        <n v="18456.43" u="1"/>
        <n v="125582.25" u="1"/>
        <n v="1376.48" u="1"/>
        <n v="292042.96000000002" u="1"/>
        <n v="194100.22" u="1"/>
        <n v="1948251.46" u="1"/>
        <n v="29423.75" u="1"/>
        <n v="81069.39" u="1"/>
        <n v="4738.82" u="1"/>
        <n v="30432.080000000002" u="1"/>
        <n v="156.53" u="1"/>
        <n v="934087.5" u="1"/>
        <n v="1379.4" u="1"/>
        <n v="21227.71" u="1"/>
        <n v="125123.8" u="1"/>
        <n v="1413139.8" u="1"/>
        <n v="144849.31" u="1"/>
        <n v="2779848.62" u="1"/>
        <n v="164062.72" u="1"/>
        <n v="165540.76" u="1"/>
        <n v="5014.2" u="1"/>
        <n v="311888.59000000003" u="1"/>
        <n v="6245.6" u="1"/>
        <n v="526780.36" u="1"/>
        <n v="103886.21" u="1"/>
        <n v="1047781.23" u="1"/>
        <n v="6634.34" u="1"/>
        <n v="276310.69" u="1"/>
        <n v="824912.89" u="1"/>
        <n v="1595217.66" u="1"/>
        <n v="2531.15" u="1"/>
        <n v="63640.5" u="1"/>
        <n v="12061.28" u="1"/>
        <n v="32196.78" u="1"/>
        <n v="257535.06" u="1"/>
        <n v="903374.48" u="1"/>
        <n v="29426.25" u="1"/>
        <n v="100042.52" u="1"/>
        <n v="1710" u="1"/>
        <n v="7613.97" u="1"/>
        <n v="14008.61" u="1"/>
        <n v="705.14" u="1"/>
        <n v="108293.79" u="1"/>
        <n v="188645.15" u="1"/>
        <n v="2546956" u="1"/>
        <n v="235190.94" u="1"/>
        <n v="277813.73" u="1"/>
        <n v="1660.01" u="1"/>
        <n v="977522.86" u="1"/>
        <n v="1634095.49" u="1"/>
        <n v="356255.57" u="1"/>
        <n v="890974.05" u="1"/>
        <n v="106819.75" u="1"/>
        <n v="1768.75" u="1"/>
        <n v="4287.59" u="1"/>
        <n v="224361.35" u="1"/>
        <n v="536345.21" u="1"/>
        <n v="96569.34" u="1"/>
        <n v="487775.22" u="1"/>
        <n v="3504.94" u="1"/>
        <n v="149249.35" u="1"/>
        <n v="845547.54" u="1"/>
        <n v="26841.85" u="1"/>
        <n v="47251.67" u="1"/>
        <n v="839642.88" u="1"/>
        <n v="1578256.79" u="1"/>
        <n v="152575.19" u="1"/>
        <n v="270195.18" u="1"/>
        <n v="517088.95" u="1"/>
        <n v="2683.44" u="1"/>
        <n v="58011.75" u="1"/>
        <n v="13447.67" u="1"/>
        <n v="134969.62" u="1"/>
        <n v="183361.71" u="1"/>
        <n v="102883.37" u="1"/>
        <n v="243268.58" u="1"/>
        <n v="432865.11" u="1"/>
        <n v="231" u="1"/>
        <n v="1735163.97" u="1"/>
        <n v="69913.33" u="1"/>
        <n v="922.62" u="1"/>
        <n v="458850" u="1"/>
        <n v="267248.59999999998" u="1"/>
        <n v="141560.22" u="1"/>
        <n v="73485.2" u="1"/>
        <n v="19354.46" u="1"/>
        <n v="106547.93" u="1"/>
        <n v="464764.66" u="1"/>
        <n v="81643.78" u="1"/>
        <n v="7855.06" u="1"/>
        <n v="383743.25" u="1"/>
        <n v="27481.919999999998" u="1"/>
        <n v="719497.38" u="1"/>
        <n v="41251.410000000003" u="1"/>
        <n v="1284639.3799999999" u="1"/>
        <n v="29336.81" u="1"/>
        <n v="190880.46" u="1"/>
        <n v="2010797.11" u="1"/>
        <n v="446426.32" u="1"/>
        <n v="459234.26" u="1"/>
        <n v="1171876.58" u="1"/>
        <n v="45100.6" u="1"/>
        <n v="523022.36" u="1"/>
        <n v="321818.2" u="1"/>
        <n v="166319.03" u="1"/>
        <n v="93375.98" u="1"/>
        <n v="91622.37" u="1"/>
        <n v="338690.5" u="1"/>
        <n v="3041.53" u="1"/>
        <n v="46656.06" u="1"/>
        <n v="646382.34" u="1"/>
        <n v="149268.85" u="1"/>
        <n v="1006817.43" u="1"/>
        <n v="604.25" u="1"/>
        <n v="44640.4" u="1"/>
        <n v="880112.16" u="1"/>
        <n v="32478.1" u="1"/>
        <n v="314563.65999999997" u="1"/>
        <n v="35390.06" u="1"/>
        <n v="7191.69" u="1"/>
        <n v="1785909.12" u="1"/>
        <n v="182641.69" u="1"/>
        <n v="9477.6299999999992" u="1"/>
        <n v="249505.92000000001" u="1"/>
        <n v="8527.2000000000007" u="1"/>
        <n v="30346.639999999999" u="1"/>
        <n v="118838.77" u="1"/>
        <n v="957081.71" u="1"/>
        <n v="1722879.04" u="1"/>
        <n v="1171724.76" u="1"/>
        <n v="7774.8" u="1"/>
        <n v="32478.6" u="1"/>
        <n v="886657.93" u="1"/>
        <n v="52476.19" u="1"/>
        <n v="255.19" u="1"/>
        <n v="1975699.97" u="1"/>
        <n v="224574.98" u="1"/>
        <n v="800220.53" u="1"/>
        <n v="870655.81" u="1"/>
        <n v="44642.400000000001" u="1"/>
        <n v="91720.81" u="1"/>
        <n v="1310525.67" u="1"/>
        <n v="164487.48000000001" u="1"/>
        <n v="165041.87" u="1"/>
        <n v="894.1" u="1"/>
        <n v="3465198.44" u="1"/>
        <n v="161039.59" u="1"/>
        <n v="194534.73" u="1"/>
        <n v="25.02" u="1"/>
        <n v="166337.28" u="1"/>
        <n v="103544.7" u="1"/>
        <n v="283809.14" u="1"/>
        <n v="62468.3" u="1"/>
        <n v="509520.15" u="1"/>
        <n v="1105202.99" u="1"/>
        <n v="522698.1" u="1"/>
        <n v="16610.79" u="1"/>
        <n v="12272.27" u="1"/>
        <n v="1383748.21" u="1"/>
        <n v="315337.68" u="1"/>
        <n v="153.05000000000001" u="1"/>
        <n v="558430.99" u="1"/>
        <n v="1602201.43" u="1"/>
        <n v="56512.76" u="1"/>
        <n v="190725.83" u="1"/>
        <n v="56143.75" u="1"/>
        <n v="10244.68" u="1"/>
        <n v="57975.78" u="1"/>
        <n v="205197.44" u="1"/>
        <n v="2230722.77" u="1"/>
        <n v="559936.03" u="1"/>
        <n v="30534.27" u="1"/>
        <n v="2194.5" u="1"/>
        <n v="9467.7000000000007" u="1"/>
        <n v="258520.46" u="1"/>
        <n v="30326.78" u="1"/>
        <n v="123346.04" u="1"/>
        <n v="306495.44" u="1"/>
        <n v="848712.62" u="1"/>
        <n v="1325867.8600000001" u="1"/>
        <n v="344303.15" u="1"/>
        <n v="125.23" u="1"/>
        <n v="417201.59" u="1"/>
        <n v="1208651.94" u="1"/>
        <n v="447.32" u="1"/>
        <n v="225896.64" u="1"/>
        <n v="8998.7000000000007" u="1"/>
        <n v="2587.13" u="1"/>
        <n v="2566.94" u="1"/>
        <n v="15879.18" u="1"/>
        <n v="1240947" u="1"/>
        <n v="2073363.76" u="1"/>
        <n v="85055.52" u="1"/>
        <n v="7781.64" u="1"/>
        <n v="209585.98" u="1"/>
        <n v="676598.84" u="1"/>
        <n v="1475434.84" u="1"/>
        <n v="5057.33" u="1"/>
        <n v="78285.039999999994" u="1"/>
        <n v="308740.5" u="1"/>
        <n v="3148.1" u="1"/>
        <n v="36000.92" u="1"/>
        <n v="134846.99" u="1"/>
        <n v="137433.56" u="1"/>
        <n v="52902.17" u="1"/>
        <n v="23163.93" u="1"/>
        <n v="1001220.68" u="1"/>
        <n v="524239.39" u="1"/>
        <n v="996794.06" u="1"/>
        <n v="123541.17" u="1"/>
        <n v="997.43" u="1"/>
        <n v="141994.98000000001" u="1"/>
        <n v="281664.08" u="1"/>
        <n v="125635.75" u="1"/>
        <n v="77919.78" u="1"/>
        <n v="1091570.02" u="1"/>
        <n v="2332.44" u="1"/>
        <n v="173703.4" u="1"/>
        <n v="87895.12" u="1"/>
        <n v="102826.18" u="1"/>
        <n v="760883.18" u="1"/>
        <n v="1120905" u="1"/>
        <n v="9788.86" u="1"/>
        <n v="636280.06000000006" u="1"/>
        <n v="116033.42" u="1"/>
        <n v="1107863.46" u="1"/>
        <n v="19501.87" u="1"/>
        <n v="1205279.25" u="1"/>
        <n v="35958.449999999997" u="1"/>
        <n v="67118.48" u="1"/>
        <n v="387949.36" u="1"/>
        <n v="648731.99" u="1"/>
        <n v="29.34" u="1"/>
        <n v="191135.59" u="1"/>
        <n v="6379.73" u="1"/>
        <n v="1629512.94" u="1"/>
        <n v="99812.7" u="1"/>
        <n v="65550" u="1"/>
        <n v="117668.05" u="1"/>
        <n v="1908672.77" u="1"/>
        <n v="10166.42" u="1"/>
        <n v="5744.81" u="1"/>
        <n v="504813.02" u="1"/>
        <n v="799708.01" u="1"/>
        <n v="1823093.3" u="1"/>
        <n v="242979.07" u="1"/>
        <n v="91933.19" u="1"/>
        <n v="1464655.95" u="1"/>
        <n v="2139016.71" u="1"/>
        <n v="21311.54" u="1"/>
        <n v="10189.780000000001" u="1"/>
        <n v="35498.75" u="1"/>
        <n v="106496.24" u="1"/>
        <n v="93504.67" u="1"/>
        <n v="96983.85" u="1"/>
        <n v="8542.8799999999992" u="1"/>
        <n v="617363.86" u="1"/>
        <n v="149155.47" u="1"/>
        <n v="6483.85" u="1"/>
        <n v="14611.34" u="1"/>
        <n v="308794.5" u="1"/>
        <n v="183634.34" u="1"/>
        <n v="152.19999999999999" u="1"/>
        <n v="1187051.1599999999" u="1"/>
        <n v="434153.39" u="1"/>
        <n v="685479.67" u="1"/>
        <n v="1484.76" u="1"/>
        <n v="9951.6299999999992" u="1"/>
        <n v="80579.25" u="1"/>
        <n v="122722.71" u="1"/>
        <n v="1587265.42" u="1"/>
        <n v="2047313.86" u="1"/>
        <n v="62621.96" u="1"/>
        <n v="330107.67" u="1"/>
        <n v="891377.55" u="1"/>
        <n v="1104209.95" u="1"/>
        <n v="107147.57" u="1"/>
        <n v="189491.92" u="1"/>
        <n v="204330.29" u="1"/>
        <n v="2857388.63" u="1"/>
        <n v="2575685.5099999998" u="1"/>
        <n v="11325.84" u="1"/>
        <n v="104686.98" u="1"/>
        <n v="569029.27" u="1"/>
        <n v="1759594.61" u="1"/>
        <n v="388737.13" u="1"/>
        <n v="1064863.51" u="1"/>
        <n v="2186.7399999999998" u="1"/>
        <n v="1307334.1599999999" u="1"/>
        <n v="106875" u="1"/>
        <n v="15528.23" u="1"/>
        <n v="98810.11" u="1"/>
        <n v="386527.32" u="1"/>
        <n v="19528.73" u="1"/>
        <n v="190054.31" u="1"/>
        <n v="472.44" u="1"/>
        <n v="2898428.11" u="1"/>
        <n v="203602.52" u="1"/>
        <n v="2190415.65" u="1"/>
        <n v="666.9" u="1"/>
        <n v="19160.22" u="1"/>
        <n v="168080.95" u="1"/>
        <n v="12688.87" u="1"/>
        <n v="398610.74" u="1"/>
        <n v="173562.02" u="1"/>
        <n v="1316272.3999999999" u="1"/>
        <n v="5516.9" u="1"/>
        <n v="1167407.03" u="1"/>
        <n v="198683.09" u="1"/>
        <n v="526484.43000000005" u="1"/>
        <n v="213152.45" u="1"/>
        <n v="11738.69" u="1"/>
        <n v="9264.4599999999991" u="1"/>
        <n v="386182.56" u="1"/>
        <n v="474473.01" u="1"/>
        <n v="386922.08" u="1"/>
        <n v="6633" u="1"/>
        <n v="25595.06" u="1"/>
        <n v="152141.54999999999" u="1"/>
        <n v="1421732" u="1"/>
        <n v="122828.65" u="1"/>
        <n v="442955.72" u="1"/>
        <n v="576374.06000000006" u="1"/>
        <n v="1356.08" u="1"/>
        <n v="41510.76" u="1"/>
        <n v="480758.18" u="1"/>
        <n v="7635.49" u="1"/>
        <n v="13228.2" u="1"/>
        <n v="399000" u="1"/>
        <n v="152331.93" u="1"/>
        <n v="241363.65" u="1"/>
        <n v="928943.25" u="1"/>
        <n v="6467.83" u="1"/>
        <n v="242288.3" u="1"/>
        <n v="20902.060000000001" u="1"/>
        <n v="458.18" u="1"/>
        <n v="1463581.91" u="1"/>
        <n v="5442.48" u="1"/>
        <n v="399388.76" u="1"/>
        <n v="3781858.02" u="1"/>
        <n v="104426.16" u="1"/>
        <n v="493219.36" u="1"/>
        <n v="203073.63" u="1"/>
        <n v="1432186.28" u="1"/>
        <n v="369345.76" u="1"/>
        <n v="12759.45" u="1"/>
        <n v="1719590.74" u="1"/>
        <n v="183495.46" u="1"/>
        <n v="118896.02" u="1"/>
        <n v="313319.87" u="1"/>
        <n v="125576.81" u="1"/>
        <n v="217729.62" u="1"/>
        <n v="189161.91" u="1"/>
        <n v="20356.18" u="1"/>
        <n v="390286.92" u="1"/>
        <n v="697367.08" u="1"/>
        <n v="698106.6" u="1"/>
        <n v="342265.84" u="1"/>
        <n v="586.92999999999995" u="1"/>
        <n v="130166.27" u="1"/>
        <n v="812389.94" u="1"/>
        <n v="1710782.5" u="1"/>
        <n v="1933421.02" u="1"/>
        <n v="613889.26" u="1"/>
        <n v="1038844.97" u="1"/>
        <n v="456915.69" u="1"/>
        <n v="182211.55" u="1"/>
        <n v="418126.86" u="1"/>
        <n v="1974566.32" u="1"/>
        <n v="167928.57" u="1"/>
        <n v="247230.73" u="1"/>
        <n v="25.41" u="1"/>
        <n v="136038.01999999999" u="1"/>
        <n v="980985.03" u="1"/>
        <n v="72910.62" u="1"/>
        <n v="327258.09000000003" u="1"/>
        <n v="240091.24" u="1"/>
        <n v="2755743.11" u="1"/>
        <n v="2730018.82" u="1"/>
        <n v="16532.849999999999" u="1"/>
        <n v="636582.56000000006" u="1"/>
        <n v="662316.35" u="1"/>
        <n v="1222142.69" u="1"/>
        <n v="2656.99" u="1"/>
        <n v="74391.16" u="1"/>
        <n v="1148762.33" u="1"/>
        <n v="733382.24" u="1"/>
        <n v="1417582.88" u="1"/>
        <n v="1643.99" u="1"/>
        <n v="2048660.29" u="1"/>
        <n v="988411.23" u="1"/>
        <n v="586741.43000000005" u="1"/>
        <n v="489944.02" u="1"/>
        <n v="69067.929999999993" u="1"/>
        <n v="73285.13" u="1"/>
        <n v="13469.1" u="1"/>
        <n v="463593.87" u="1"/>
        <n v="13699.95" u="1"/>
        <n v="43629.11" u="1"/>
        <n v="3638120.59" u="1"/>
        <n v="34009.51" u="1"/>
        <n v="78520.17" u="1"/>
        <n v="46969.88" u="1"/>
        <n v="5054.74" u="1"/>
        <n v="167392.68" u="1"/>
        <n v="701155.18" u="1"/>
        <n v="5712.77" u="1"/>
        <n v="586026.41" u="1"/>
        <n v="151262.65" u="1"/>
        <n v="240291.37" u="1"/>
        <n v="10883.45" u="1"/>
        <n v="107828.15" u="1"/>
        <n v="45231.040000000001" u="1"/>
        <n v="151633.91" u="1"/>
        <n v="344903.66" u="1"/>
        <n v="300574.18" u="1"/>
        <n v="182234.3" u="1"/>
        <n v="106444.55" u="1"/>
        <n v="20129.080000000002" u="1"/>
        <n v="399826.27" u="1"/>
        <n v="2345751.39" u="1"/>
        <n v="1076342.3999999999" u="1"/>
        <n v="123498.98" u="1"/>
        <n v="798579.97" u="1"/>
        <n v="136798.29" u="1"/>
        <n v="59932" u="1"/>
        <n v="254582.6" u="1"/>
        <n v="474578.01" u="1"/>
        <n v="793.16" u="1"/>
        <n v="475686.54" u="1"/>
        <n v="22831.03" u="1"/>
        <n v="388875.38" u="1"/>
        <n v="2151396.6" u="1"/>
        <n v="3118764.76" u="1"/>
        <n v="6669.29" u="1"/>
        <n v="92347.7" u="1"/>
        <n v="808198.73" u="1"/>
        <n v="1688250.29" u="1"/>
        <n v="41154.5" u="1"/>
        <n v="1386947.86" u="1"/>
        <n v="52375.53" u="1"/>
        <n v="63734.97" u="1"/>
        <n v="2029849.59" u="1"/>
        <n v="166481.53" u="1"/>
        <n v="255879.76" u="1"/>
        <n v="2176334.46" u="1"/>
        <n v="49359.3" u="1"/>
        <n v="738527.97" u="1"/>
        <n v="130184.52" u="1"/>
        <n v="1838.97" u="1"/>
        <n v="41017.839999999997" u="1"/>
        <n v="3150930" u="1"/>
        <n v="584738.78" u="1"/>
        <n v="2772673.52" u="1"/>
        <n v="1269790.94" u="1"/>
        <n v="128986.8" u="1"/>
        <n v="12177.65" u="1"/>
        <n v="24941.13" u="1"/>
        <n v="1137181.01" u="1"/>
        <n v="152390.93" u="1"/>
        <n v="270196.17" u="1"/>
        <n v="358486.62" u="1"/>
        <n v="1299973.3500000001" u="1"/>
        <n v="5244.02" u="1"/>
        <n v="292489.21000000002" u="1"/>
        <n v="2210238.56" u="1"/>
        <n v="103252.44" u="1"/>
        <n v="278945.25" u="1"/>
        <n v="165385.5" u="1"/>
        <n v="203865.65" u="1"/>
        <n v="330661.43" u="1"/>
        <n v="123508.73" u="1"/>
        <n v="569992.88" u="1"/>
        <n v="647072.84" u="1"/>
        <n v="46653.59" u="1"/>
        <n v="666788.06000000006" u="1"/>
        <n v="4728.55" u="1"/>
        <n v="210458.25" u="1"/>
        <n v="212858.94" u="1"/>
        <n v="326978.33" u="1"/>
        <n v="217.96" u="1"/>
        <n v="144521.17000000001" u="1"/>
        <n v="165578.88" u="1"/>
        <n v="187929" u="1"/>
        <n v="3357825.9" u="1"/>
        <n v="458132.47" u="1"/>
        <n v="119758.48" u="1"/>
        <n v="136275.15" u="1"/>
        <n v="187009.35" u="1"/>
        <n v="20064" u="1"/>
        <n v="5536.92" u="1"/>
        <n v="92639.02" u="1"/>
        <n v="961376.9" u="1"/>
        <n v="356672.82" u="1"/>
        <n v="46656.59" u="1"/>
        <n v="50412.34" u="1"/>
        <n v="45609.8" u="1"/>
        <n v="656614.68999999994" u="1"/>
        <n v="141759.22" u="1"/>
        <n v="8147.87" u="1"/>
        <n v="1705361.34" u="1"/>
        <n v="542225.43999999994" u="1"/>
        <n v="329585.40000000002" u="1"/>
        <n v="263586.24" u="1"/>
        <n v="337962.47" u="1"/>
        <n v="8835" u="1"/>
        <n v="84852.2" u="1"/>
        <n v="19033.310000000001" u="1"/>
        <n v="153704.59" u="1"/>
        <n v="444971.02" u="1"/>
        <n v="2457211.5099999998" u="1"/>
        <n v="160293.44" u="1"/>
        <n v="374291.64" u="1"/>
        <n v="522675.59" u="1"/>
        <n v="587801.86" u="1"/>
        <n v="6195.2" u="1"/>
        <n v="472439.95" u="1"/>
        <n v="1025199.5" u="1"/>
        <n v="183202.2" u="1"/>
        <n v="17340.939999999999" u="1"/>
        <n v="489313.25" u="1"/>
        <n v="209739.98" u="1"/>
        <n v="2883.98" u="1"/>
        <n v="2689286.91" u="1"/>
        <n v="41395.1" u="1"/>
        <n v="135735.01" u="1"/>
        <n v="400286.78" u="1"/>
        <n v="47.02" u="1"/>
        <n v="114625.13" u="1"/>
        <n v="262866.96999999997" u="1"/>
        <n v="1445878.82" u="1"/>
        <n v="104744.23" u="1"/>
        <n v="375786.18" u="1"/>
        <n v="263242.23" u="1"/>
        <n v="216886.47" u="1"/>
        <n v="2608827.17" u="1"/>
        <n v="7363.36" u="1"/>
        <n v="100712.66" u="1"/>
        <n v="1303.92" u="1"/>
        <n v="144543.92000000001" u="1"/>
        <n v="1478414.7" u="1"/>
        <n v="872048.42" u="1"/>
        <n v="189059.03" u="1"/>
        <n v="523434.86" u="1"/>
        <n v="43551.42" u="1"/>
        <n v="135002.74" u="1"/>
        <n v="242009.04" u="1"/>
        <n v="6224.4" u="1"/>
        <n v="556949.43000000005" u="1"/>
        <n v="38010.86" u="1"/>
        <n v="294037" u="1"/>
        <n v="110227.8" u="1"/>
        <n v="905801.02" u="1"/>
        <n v="519.19000000000005" u="1"/>
        <n v="479112.88" u="1"/>
        <n v="2472.38" u="1"/>
        <n v="59760.62" u="1"/>
        <n v="138514.96" u="1"/>
        <n v="754102.48" u="1"/>
        <n v="256851.41" u="1"/>
        <n v="1103772.9099999999" u="1"/>
        <n v="2941.88" u="1"/>
        <n v="1179492.74" u="1"/>
        <n v="661877.82999999996" u="1"/>
        <n v="145659.95000000001" u="1"/>
        <n v="143999.78" u="1"/>
        <n v="137412.93" u="1"/>
        <n v="881.41" u="1"/>
        <n v="753389.96" u="1"/>
        <n v="858183.45" u="1"/>
        <n v="56607.23" u="1"/>
        <n v="1197664.01" u="1"/>
        <n v="2698.62" u="1"/>
        <n v="209577.35" u="1"/>
        <n v="1611781.24" u="1"/>
        <n v="152071.67000000001" u="1"/>
        <n v="294063" u="1"/>
        <n v="494898.4" u="1"/>
        <n v="1615383.93" u="1"/>
        <n v="129475.5" u="1"/>
        <n v="631021.9" u="1"/>
        <n v="1643225.87" u="1"/>
        <n v="1295122.8" u="1"/>
        <n v="176089.21" u="1"/>
        <n v="1880659.79" u="1"/>
        <n v="198810.59" u="1"/>
        <n v="35999.949999999997" u="1"/>
        <n v="6396.41" u="1"/>
        <n v="902.88" u="1"/>
        <n v="299254.64" u="1"/>
        <n v="1094458.06" u="1"/>
        <n v="217101.35" u="1"/>
        <n v="2570039.7000000002" u="1"/>
        <n v="32668.37" u="1"/>
        <n v="460081.77" u="1"/>
        <n v="159598.42000000001" u="1"/>
        <n v="872178.42" u="1"/>
        <n v="367733.21" u="1"/>
        <n v="416864.07" u="1"/>
        <n v="195495.75" u="1"/>
        <n v="25065.18" u="1"/>
        <n v="697821.08" u="1"/>
        <n v="1035708.28" u="1"/>
        <n v="368106.47" u="1"/>
        <n v="487551.95" u="1"/>
        <n v="10716" u="1"/>
        <n v="32484.49" u="1"/>
        <n v="248078.25" u="1"/>
        <n v="1272705.4099999999" u="1"/>
        <n v="3985009.4" u="1"/>
        <n v="1614.94" u="1"/>
        <n v="508119.6" u="1"/>
        <n v="603388.37" u="1"/>
        <n v="72780.740000000005" u="1"/>
        <n v="293370.73" u="1"/>
        <n v="70780.100000000006" u="1"/>
        <n v="295222.03000000003" u="1"/>
        <n v="18516.79" u="1"/>
        <n v="70319.649999999994" u="1"/>
        <n v="1379025.44" u="1"/>
        <n v="152653.81" u="1"/>
        <n v="2986110.79" u="1"/>
        <n v="412456.45" u="1"/>
        <n v="632603.43999999994" u="1"/>
        <n v="1699940.18" u="1"/>
        <n v="48411.68" u="1"/>
        <n v="137634.31" u="1"/>
        <n v="2014.26" u="1"/>
        <n v="1973443.67" u="1"/>
        <n v="45164.35" u="1"/>
        <n v="433764.62" u="1"/>
        <n v="1194986.93" u="1"/>
        <n v="2418188.46" u="1"/>
        <n v="5996.99" u="1"/>
        <n v="2698210.72" u="1"/>
        <n v="102834.74" u="1"/>
        <n v="267791.34999999998" u="1"/>
        <n v="732.72" u="1"/>
        <n v="385389.78" u="1"/>
        <n v="903919.87" u="1"/>
        <n v="321977.44" u="1"/>
        <n v="39117.870000000003" u="1"/>
        <n v="963898.96" u="1"/>
        <n v="1431860.24" u="1"/>
        <n v="1375348.93" u="1"/>
        <n v="1122.58" u="1"/>
        <n v="3129343" u="1"/>
        <n v="1679622.44" u="1"/>
        <n v="123554.98" u="1"/>
        <n v="233635.14" u="1"/>
        <n v="268172.61" u="1"/>
        <n v="39303.5" u="1"/>
        <n v="33670" u="1"/>
        <n v="413970.99" u="1"/>
        <n v="4081.84" u="1"/>
        <n v="77658.52" u="1"/>
        <n v="28940.48" u="1"/>
        <n v="2079637.88" u="1"/>
        <n v="54836.17" u="1"/>
        <n v="705975.39" u="1"/>
        <n v="488362.47" u="1"/>
        <n v="6626.82" u="1"/>
        <n v="194426.47" u="1"/>
        <n v="509664.14" u="1"/>
        <n v="1716408.62" u="1"/>
        <n v="1719985.31" u="1"/>
        <n v="878988.1" u="1"/>
        <n v="700194.14" u="1"/>
        <n v="102.26" u="1"/>
        <n v="12126.75" u="1"/>
        <n v="2587264.96" u="1"/>
        <n v="507453.83" u="1"/>
        <n v="611.82000000000005" u="1"/>
        <n v="211484.15" u="1"/>
        <n v="1385202.6" u="1"/>
        <n v="330508.67" u="1"/>
        <n v="521373.3" u="1"/>
        <n v="2225050.1" u="1"/>
        <n v="256371.52" u="1"/>
        <n v="433457.86" u="1"/>
        <n v="1587421.38" u="1"/>
        <n v="300470.42" u="1"/>
        <n v="39677.760000000002" u="1"/>
        <n v="1108811.03" u="1"/>
        <n v="3383.68" u="1"/>
        <n v="397511.45" u="1"/>
        <n v="1022613.92" u="1"/>
        <n v="23170.57" u="1"/>
        <n v="138779.84" u="1"/>
        <n v="476689.81" u="1"/>
        <n v="356878.07" u="1"/>
        <n v="879039.6" u="1"/>
        <n v="503785.73" u="1"/>
        <n v="80871.13" u="1"/>
        <n v="1827004.95" u="1"/>
        <n v="372278.33" u="1"/>
        <n v="13570.79" u="1"/>
        <n v="654824.13" u="1"/>
        <n v="43620.39" u="1"/>
        <n v="181085.14" u="1"/>
        <n v="296430.31" u="1"/>
        <n v="2550.75" u="1"/>
        <n v="125664.81" u="1"/>
        <n v="465007.65" u="1"/>
        <n v="46868.97" u="1"/>
        <n v="25596.2" u="1"/>
        <n v="104792.98" u="1"/>
        <n v="114029.3" u="1"/>
        <n v="690063.77" u="1"/>
        <n v="1683487.13" u="1"/>
        <n v="58044.53" u="1"/>
        <n v="3363.74" u="1"/>
        <n v="114031.3" u="1"/>
        <n v="1595585.19" u="1"/>
        <n v="13686.84" u="1"/>
        <n v="196301.77" u="1"/>
        <n v="307409.2" u="1"/>
        <n v="2441776.67" u="1"/>
        <n v="9965.8799999999992" u="1"/>
        <n v="359500.14" u="1"/>
        <n v="151237.01999999999" u="1"/>
        <n v="323.27" u="1"/>
        <n v="45547.61" u="1"/>
        <n v="243035.69" u="1"/>
        <n v="107999.84" u="1"/>
        <n v="3412.88" u="1"/>
        <n v="54429.19" u="1"/>
        <n v="2968131.09" u="1"/>
        <n v="270.36" u="1"/>
        <n v="6633.66" u="1"/>
        <n v="210406.87" u="1"/>
        <n v="519216.99" u="1"/>
        <n v="5088.6899999999996" u="1"/>
        <n v="1047701.19" u="1"/>
        <n v="300526.17" u="1"/>
        <n v="1927515.82" u="1"/>
        <n v="97104.35" u="1"/>
        <n v="574987.5" u="1"/>
        <n v="279968.02" u="1"/>
        <n v="1491504.81" u="1"/>
        <n v="2530087.4300000002" u="1"/>
        <n v="122933.65" u="1"/>
        <n v="464674.89" u="1"/>
        <n v="69800.259999999995" u="1"/>
        <n v="832967.07" u="1"/>
        <n v="344862.65" u="1"/>
        <n v="2914.68" u="1"/>
        <n v="1478458.27" u="1"/>
        <n v="1575247.45" u="1"/>
        <n v="92519.89" u="1"/>
        <n v="122473.45" u="1"/>
        <n v="96183.95" u="1"/>
        <n v="558256.86" u="1"/>
        <n v="6428.11" u="1"/>
        <n v="172676.24" u="1"/>
        <n v="578709.6" u="1"/>
        <n v="80146.86" u="1"/>
        <n v="104158.15" u="1"/>
        <n v="314089.38" u="1"/>
        <n v="904779.98" u="1"/>
        <n v="58695.86" u="1"/>
        <n v="508278.35" u="1"/>
        <n v="160423.94" u="1"/>
        <n v="78515.23" u="1"/>
        <n v="384404.75" u="1"/>
        <n v="386252.05" u="1"/>
        <n v="180743.63" u="1"/>
        <n v="226366.27" u="1"/>
        <n v="76762.12" u="1"/>
        <n v="35285.43" u="1"/>
        <n v="1039632.97" u="1"/>
        <n v="35516.53" u="1"/>
        <n v="746570.67" u="1"/>
        <n v="400176.77" u="1"/>
        <n v="1371432.81" u="1"/>
        <n v="1645774.73" u="1"/>
        <n v="188076.5" u="1"/>
        <n v="367180.19" u="1"/>
        <n v="400918.79" u="1"/>
        <n v="828708.86" u="1"/>
        <n v="419634.64" u="1"/>
        <n v="654230.61" u="1"/>
        <n v="76950" u="1"/>
        <n v="77873.399999999994" u="1"/>
        <n v="187525.36" u="1"/>
        <n v="1322567.52" u="1"/>
        <n v="7074.96" u="1"/>
        <n v="1354831.58" u="1"/>
        <n v="977355.91" u="1"/>
        <n v="49263.39" u="1"/>
        <n v="103241.25" u="1"/>
        <n v="35.96" u="1"/>
        <n v="130547.34" u="1"/>
        <n v="40105.99" u="1"/>
        <n v="2300190.89" u="1"/>
        <n v="463241.85" u="1"/>
        <n v="138645.21" u="1"/>
        <n v="737132.32" u="1"/>
        <n v="934895.48" u="1"/>
        <n v="23292.37" u="1"/>
        <n v="2416608.38" u="1"/>
        <n v="259014.34" u="1"/>
        <n v="44863.56" u="1"/>
        <n v="57916.12" u="1"/>
        <n v="833071.07" u="1"/>
        <n v="2169135" u="1"/>
        <n v="6486.51" u="1"/>
        <n v="628668.73" u="1"/>
        <n v="1255186.32" u="1"/>
        <n v="76864.31" u="1"/>
        <n v="15347.92" u="1"/>
        <n v="545805.02" u="1"/>
        <n v="108387.6" u="1"/>
        <n v="1746268.6" u="1"/>
        <n v="677689.93" u="1"/>
        <n v="164820.48000000001" u="1"/>
        <n v="371646.56" u="1"/>
        <n v="35568" u="1"/>
        <n v="122118.69" u="1"/>
        <n v="157126.6" u="1"/>
        <n v="279297.25" u="1"/>
        <n v="122765.52" u="1"/>
        <n v="327321.08" u="1"/>
        <n v="429526.25" u="1"/>
        <n v="9737.7800000000007" u="1"/>
        <n v="1963.56" u="1"/>
        <n v="736438.8" u="1"/>
        <n v="420784.67" u="1"/>
        <n v="34106.480000000003" u="1"/>
        <n v="72650.36" u="1"/>
        <n v="209709.1" u="1"/>
        <n v="11719.65" u="1"/>
        <n v="372396.33" u="1"/>
        <n v="340874.54" u="1"/>
        <n v="1691288.33" u="1"/>
        <n v="269456.39" u="1"/>
        <n v="47067.85" u="1"/>
        <n v="283742.87" u="1"/>
        <n v="1508937.68" u="1"/>
        <n v="20500.73" u="1"/>
        <n v="709253.97" u="1"/>
        <n v="34015.54" u="1"/>
        <n v="1139535.44" u="1"/>
        <n v="6269.53" u="1"/>
        <n v="698297.08" u="1"/>
        <n v="11135.1" u="1"/>
        <n v="42804.93" u="1"/>
        <n v="1640722.18" u="1"/>
        <n v="47161.29" u="1"/>
        <n v="777486.19" u="1"/>
        <n v="8903.4" u="1"/>
        <n v="167420.79999999999" u="1"/>
        <n v="299885.90000000002" u="1"/>
        <n v="434722.39" u="1"/>
        <n v="2333472.56" u="1"/>
        <n v="7116.34" u="1"/>
        <n v="615576.28" u="1"/>
        <n v="1866607.6" u="1"/>
        <n v="117910.49" u="1"/>
        <n v="187928.37" u="1"/>
        <n v="64340.86" u="1"/>
        <n v="359.58" u="1"/>
        <n v="38143.550000000003" u="1"/>
        <n v="258303.82" u="1"/>
        <n v="12659.65" u="1"/>
        <n v="284514.64" u="1"/>
        <n v="458140.46" u="1"/>
        <n v="1311.01" u="1"/>
        <n v="39330" u="1"/>
        <n v="8.89" u="1"/>
        <n v="367268.69" u="1"/>
        <n v="198032.94" u="1"/>
        <n v="298803.12" u="1"/>
        <n v="877899.56" u="1"/>
        <n v="58847.519999999997" u="1"/>
        <n v="1041304.51" u="1"/>
        <n v="103907.83" u="1"/>
        <n v="7803.57" u="1"/>
        <n v="578187.07999999996" u="1"/>
        <n v="1734690.28" u="1"/>
        <n v="556268.80000000005" u="1"/>
        <n v="72847.490000000005" u="1"/>
        <n v="2490596.7400000002" u="1"/>
        <n v="2214.35" u="1"/>
        <n v="419365.38" u="1"/>
        <n v="419735.64" u="1"/>
        <n v="88" u="1"/>
        <n v="2343.2800000000002" u="1"/>
        <n v="461113.79" u="1"/>
        <n v="1730.52" u="1"/>
        <n v="264342.5" u="1"/>
        <n v="102896.24" u="1"/>
        <n v="107113.94" u="1"/>
        <n v="46.93" u="1"/>
        <n v="1265.4000000000001" u="1"/>
        <n v="168735.96" u="1"/>
        <n v="458906.48" u="1"/>
        <n v="77" u="1"/>
        <n v="839.04" u="1"/>
        <n v="798038.93" u="1"/>
        <n v="37871.730000000003" u="1"/>
        <n v="447214.57" u="1"/>
        <n v="281965.32" u="1"/>
        <n v="308688.73" u="1"/>
        <n v="434780.39" u="1"/>
        <n v="543893.37" u="1"/>
        <n v="1769175.99" u="1"/>
        <n v="183212.82" u="1"/>
        <n v="27509.06" u="1"/>
        <n v="2353804.69" u="1"/>
        <n v="129653.69" u="1"/>
        <n v="1802324.48" u="1"/>
        <n v="119033.27" u="1"/>
        <n v="146213.96" u="1"/>
        <n v="67377.42" u="1"/>
        <n v="122328.32000000001" u="1"/>
        <n v="573845.46" u="1"/>
        <n v="91821.87" u="1"/>
        <n v="249714.04" u="1"/>
        <n v="97424.17" u="1"/>
        <n v="179896.23" u="1"/>
        <n v="1855921.71" u="1"/>
        <n v="134644.1" u="1"/>
        <n v="1443292.52" u="1"/>
        <n v="458566.22" u="1"/>
        <n v="219856.92" u="1"/>
        <n v="211607.15" u="1"/>
        <n v="779133.73" u="1"/>
        <n v="282361.08" u="1"/>
        <n v="652305.05000000005" u="1"/>
        <n v="1224258.69" u="1"/>
        <n v="1882070.79" u="1"/>
        <n v="1615355.89" u="1"/>
        <n v="1281403.6100000001" u="1"/>
        <n v="1301848.3500000001" u="1"/>
        <n v="4152.6899999999996" u="1"/>
        <n v="301082.68" u="1"/>
        <n v="2188.8200000000002" u="1"/>
        <n v="249722.29" u="1"/>
        <n v="226450.27" u="1"/>
        <n v="811296.88" u="1"/>
        <n v="298871.62" u="1"/>
        <n v="323747.23" u="1"/>
        <n v="1957592.8" u="1"/>
        <n v="29758.32" u="1"/>
        <n v="263661.48" u="1"/>
        <n v="269570.39" u="1"/>
        <n v="91736.18" u="1"/>
        <n v="80469.179999999993" u="1"/>
        <n v="1476892.8" u="1"/>
        <n v="720.33" u="1"/>
        <n v="242401.17" u="1"/>
        <n v="1030.9000000000001" u="1"/>
        <n v="80.14" u="1"/>
        <n v="232306.35" u="1"/>
        <n v="26757.439999999999" u="1"/>
        <n v="13967.03" u="1"/>
        <n v="35908.29" u="1"/>
        <n v="5984.72" u="1"/>
        <n v="472514.44" u="1"/>
        <n v="1566330.78" u="1"/>
        <n v="326349.8" u="1"/>
        <n v="8849.25" u="1"/>
        <n v="463032.34" u="1"/>
        <n v="3973071" u="1"/>
        <n v="56703.7" u="1"/>
        <n v="427449.94" u="1"/>
        <n v="95495.679999999993" u="1"/>
        <n v="1899302.66" u="1"/>
        <n v="69483" u="1"/>
        <n v="401840.06" u="1"/>
        <n v="54872.67" u="1"/>
        <n v="331158.18" u="1"/>
        <n v="1279210.1399999999" u="1"/>
        <n v="25611.7" u="1"/>
        <n v="341753.06" u="1"/>
        <n v="126743.15" u="1"/>
        <n v="37.5" u="1"/>
        <n v="324518.75" u="1"/>
        <n v="634.52" u="1"/>
        <n v="16522.88" u="1"/>
        <n v="205595.69" u="1"/>
        <n v="70963.039999999994" u="1"/>
        <n v="99993.2" u="1"/>
        <n v="429680.25" u="1"/>
        <n v="172228.1" u="1"/>
        <n v="114277.93" u="1"/>
        <n v="174074.65" u="1"/>
        <n v="211632.15" u="1"/>
        <n v="1820944.57" u="1"/>
        <n v="591583.03" u="1"/>
        <n v="3491.75" u="1"/>
        <n v="61832.53" u="1"/>
        <n v="2284814.84" u="1"/>
        <n v="60693.3" u="1"/>
        <n v="119512.97" u="1"/>
        <n v="14964.68" u="1"/>
        <n v="39991.33" u="1"/>
        <n v="50658.47" u="1"/>
        <n v="544682.98" u="1"/>
        <n v="735295.76" u="1"/>
        <n v="708205.34" u="1"/>
        <n v="1366604.47" u="1"/>
        <n v="337713.2" u="1"/>
        <n v="375515.16" u="1"/>
        <n v="81219.45" u="1"/>
        <n v="432283.82" u="1"/>
        <n v="1614133.85" u="1"/>
        <n v="144962.04999999999" u="1"/>
        <n v="12113.64" u="1"/>
        <n v="226295.64" u="1"/>
        <n v="160.07" u="1"/>
        <n v="43425.29" u="1"/>
        <n v="30423.75" u="1"/>
        <n v="585828.28" u="1"/>
        <n v="33436.18" u="1"/>
        <n v="53138.080000000002" u="1"/>
        <n v="324179.99" u="1"/>
        <n v="313219.59999999998" u="1"/>
        <n v="45165.38" u="1"/>
        <n v="104218.9" u="1"/>
        <n v="783726.35" u="1"/>
        <n v="1708024.95" u="1"/>
        <n v="242802.68" u="1"/>
        <n v="4983.2299999999996" u="1"/>
        <n v="96339.64" u="1"/>
        <n v="330841.67" u="1"/>
        <n v="383916.73" u="1"/>
        <n v="45490.17" u="1"/>
        <n v="202295.6" u="1"/>
        <n v="814419.46" u="1"/>
        <n v="431574.8" u="1"/>
        <n v="675271.26" u="1"/>
        <n v="18403.88" u="1"/>
        <n v="837199.17" u="1"/>
        <n v="191152.58" u="1"/>
        <n v="2227.0300000000002" u="1"/>
        <n v="9332.43" u="1"/>
        <n v="160740.07" u="1"/>
        <n v="1379824.01" u="1"/>
        <n v="195344.99" u="1"/>
        <n v="818134.56" u="1"/>
        <n v="840.75" u="1"/>
        <n v="138762.46" u="1"/>
        <n v="4841.17" u="1"/>
        <n v="1108075.3799999999" u="1"/>
        <n v="903962.35" u="1"/>
        <n v="69594.19" u="1"/>
        <n v="430482.52" u="1"/>
        <n v="4531.5" u="1"/>
        <n v="23715.34" u="1"/>
        <n v="6672.95" u="1"/>
        <n v="121713.24" u="1"/>
        <n v="63625.34" u="1"/>
        <n v="327543.08" u="1"/>
        <n v="56667.98" u="1"/>
        <n v="152866.31" u="1"/>
        <n v="44893.31" u="1"/>
        <n v="114110.3" u="1"/>
        <n v="217700.61" u="1"/>
        <n v="47325.45" u="1"/>
        <n v="3598474.6" u="1"/>
        <n v="523953.61" u="1"/>
        <n v="449579.13" u="1"/>
        <n v="77570.39" u="1"/>
        <n v="100012.2" u="1"/>
        <n v="7446.53" u="1"/>
        <n v="1858536.36" u="1"/>
        <n v="92778.27" u="1"/>
        <n v="5464.91" u="1"/>
        <n v="180333.74" u="1"/>
        <n v="533857.59" u="1"/>
        <n v="648249.84" u="1"/>
        <n v="10306.969999999999" u="1"/>
        <n v="58501.760000000002" u="1"/>
        <n v="854142.72" u="1"/>
        <n v="52868.51" u="1"/>
        <n v="1852.9" u="1"/>
        <n v="84438.56" u="1"/>
        <n v="2485.14" u="1"/>
        <n v="1187.21" u="1"/>
        <n v="219187.9" u="1"/>
        <n v="54146.9" u="1"/>
        <n v="2593.88" u="1"/>
        <n v="328307.34999999998" u="1"/>
        <n v="158175" u="1"/>
        <n v="398624.72" u="1"/>
        <n v="108636.98" u="1"/>
        <n v="521762.55" u="1"/>
        <n v="1616786.32" u="1"/>
        <n v="1104420.8700000001" u="1"/>
        <n v="198873.96" u="1"/>
        <n v="106514.36" u="1"/>
        <n v="243389.07" u="1"/>
        <n v="151037.01" u="1"/>
        <n v="518811.97" u="1"/>
        <n v="6152.14" u="1"/>
        <n v="38217.269999999997" u="1"/>
        <n v="1605853.43" u="1"/>
        <n v="9495.7000000000007" u="1"/>
        <n v="168832.71" u="1"/>
        <n v="145561.19" u="1"/>
        <n v="180348.74" u="1"/>
        <n v="2339209.0699999998" u="1"/>
        <n v="42020.24" u="1"/>
        <n v="103223.81" u="1"/>
        <n v="3541.64" u="1"/>
        <n v="339292.49" u="1"/>
        <n v="388422.85" u="1"/>
        <n v="784632.87" u="1"/>
        <n v="1709835.99" u="1"/>
        <n v="2227076.88" u="1"/>
        <n v="665079.98" u="1"/>
        <n v="1144.52" u="1"/>
        <n v="1214591.4099999999" u="1"/>
        <n v="1300181.8799999999" u="1"/>
        <n v="258424.32000000001" u="1"/>
        <n v="4149.6000000000004" u="1"/>
        <n v="2363362.5" u="1"/>
        <n v="127423.73" u="1"/>
        <n v="2917.43" u="1"/>
        <n v="78231.47" u="1"/>
        <n v="1759889.53" u="1"/>
        <n v="1672590.2" u="1"/>
        <n v="1659300.84" u="1"/>
        <n v="1361183.31" u="1"/>
        <n v="384750" u="1"/>
        <n v="145205.43" u="1"/>
        <n v="370097.26" u="1"/>
        <n v="41054.120000000003" u="1"/>
        <n v="3896.81" u="1"/>
        <n v="2064564.83" u="1"/>
        <n v="322446.94" u="1"/>
        <n v="960.44" u="1"/>
        <n v="34466.269999999997" u="1"/>
        <n v="4091.18" u="1"/>
        <n v="13687.41" u="1"/>
        <n v="1845518" u="1"/>
        <n v="14626.41" u="1"/>
        <n v="44718.43" u="1"/>
        <n v="2599207.56" u="1"/>
        <n v="1251387.5900000001" u="1"/>
        <n v="691486.38" u="1"/>
        <n v="829394.86" u="1"/>
        <n v="80513.929999999993" u="1"/>
        <n v="11351.84" u="1"/>
        <n v="92611.89" u="1"/>
        <n v="399047.98" u="1"/>
        <n v="179999.73" u="1"/>
        <n v="36345.519999999997" u="1"/>
        <n v="701097.64" u="1"/>
        <n v="69617.440000000002" u="1"/>
        <n v="2558009.29" u="1"/>
        <n v="547925.06000000006" u="1"/>
        <n v="3401.53" u="1"/>
        <n v="1236666.19" u="1"/>
        <n v="315199.90000000002" u="1"/>
        <n v="240464.99" u="1"/>
        <n v="1017" u="1"/>
        <n v="16394.72" u="1"/>
        <n v="1455745.02" u="1"/>
        <n v="3172.62" u="1"/>
        <n v="179637.72" u="1"/>
        <n v="1315757.8899999999" u="1"/>
        <n v="2348057.67" u="1"/>
        <n v="382936.2" u="1"/>
        <n v="26838.77" u="1"/>
        <n v="241763.15" u="1"/>
        <n v="1620664.01" u="1"/>
        <n v="7219.12" u="1"/>
        <n v="167020.41" u="1"/>
        <n v="401292.29" u="1"/>
        <n v="22.15" u="1"/>
        <n v="1827321.91" u="1"/>
        <n v="3703516.98" u="1"/>
        <n v="11741.58" u="1"/>
        <n v="389598.88" u="1"/>
        <n v="722343.4" u="1"/>
        <n v="137717.93" u="1"/>
        <n v="550195.12" u="1"/>
        <n v="14419.92" u="1"/>
        <n v="316333.43" u="1"/>
        <n v="2931008.4" u="1"/>
        <n v="1538.25" u="1"/>
        <n v="495501.15" u="1"/>
        <n v="369411.24" u="1"/>
        <n v="492547.32" u="1"/>
        <n v="10929.81" u="1"/>
        <n v="33595.339999999997" u="1"/>
        <n v="188453.63" u="1"/>
        <n v="353.75" u="1"/>
        <n v="1352538.07" u="1"/>
        <n v="6967.35" u="1"/>
        <n v="19.399999999999999" u="1"/>
        <n v="233339" u="1"/>
        <n v="61994.44" u="1"/>
        <n v="609.9" u="1"/>
        <n v="2380798.5499999998" u="1"/>
        <n v="2187240.19" u="1"/>
        <n v="667456.54" u="1"/>
        <n v="225650.87" u="1"/>
        <n v="31581.99" u="1"/>
        <n v="1153.53" u="1"/>
        <n v="173811.64" u="1"/>
        <n v="657259.67000000004" u="1"/>
        <n v="2211.0100000000002" u="1"/>
        <n v="825835.26" u="1"/>
        <n v="1730908.55" u="1"/>
        <n v="9452.98" u="1"/>
        <n v="1317427.93" u="1"/>
        <n v="27003.29" u="1"/>
        <n v="21162.05" u="1"/>
        <n v="4510.8900000000003" u="1"/>
        <n v="721798.79" u="1"/>
        <n v="3276.02" u="1"/>
        <n v="10873.16" u="1"/>
        <n v="672670.68" u="1"/>
        <n v="131334.96" u="1"/>
        <n v="41619.01" u="1"/>
        <n v="29497.5" u="1"/>
        <n v="488154.2" u="1"/>
        <n v="574537.87" u="1"/>
        <n v="88692.01" u="1"/>
        <n v="965756.48" u="1"/>
        <n v="323278.71000000002" u="1"/>
        <n v="114336.93" u="1"/>
        <n v="374258.87" u="1"/>
        <n v="241056.63" u="1"/>
        <n v="399504.74" u="1"/>
        <n v="1034722.72" u="1"/>
        <n v="655094.61" u="1"/>
        <n v="603867.35" u="1"/>
        <n v="62092.38" u="1"/>
        <n v="1661200.88" u="1"/>
        <n v="65883.69" u="1"/>
        <n v="139039.59" u="1"/>
        <n v="314543.63" u="1"/>
        <n v="135900.88" u="1"/>
        <n v="277482.44" u="1"/>
        <n v="2169883.71" u="1"/>
        <n v="22310.54" u="1"/>
        <n v="150556.37" u="1"/>
        <n v="431038.28" u="1"/>
        <n v="175306.93" u="1"/>
        <n v="25927.88" u="1"/>
        <n v="1993331.33" u="1"/>
        <n v="3528.29" u="1"/>
        <n v="476110.28" u="1"/>
        <n v="995.05" u="1"/>
        <n v="81278.45" u="1"/>
        <n v="912354.66" u="1"/>
        <n v="873447.92" u="1"/>
        <n v="129272.24" u="1"/>
        <n v="65795" u="1"/>
        <n v="97040.97" u="1"/>
        <n v="206095.7" u="1"/>
        <n v="41115.339999999997" u="1"/>
        <n v="316406.68" u="1"/>
        <n v="696141" u="1"/>
        <n v="4838.58" u="1"/>
        <n v="151671.65" u="1"/>
        <n v="728408.06" u="1"/>
        <n v="213240.69" u="1"/>
        <n v="92548.45" u="1"/>
        <n v="48904.41" u="1"/>
        <n v="495579.15" u="1"/>
        <n v="189046.27" u="1"/>
        <n v="4146.01" u="1"/>
        <n v="2206765.89" u="1"/>
        <n v="2907" u="1"/>
        <n v="356688.05" u="1"/>
        <n v="51014.26" u="1"/>
        <n v="18418.13" u="1"/>
        <n v="66999.97" u="1"/>
        <n v="60219.13" u="1"/>
        <n v="387106.31" u="1"/>
        <n v="458527.21" u="1"/>
        <n v="462590.32" u="1"/>
        <n v="372088.06" u="1"/>
        <n v="503969.97" u="1"/>
        <n v="8812.5300000000007" u="1"/>
        <n v="1119933.27" u="1"/>
        <n v="34068.79" u="1"/>
        <n v="543009.92000000004" u="1"/>
        <n v="86242.67" u="1"/>
        <n v="16633.32" u="1"/>
        <n v="62190.57" u="1"/>
        <n v="925601.11" u="1"/>
        <n v="149838.35" u="1"/>
        <n v="234309.9" u="1"/>
        <n v="1320057.3999999999" u="1"/>
        <n v="91817.18" u="1"/>
        <n v="1031141.12" u="1"/>
        <n v="2545201.3199999998" u="1"/>
        <n v="35625" u="1"/>
        <n v="919710.45" u="1"/>
        <n v="85599.09" u="1"/>
        <n v="229018.71" u="1"/>
        <n v="213627.45" u="1"/>
        <n v="967369.52" u="1"/>
        <n v="45568.639999999999" u="1"/>
        <n v="489704.99" u="1"/>
        <n v="65.819999999999993" u="1"/>
        <n v="2546.4899999999998" u="1"/>
        <n v="3243587.11" u="1"/>
        <n v="511747.43" u="1"/>
        <n v="368788.47" u="1"/>
        <n v="118571.63" u="1"/>
        <n v="35810.879999999997" u="1"/>
        <n v="50741.440000000002" u="1"/>
        <n v="45246.6" u="1"/>
        <n v="2218519.42" u="1"/>
        <n v="527788.31999999995" u="1"/>
        <n v="195287.36" u="1"/>
        <n v="36319.300000000003" u="1"/>
        <n v="824.89" u="1"/>
        <n v="970359.1" u="1"/>
        <n v="1704114.22" u="1"/>
        <n v="121776.74" u="1"/>
        <n v="152.69999999999999" u="1"/>
        <n v="93762.67" u="1"/>
        <n v="31.17" u="1"/>
        <n v="328536.59999999998" u="1"/>
        <n v="280514.02" u="1"/>
        <n v="2056667.41" u="1"/>
        <n v="110695.37" u="1"/>
        <n v="661910.29" u="1"/>
        <n v="217273.97" u="1"/>
        <n v="235806.44" u="1"/>
        <n v="298497.59999999998" u="1"/>
        <n v="25201.62" u="1"/>
        <n v="142716.35999999999" u="1"/>
        <n v="508817.85" u="1"/>
        <n v="2029.9" u="1"/>
        <n v="195482.23999999999" u="1"/>
        <n v="4787.7700000000004" u="1"/>
        <n v="81391.89" u="1"/>
        <n v="85609.84" u="1"/>
        <n v="154110.84" u="1"/>
        <n v="1133.8399999999999" u="1"/>
        <n v="519422.48" u="1"/>
        <n v="47174.82" u="1"/>
        <n v="1383314.48" u="1"/>
        <n v="150974.63" u="1"/>
        <n v="866365.63" u="1"/>
        <n v="197891.18" u="1"/>
        <n v="386810.55" u="1"/>
        <n v="137800.93" u="1"/>
        <n v="2879610.6" u="1"/>
        <n v="284237.87" u="1"/>
        <n v="107131.5" u="1"/>
        <n v="159044.01999999999" u="1"/>
        <n v="38017.919999999998" u="1"/>
        <n v="646582.28" u="1"/>
        <n v="4988.2299999999996" u="1"/>
        <n v="281288.03999999998" u="1"/>
        <n v="93217.78" u="1"/>
        <n v="3548044.8" u="1"/>
        <n v="34170.230000000003" u="1"/>
        <n v="100175.39" u="1"/>
        <n v="52533.25" u="1"/>
        <n v="1468963.95" u="1"/>
        <n v="2222246.29" u="1"/>
        <n v="267006.56" u="1"/>
        <n v="15903" u="1"/>
        <n v="111074.13" u="1"/>
        <n v="22410.23" u="1"/>
        <n v="636262.5" u="1"/>
        <n v="7353" u="1"/>
        <n v="343605.35" u="1"/>
        <n v="37696.379999999997" u="1"/>
        <n v="56844.14" u="1"/>
        <n v="16592.349999999999" u="1"/>
        <n v="361584.93" u="1"/>
        <n v="1348828.95" u="1"/>
        <n v="5069.24" u="1"/>
        <n v="104673.16" u="1"/>
        <n v="258547.82" u="1"/>
        <n v="43884.52" u="1"/>
        <n v="235830.94" u="1"/>
        <n v="3432212.1" u="1"/>
        <n v="44839.62" u="1"/>
        <n v="1511647.29" u="1"/>
        <n v="342879.58" u="1"/>
        <n v="59862.87" u="1"/>
        <n v="112464.23" u="1"/>
        <n v="43839.55" u="1"/>
        <n v="312839.08" u="1"/>
        <n v="869.29" u="1"/>
        <n v="111172.57" u="1"/>
        <n v="618076.81999999995" u="1"/>
        <n v="681742.01" u="1"/>
        <n v="279841.5" u="1"/>
        <n v="970501.1" u="1"/>
        <n v="1013.85" u="1"/>
        <n v="888502.82" u="1"/>
        <n v="1119523.8400000001" u="1"/>
        <n v="416535.54" u="1"/>
        <n v="21473.48" u="1"/>
        <n v="1419381.23" u="1"/>
        <n v="1369631.51" u="1"/>
        <n v="81777.399999999994" u="1"/>
        <n v="314334.37" u="1"/>
        <n v="131239.07999999999" u="1"/>
        <n v="165841.5" u="1"/>
        <n v="64636.959999999999" u="1"/>
        <n v="603340.42000000004" u="1"/>
        <n v="197919.68" u="1"/>
        <n v="308798.46999999997" u="1"/>
        <n v="986670.63" u="1"/>
        <n v="61974.97" u="1"/>
        <n v="12345.06" u="1"/>
        <n v="136353.39000000001" u="1"/>
        <n v="17326.11" u="1"/>
        <n v="492769.07" u="1"/>
        <n v="1835.42" u="1"/>
        <n v="129311.49" u="1"/>
        <n v="158706.51" u="1"/>
        <n v="521345.53" u="1"/>
        <n v="578494.06000000006" u="1"/>
        <n v="552144.16" u="1"/>
        <n v="2004985.22" u="1"/>
        <n v="746336.63" u="1"/>
        <n v="1516253.41" u="1"/>
        <n v="241150.13" u="1"/>
        <n v="2548340.9700000002" u="1"/>
        <n v="32511.38" u="1"/>
        <n v="313618.84999999998" u="1"/>
        <n v="518028.69" u="1"/>
        <n v="241151.63" u="1"/>
        <n v="60884.21" u="1"/>
        <n v="2094410.2" u="1"/>
        <n v="391321.92" u="1"/>
        <n v="241707.77" u="1"/>
        <n v="460897.27" u="1"/>
        <n v="340716.77" u="1"/>
        <n v="89573.47" u="1"/>
        <n v="8978.7999999999993" u="1"/>
        <n v="41460.379999999997" u="1"/>
        <n v="95701.87" u="1"/>
        <n v="23284.65" u="1"/>
        <n v="398232.2" u="1"/>
        <n v="27771.66" u="1"/>
        <n v="1845.64" u="1"/>
        <n v="8336.6" u="1"/>
        <n v="724346.94" u="1"/>
        <n v="1072936.2" u="1"/>
        <n v="2568355.1" u="1"/>
        <n v="176701.09" u="1"/>
        <n v="581517.14" u="1"/>
        <n v="85546.15" u="1"/>
        <n v="2823067.86" u="1"/>
        <n v="13273.88" u="1"/>
        <n v="914241.7" u="1"/>
        <n v="138962.71" u="1"/>
        <n v="258776.45" u="1"/>
        <n v="400.19" u="1"/>
        <n v="64459.58" u="1"/>
        <n v="157990.49" u="1"/>
        <n v="22393.37" u="1"/>
        <n v="74004.83" u="1"/>
        <n v="26172.23" u="1"/>
        <n v="218452.5" u="1"/>
        <n v="104604.47" u="1"/>
        <n v="738418.82" u="1"/>
        <n v="182190.41" u="1"/>
        <n v="27111.48" u="1"/>
        <n v="413284.2" u="1"/>
        <n v="48976.63" u="1"/>
        <n v="338172.45" u="1"/>
        <n v="488400.45" u="1"/>
        <n v="813059.4" u="1"/>
        <n v="4572.54" u="1"/>
        <n v="546345" u="1"/>
        <n v="991237.25" u="1"/>
        <n v="240991.5" u="1"/>
        <n v="582300.66" u="1"/>
        <n v="3007103.55" u="1"/>
        <n v="15883.64" u="1"/>
        <n v="519189.22" u="1"/>
        <n v="225786.12" u="1"/>
        <n v="110734.87" u="1"/>
        <n v="344830.63" u="1"/>
        <n v="659279.71" u="1"/>
        <n v="1496059.67" u="1"/>
        <n v="1897503.15" u="1"/>
        <n v="2063005.75" u="1"/>
        <n v="707677.8" u="1"/>
        <n v="562505.53" u="1"/>
        <n v="703988.7" u="1"/>
        <n v="2579650.9900000002" u="1"/>
        <n v="583068.68000000005" u="1"/>
        <n v="668774.56000000006" u="1"/>
        <n v="2649248.84" u="1"/>
        <n v="144275.9" u="1"/>
        <n v="249435.65" u="1"/>
        <n v="8407.43" u="1"/>
        <n v="344843.88" u="1"/>
        <n v="294975" u="1"/>
        <n v="874795.35" u="1"/>
        <n v="14052.61" u="1"/>
        <n v="6749.03" u="1"/>
        <n v="236633.21" u="1"/>
        <n v="1538.04" u="1"/>
        <n v="26082.29" u="1"/>
        <n v="22211.24" u="1"/>
        <n v="262721.94" u="1"/>
        <n v="904116.33" u="1"/>
        <n v="115512.21" u="1"/>
        <n v="1845.89" u="1"/>
        <n v="10343.33" u="1"/>
        <n v="361727.43" u="1"/>
        <n v="2327.84" u="1"/>
        <n v="17448.16" u="1"/>
        <n v="1542.42" u="1"/>
        <n v="564037.56999999995" u="1"/>
        <n v="24044.02" u="1"/>
        <n v="30547.439999999999" u="1"/>
        <n v="385879.52" u="1"/>
        <n v="360266.14" u="1"/>
        <n v="19372.88" u="1"/>
        <n v="277767.19" u="1"/>
        <n v="164981.85" u="1"/>
        <n v="1982017.4" u="1"/>
        <n v="558895.93000000005" u="1"/>
        <n v="2140140.4700000002" u="1"/>
        <n v="1720983.84" u="1"/>
        <n v="142818.85999999999" u="1"/>
        <n v="323209.95" u="1"/>
        <n v="1654.08" u="1"/>
        <n v="160.32" u="1"/>
        <n v="443762.96" u="1"/>
        <n v="919448.93" u="1"/>
        <n v="447456.56" u="1"/>
        <n v="62637.3" u="1"/>
        <n v="50816.41" u="1"/>
        <n v="234434.9" u="1"/>
        <n v="26038.32" u="1"/>
        <n v="81534.83" u="1"/>
        <n v="77871.520000000004" u="1"/>
        <n v="520359.25" u="1"/>
        <n v="329866.13" u="1"/>
        <n v="47430.67" u="1"/>
        <n v="235545.68" u="1"/>
        <n v="258080.68" u="1"/>
        <n v="8901.5400000000009" u="1"/>
        <n v="387375.81" u="1"/>
        <n v="787591.52" u="1"/>
        <n v="790553.59999999998" u="1"/>
        <n v="1635474.37" u="1"/>
        <n v="308577.71000000002" u="1"/>
        <n v="189006.64" u="1"/>
        <n v="368301.95" u="1"/>
        <n v="219975.79" u="1"/>
        <n v="14042.93" u="1"/>
        <n v="5684.05" u="1"/>
        <n v="91606.86" u="1"/>
        <n v="7338.73" u="1"/>
        <n v="64056.6" u="1"/>
        <n v="203109.24" u="1"/>
        <n v="35704.720000000001" u="1"/>
        <n v="579526.07999999996" u="1"/>
        <n v="69536.81" u="1"/>
        <n v="226016" u="1"/>
        <n v="11318.87" u="1"/>
        <n v="480122.38" u="1"/>
        <n v="520763.51" u="1"/>
        <n v="70276.83" u="1"/>
        <n v="2328.34" u="1"/>
        <n v="1134414.6299999999" u="1"/>
        <n v="1896396.11" u="1"/>
        <n v="657255.15" u="1"/>
        <n v="45696.08" u="1"/>
        <n v="1473667.46" u="1"/>
        <n v="53300.02" u="1"/>
        <n v="38092.639999999999" u="1"/>
        <n v="858833.82" u="1"/>
        <n v="146721.59" u="1"/>
        <n v="519668.98" u="1"/>
        <n v="137181.66" u="1"/>
        <n v="62044.44" u="1"/>
        <n v="107007.62" u="1"/>
        <n v="25010.63" u="1"/>
        <n v="28743.27" u="1"/>
        <n v="688810.19" u="1"/>
        <n v="1049280.95" u="1"/>
        <n v="301354.67" u="1"/>
        <n v="243085.18" u="1"/>
        <n v="391863.18" u="1"/>
        <n v="520790.76" u="1"/>
        <n v="7098.89" u="1"/>
        <n v="1904498.92" u="1"/>
        <n v="151289.51" u="1"/>
        <n v="2345264.7200000002" u="1"/>
        <n v="172346.97" u="1"/>
        <n v="2565812.59" u="1"/>
        <n v="209904.72" u="1"/>
        <n v="107565.26" u="1"/>
        <n v="227144.53" u="1"/>
        <n v="1006164.74" u="1"/>
        <n v="93651.04" u="1"/>
        <n v="31307.31" u="1"/>
        <n v="82108.22" u="1"/>
        <n v="402839.82" u="1"/>
        <n v="168349.94" u="1"/>
        <n v="65433.93" u="1"/>
        <n v="523025.32" u="1"/>
        <n v="281185.28000000003" u="1"/>
        <n v="723221.4" u="1"/>
        <n v="59847.15" u="1"/>
        <n v="283403.09000000003" u="1"/>
        <n v="22057.22" u="1"/>
        <n v="403216.58" u="1"/>
        <n v="15557.3" u="1"/>
        <n v="355933.52" u="1"/>
        <n v="91625.11" u="1"/>
        <n v="74416.59" u="1"/>
        <n v="399165.97" u="1"/>
        <n v="2366.3000000000002" u="1"/>
        <n v="782602.88" u="1"/>
        <n v="694684.94" u="1"/>
        <n v="211028.25" u="1"/>
        <n v="242920.55" u="1"/>
        <n v="361487.67" u="1"/>
        <n v="77897.27" u="1"/>
        <n v="13633.83" u="1"/>
        <n v="361492.17" u="1"/>
        <n v="73496.19" u="1"/>
        <n v="9912.8700000000008" u="1"/>
        <n v="257948.05" u="1"/>
        <n v="64575.519999999997" u="1"/>
        <n v="641263.62" u="1"/>
        <n v="891113.97" u="1"/>
        <n v="467027.18" u="1"/>
        <n v="1745721.09" u="1"/>
        <n v="46.75" u="1"/>
        <n v="14573.08" u="1"/>
        <n v="527000.28" u="1"/>
        <n v="8038.64" u="1"/>
        <n v="114535.12" u="1"/>
        <n v="220028.04" u="1"/>
        <n v="292931.19" u="1"/>
        <n v="8893.86" u="1"/>
        <n v="878711.54" u="1"/>
        <n v="35533.339999999997" u="1"/>
        <n v="1567009.13" u="1"/>
        <n v="854584.7" u="1"/>
        <n v="28517.42" u="1"/>
        <n v="1330227.82" u="1"/>
        <n v="11160.6" u="1"/>
        <n v="18374.05" u="1"/>
        <n v="491558.53" u="1"/>
        <n v="8436.2900000000009" u="1"/>
        <n v="161608.46" u="1"/>
        <n v="4787.43" u="1"/>
        <n v="2481.13" u="1"/>
        <n v="122.1" u="1"/>
        <n v="144001.14000000001" u="1"/>
        <n v="30695.85" u="1"/>
        <n v="18120.59" u="1"/>
        <n v="696252.48" u="1"/>
        <n v="127193.22" u="1"/>
        <n v="781345.25" u="1"/>
        <n v="1959877.19" u="1"/>
        <n v="358581.59" u="1"/>
        <n v="2584201.0699999998" u="1"/>
        <n v="449458.11" u="1"/>
        <n v="56422.94" u="1"/>
        <n v="1949551.91" u="1"/>
        <n v="30835.01" u="1"/>
        <n v="7181.15" u="1"/>
        <n v="78834.42" u="1"/>
        <n v="339136.72" u="1"/>
        <n v="1377352.28" u="1"/>
        <n v="1410237.95" u="1"/>
        <n v="2076527.5" u="1"/>
        <n v="21192.3" u="1"/>
        <n v="14128.19" u="1"/>
        <n v="7845.02" u="1"/>
        <n v="674368.7" u="1"/>
        <n v="174057.14" u="1"/>
        <n v="168023.18" u="1"/>
        <n v="2561.17" u="1"/>
        <n v="490479" u="1"/>
        <n v="240922.37" u="1"/>
        <n v="831132.97" u="1"/>
        <n v="1380337.36" u="1"/>
        <n v="51299.360000000001" u="1"/>
        <n v="523850.59" u="1"/>
        <n v="414998.99" u="1"/>
        <n v="233043.36" u="1"/>
        <n v="152819.79999999999" u="1"/>
        <n v="1392795.29" u="1"/>
        <n v="603218.4" u="1"/>
        <n v="2342312.21" u="1"/>
        <n v="2716.13" u="1"/>
        <n v="416483.53" u="1"/>
        <n v="14001.71" u="1"/>
        <n v="2802004.86" u="1"/>
        <n v="30836.51" u="1"/>
        <n v="160519.18" u="1"/>
        <n v="229229.71" u="1"/>
        <n v="1398745.45" u="1"/>
        <n v="1304064.92" u="1"/>
        <n v="814298.42" u="1"/>
        <n v="1333610.72" u="1"/>
        <n v="1128229.04" u="1"/>
        <n v="126003.25" u="1"/>
        <n v="804079.05" u="1"/>
        <n v="609894.57999999996" u="1"/>
        <n v="725765.37" u="1"/>
        <n v="173700.38" u="1"/>
        <n v="3123018.6" u="1"/>
        <n v="941144.1" u="1"/>
        <n v="54365.81" u="1"/>
        <n v="1294001.46" u="1"/>
        <n v="664209.82999999996" u="1"/>
        <n v="459724.48" u="1"/>
        <n v="829712.93" u="1"/>
        <n v="519816.48" u="1"/>
        <n v="256699.39" u="1"/>
        <n v="1945.41" u="1"/>
        <n v="851762.12" u="1"/>
        <n v="11632.1" u="1"/>
        <n v="450616.64" u="1"/>
        <n v="881810.12" u="1"/>
        <n v="384248.47" u="1"/>
        <n v="99810.19" u="1"/>
        <n v="1473456.03" u="1"/>
        <n v="2786205.24" u="1"/>
        <n v="99810.94" u="1"/>
        <n v="1847940" u="1"/>
        <n v="3152705.4" u="1"/>
        <n v="739604.93" u="1"/>
        <n v="293013.19" u="1"/>
        <n v="5475.41" u="1"/>
        <n v="169339.59" u="1"/>
        <n v="58539.29" u="1"/>
        <n v="34358.39" u="1"/>
        <n v="544689.43999999994" u="1"/>
        <n v="312474.06" u="1"/>
        <n v="16685.93" u="1"/>
        <n v="233806.88" u="1"/>
        <n v="3403.36" u="1"/>
        <n v="3383.17" u="1"/>
        <n v="511836.17" u="1"/>
        <n v="3362.98" u="1"/>
        <n v="2758527.3" u="1"/>
        <n v="762.76" u="1"/>
        <n v="2227207.15" u="1"/>
        <n v="144411.65" u="1"/>
        <n v="370356.25" u="1"/>
        <n v="583.11" u="1"/>
        <n v="2090714.47" u="1"/>
        <n v="282439.56" u="1"/>
        <n v="3085387.2" u="1"/>
        <n v="84886.63" u="1"/>
        <n v="263726.46000000002" u="1"/>
        <n v="1634027.9" u="1"/>
        <n v="4090.34" u="1"/>
        <n v="24952.55" u="1"/>
        <n v="1113892.46" u="1"/>
        <n v="58403.63" u="1"/>
        <n v="174093.64" u="1"/>
        <n v="301901.93" u="1"/>
        <n v="640782.6" u="1"/>
        <n v="331949.93" u="1"/>
        <n v="538209.67000000004" u="1"/>
        <n v="47414.2" u="1"/>
        <n v="28777.88" u="1"/>
        <n v="22090.080000000002" u="1"/>
        <n v="3609.41" u="1"/>
        <n v="244284.96" u="1"/>
        <n v="372221.8" u="1"/>
        <n v="16387.5" u="1"/>
        <n v="250689.18" u="1"/>
        <n v="346609.42" u="1"/>
        <n v="49385.39" u="1"/>
        <n v="242810.42" u="1"/>
        <n v="1941932.1" u="1"/>
        <n v="15447" u="1"/>
        <n v="24291.62" u="1"/>
        <n v="1981583.3600000001" u="1"/>
        <n v="900994.73" u="1"/>
        <n v="873.69" u="1"/>
        <n v="9070.81" u="1"/>
        <n v="146272.20000000001" u="1"/>
        <n v="8612.99" u="1"/>
        <n v="159449.9" u="1"/>
        <n v="312142.55" u="1"/>
        <n v="26624.06" u="1"/>
        <n v="658424.67000000004" u="1"/>
        <n v="7125" u="1"/>
        <n v="344405.11" u="1"/>
        <n v="525807.74" u="1"/>
        <n v="1647418.26" u="1"/>
        <n v="847447.5" u="1"/>
        <n v="39351.31" u="1"/>
        <n v="77751.89" u="1"/>
        <n v="3930252.07" u="1"/>
        <n v="37889.040000000001" u="1"/>
        <n v="10960.49" u="1"/>
        <n v="2366658.85" u="1"/>
        <n v="874667.33" u="1"/>
        <n v="496117.4" u="1"/>
        <n v="78122.649999999994" u="1"/>
        <n v="1549189.04" u="1"/>
        <n v="1154291.33" u="1"/>
        <n v="12334.45" u="1"/>
        <n v="93146.65" u="1"/>
        <n v="189134.39" u="1"/>
        <n v="103398.81" u="1"/>
        <n v="687028.13" u="1"/>
        <n v="815955.96" u="1"/>
        <n v="2103614.64" u="1"/>
        <n v="507089.29" u="1"/>
        <n v="357970.32" u="1"/>
        <n v="71353.17" u="1"/>
        <n v="1075283.6299999999" u="1"/>
        <n v="4995.4799999999996" u="1"/>
        <n v="371889.04" u="1"/>
        <n v="1559.48" u="1"/>
        <n v="693695.81" u="1"/>
        <n v="135268.98000000001" u="1"/>
        <n v="137669.92000000001" u="1"/>
        <n v="686320.11" u="1"/>
        <n v="398620.95" u="1"/>
        <n v="843.71" u="1"/>
        <n v="219747.03" u="1"/>
        <n v="2146418.98" u="1"/>
        <n v="39217.9" u="1"/>
        <n v="421777.91999999998" u="1"/>
        <n v="150484.60999999999" u="1"/>
        <n v="73360.81" u="1"/>
        <n v="2577810.0499999998" u="1"/>
        <n v="241730.39" u="1"/>
        <n v="2033.36" u="1"/>
        <n v="519187.46" u="1"/>
        <n v="14.12" u="1"/>
        <n v="233483.12" u="1"/>
        <n v="308504.2" u="1"/>
        <n v="651149.97" u="1"/>
        <n v="696587.98" u="1"/>
        <n v="1360237.8" u="1"/>
        <n v="73455.5" u="1"/>
        <n v="143718.38" u="1"/>
        <n v="391009.15" u="1"/>
        <n v="1669571.04" u="1"/>
        <n v="240444.98" u="1"/>
        <n v="41.95" u="1"/>
        <n v="6743.1" u="1"/>
        <n v="77029.119999999995" u="1"/>
        <n v="151050" u="1"/>
        <n v="770002.84" u="1"/>
        <n v="2624406.9" u="1"/>
        <n v="312215.55" u="1"/>
        <n v="160040.79" u="1"/>
        <n v="283278.83" u="1"/>
        <n v="89129.08" u="1"/>
        <n v="218655.75" u="1"/>
        <n v="376002.65" u="1"/>
        <n v="66872.399999999994" u="1"/>
        <n v="88668.38" u="1"/>
        <n v="279223.71999999997" u="1"/>
        <n v="5.76" u="1"/>
        <n v="64696.21" u="1"/>
        <n v="401252.52" u="1"/>
        <n v="1423621.7" u="1"/>
        <n v="60802.05" u="1"/>
        <n v="27845.13" u="1"/>
        <n v="136.5" u="1"/>
        <n v="146131.82" u="1"/>
        <n v="47565.36" u="1"/>
        <n v="436104.15" u="1"/>
        <n v="48658.62" u="1"/>
        <n v="93164.9" u="1"/>
        <n v="3381.25" u="1"/>
        <n v="54754.07" u="1"/>
        <n v="12817.88" u="1"/>
        <n v="390301.88" u="1"/>
        <n v="561084.97" u="1"/>
        <n v="41747.980000000003" u="1"/>
        <n v="2685294.51" u="1"/>
        <n v="2152247.5" u="1"/>
        <n v="244522.09" u="1"/>
        <n v="283667.84000000003" u="1"/>
        <n v="344128.85" u="1"/>
        <n v="389566.86" u="1"/>
        <n v="763.01" u="1"/>
        <n v="330955.15000000002" u="1"/>
        <n v="1414.99" u="1"/>
        <n v="23243.82" u="1"/>
        <n v="695197.94" u="1"/>
        <n v="873994.4" u="1"/>
        <n v="3601.65" u="1"/>
        <n v="18664.87" u="1"/>
        <n v="43858.080000000002" u="1"/>
        <n v="1844113.88" u="1"/>
        <n v="13664.94" u="1"/>
        <n v="202724.6" u="1"/>
        <n v="51369.83" u="1"/>
        <n v="26976.959999999999" u="1"/>
        <n v="1033099.64" u="1"/>
        <n v="174526.65" u="1"/>
        <n v="1302070.6599999999" u="1"/>
        <n v="2143982.9" u="1"/>
        <n v="1480012.19" u="1"/>
        <n v="311513.53000000003" u="1"/>
        <n v="36301.360000000001" u="1"/>
        <n v="2596044.5299999998" u="1"/>
        <n v="24.81" u="1"/>
        <n v="2639055.66" u="1"/>
        <n v="8843.7099999999991" u="1"/>
        <n v="80519.8" u="1"/>
        <n v="494378.1" u="1"/>
        <n v="549.73" u="1"/>
        <n v="41244.06" u="1"/>
        <n v="388120.32000000001" u="1"/>
        <n v="1844435.7" u="1"/>
        <n v="816172.46" u="1"/>
        <n v="1287371.26" u="1"/>
        <n v="64655.74" u="1"/>
        <n v="93451.72" u="1"/>
        <n v="462866.56" u="1"/>
        <n v="283701.59000000003" u="1"/>
        <n v="947437.76" u="1"/>
        <n v="108105.71" u="1"/>
        <n v="18458.88" u="1"/>
        <n v="297990.82" u="1"/>
        <n v="15863.1" u="1"/>
        <n v="226934.27" u="1"/>
        <n v="20475.54" u="1"/>
        <n v="4533.57" u="1"/>
        <n v="108292.59" u="1"/>
        <n v="2820.78" u="1"/>
        <n v="30480.75" u="1"/>
        <n v="3262565.08" u="1"/>
        <n v="5278.2" u="1"/>
        <n v="432467.55" u="1"/>
        <n v="1291012.95" u="1"/>
        <n v="12611.89" u="1"/>
        <n v="48712.09" u="1"/>
        <n v="1243605.7" u="1"/>
        <n v="29450.06" u="1"/>
        <n v="174547.4" u="1"/>
        <n v="158602.5" u="1"/>
        <n v="8.43" u="1"/>
        <n v="1007584.76" u="1"/>
        <n v="545942.87" u="1"/>
        <n v="158605.5" u="1"/>
        <n v="115716.65" u="1"/>
        <n v="280041.74" u="1"/>
        <n v="8537.23" u="1"/>
        <n v="21185.19" u="1"/>
        <n v="211186.75" u="1"/>
        <n v="347149.93" u="1"/>
        <n v="4585.88" u="1"/>
        <n v="47113.41" u="1"/>
        <n v="189208.89" u="1"/>
        <n v="123045.27" u="1"/>
        <n v="2380994.39" u="1"/>
        <n v="65787.12" u="1"/>
        <n v="1693637.68" u="1"/>
        <n v="111595.39" u="1"/>
        <n v="2384870.9" u="1"/>
        <n v="420062.62" u="1"/>
        <n v="104084.89" u="1"/>
        <n v="20316.52" u="1"/>
        <n v="780437.21" u="1"/>
        <n v="521900.28" u="1"/>
        <n v="153320.31" u="1"/>
        <n v="1258893.8899999999" u="1"/>
        <n v="235761.93" u="1"/>
        <n v="983377.51" u="1"/>
        <n v="562742.01" u="1"/>
        <n v="310478.25" u="1"/>
        <n v="39650.629999999997" u="1"/>
        <n v="151107" u="1"/>
        <n v="901372.73" u="1"/>
        <n v="67638.42" u="1"/>
        <n v="12236.08" u="1"/>
        <n v="689586.69" u="1"/>
        <n v="2726.89" u="1"/>
        <n v="105196.17" u="1"/>
        <n v="369101.21" u="1"/>
        <n v="770983.86" u="1"/>
        <n v="973917.16" u="1"/>
        <n v="21002.560000000001" u="1"/>
        <n v="784902.83" u="1"/>
        <n v="126070" u="1"/>
        <n v="343492.83" u="1"/>
        <n v="345339.63" u="1"/>
        <n v="831087.36" u="1"/>
        <n v="1606468.35" u="1"/>
        <n v="69458.929999999993" u="1"/>
        <n v="490770" u="1"/>
        <n v="1093497.29" u="1"/>
        <n v="2378376.31" u="1"/>
        <n v="339443.47" u="1"/>
        <n v="95935.81" u="1"/>
        <n v="23066.19" u="1"/>
        <n v="1510355.78" u="1"/>
        <n v="345355.88" u="1"/>
        <n v="95567.8" u="1"/>
        <n v="906488.96" u="1"/>
        <n v="100616.46" u="1"/>
        <n v="61866.09" u="1"/>
        <n v="7690.19" u="1"/>
        <n v="25791.25" u="1"/>
        <n v="932233.75" u="1"/>
        <n v="17687.400000000001" u="1"/>
        <n v="190900.56" u="1"/>
        <n v="9351.25" u="1"/>
        <n v="4.09" u="1"/>
        <n v="66540.639999999999" u="1"/>
        <n v="388961.09" u="1"/>
        <n v="897028.61" u="1"/>
        <n v="2796845.84" u="1"/>
        <n v="115549.77" u="1"/>
        <n v="340575" u="1"/>
        <n v="26915.63" u="1"/>
        <n v="152609.79" u="1"/>
        <n v="96311.07" u="1"/>
        <n v="135556.35999999999" u="1"/>
        <n v="372838.31" u="1"/>
        <n v="1049541.9099999999" u="1"/>
        <n v="1836642.07" u="1"/>
        <n v="283813.34000000003" u="1"/>
        <n v="422342.93" u="1"/>
        <n v="13565.32" u="1"/>
        <n v="1149311.17" u="1"/>
        <n v="386763.53" u="1"/>
        <n v="176443.2" u="1"/>
        <n v="77813.89" u="1"/>
        <n v="115278.45" u="1"/>
        <n v="353402.19" u="1"/>
        <n v="482447.43" u="1"/>
        <n v="31380.78" u="1"/>
        <n v="2008122.83" u="1"/>
        <n v="84495.43" u="1"/>
        <n v="447973.31" u="1"/>
        <n v="1136929.24" u="1"/>
        <n v="642072.62" u="1"/>
        <n v="23938.86" u="1"/>
        <n v="1545773.92" u="1"/>
        <n v="1750927.78" u="1"/>
        <n v="449828.86" u="1"/>
        <n v="504750.22" u="1"/>
        <n v="236543.45" u="1"/>
        <n v="1762751.1" u="1"/>
        <n v="491206.51" u="1"/>
        <n v="2338361.62" u="1"/>
        <n v="509554.35" u="1"/>
        <n v="176084.69" u="1"/>
        <n v="371029.76000000001" u="1"/>
        <n v="4012.8" u="1"/>
        <n v="1222821.53" u="1"/>
        <n v="137791.92000000001" u="1"/>
        <n v="356008.76" u="1"/>
        <n v="2355281.67" u="1"/>
        <n v="375094.37" u="1"/>
        <n v="188525.62" u="1"/>
        <n v="197.44" u="1"/>
        <n v="843564.38" u="1"/>
        <n v="255944.49" u="1"/>
        <n v="2936.36" u="1"/>
        <n v="23324.400000000001" u="1"/>
        <n v="636326.87" u="1"/>
        <n v="651607.47" u="1"/>
        <n v="125999.81" u="1"/>
        <n v="2755549.93" u="1"/>
        <n v="82039.59" u="1"/>
        <n v="190561.55" u="1"/>
        <n v="389390.6" u="1"/>
        <n v="327823.06" u="1"/>
        <n v="15194.49" u="1"/>
        <n v="1848669.39" u="1"/>
        <n v="282018.78999999998" u="1"/>
        <n v="2777521.71" u="1"/>
        <n v="11689.07" u="1"/>
        <n v="266257.77" u="1"/>
        <n v="1076.6300000000001" u="1"/>
        <n v="183424.06" u="1"/>
        <n v="82226.720000000001" u="1"/>
        <n v="5274.86" u="1"/>
        <n v="1264656.44" u="1"/>
        <n v="407379.68" u="1"/>
        <n v="420187.87" u="1"/>
        <n v="269961.12" u="1"/>
        <n v="130867.84" u="1"/>
        <n v="9388.2900000000009" u="1"/>
        <n v="69853.94" u="1"/>
        <n v="80936.81" u="1"/>
        <n v="1961.26" u="1"/>
        <n v="218772.5" u="1"/>
        <n v="2697992.4" u="1"/>
        <n v="718397.15" u="1"/>
        <n v="873677.88" u="1"/>
        <n v="33940.94" u="1"/>
        <n v="1570228.17" u="1"/>
        <n v="131592.82999999999" u="1"/>
        <n v="101009.97" u="1"/>
        <n v="413554.44" u="1"/>
        <n v="219698.4" u="1"/>
        <n v="843758.29" u="1"/>
        <n v="123359.84" u="1"/>
        <n v="574090.31000000006" u="1"/>
        <n v="510341.12" u="1"/>
        <n v="1043003.99" u="1"/>
        <n v="97347.66" u="1"/>
        <n v="1176831.5" u="1"/>
        <n v="1894977.42" u="1"/>
        <n v="13110" u="1"/>
        <n v="432280.54" u="1"/>
        <n v="2131814.9300000002" u="1"/>
        <n v="135603.85999999999" u="1"/>
        <n v="2406799.46" u="1"/>
        <n v="3775.63" u="1"/>
        <n v="328975.34000000003" u="1"/>
        <n v="645177.19999999995" u="1"/>
        <n v="1498639.67" u="1"/>
        <n v="269625.11" u="1"/>
        <n v="5475.57" u="1"/>
        <n v="17625.07" u="1"/>
        <n v="659095.17000000004" u="1"/>
        <n v="183814.32" u="1"/>
        <n v="7617.02" u="1"/>
        <n v="704535.68" u="1"/>
        <n v="741231.36" u="1"/>
        <n v="1234661.03" u="1"/>
        <n v="573400.79" u="1"/>
        <n v="150263.1" u="1"/>
        <n v="139118.07999999999" u="1"/>
        <n v="197177.9" u="1"/>
        <n v="329356.59999999998" u="1"/>
        <n v="1341808.49" u="1"/>
        <n v="70326.14" u="1"/>
        <n v="45812.55" u="1"/>
        <n v="235106.91" u="1"/>
        <n v="386498.02" u="1"/>
        <n v="82332.66" u="1"/>
        <n v="118874.07" u="1"/>
        <n v="41965.11" u="1"/>
        <n v="621697.47" u="1"/>
        <n v="258751.69" u="1"/>
        <n v="585867.72" u="1"/>
        <n v="603476.79" u="1"/>
        <n v="158335.74" u="1"/>
        <n v="466050.64" u="1"/>
        <n v="812321.25" u="1"/>
        <n v="57034.83" u="1"/>
        <n v="1985137.01" u="1"/>
        <n v="1576319.33" u="1"/>
        <n v="665791.35" u="1"/>
        <n v="5762.63" u="1"/>
        <n v="3056000.32" u="1"/>
        <n v="145901.06" u="1"/>
        <n v="451033.64" u="1"/>
        <n v="975735.2" u="1"/>
        <n v="345874.64" u="1"/>
        <n v="801254.45" u="1"/>
        <n v="360899.39" u="1"/>
        <n v="1578449.98" u="1"/>
        <n v="1744812.01" u="1"/>
        <n v="92589.07" u="1"/>
        <n v="1308171.3899999999" u="1"/>
        <n v="287268.93" u="1"/>
        <n v="241337.75" u="1"/>
        <n v="1746302.05" u="1"/>
        <n v="122542.88" u="1"/>
        <n v="493157.31" u="1"/>
        <n v="144244.64000000001" u="1"/>
        <n v="1000.45" u="1"/>
        <n v="843879.29" u="1"/>
        <n v="2602833.4700000002" u="1"/>
        <n v="35.630000000000003" u="1"/>
        <n v="416940.28" u="1"/>
        <n v="67686.17" u="1"/>
        <n v="283216.82" u="1"/>
        <n v="626925.11" u="1"/>
        <n v="301933.67" u="1"/>
        <n v="31550.3" u="1"/>
        <n v="1552.22" u="1"/>
        <n v="240974.74" u="1"/>
        <n v="1213776.68" u="1"/>
        <n v="161673.82999999999" u="1"/>
        <n v="372619.55" u="1"/>
        <n v="26078.57" u="1"/>
        <n v="39583.94" u="1"/>
        <n v="450322.62" u="1"/>
        <n v="6226.79" u="1"/>
        <n v="138036.04999999999" u="1"/>
        <n v="398.02" u="1"/>
        <n v="1373418.12" u="1"/>
        <n v="70246.7" u="1"/>
        <n v="449961.36" u="1"/>
        <n v="447748.05" u="1"/>
        <n v="8104.79" u="1"/>
        <n v="870285.69" u="1"/>
        <n v="35783.97" u="1"/>
        <n v="14613.19" u="1"/>
        <n v="139518.09" u="1"/>
        <n v="205828.43" u="1"/>
        <n v="5821.03" u="1"/>
        <n v="119903.41" u="1"/>
        <n v="463145.81" u="1"/>
        <n v="143892.38" u="1"/>
        <n v="32606.35" u="1"/>
        <n v="838791.65" u="1"/>
        <n v="198513.31" u="1"/>
        <n v="325009.73" u="1"/>
        <n v="2077775.07" u="1"/>
        <n v="845.92" u="1"/>
        <n v="6897" u="1"/>
        <n v="93067.02" u="1"/>
        <n v="2484362.69" u="1"/>
        <n v="660772.21" u="1"/>
        <n v="219759.9" u="1"/>
        <n v="594777.05000000005" u="1"/>
        <n v="523268.56" u="1"/>
        <n v="968500" u="1"/>
        <n v="2434638.9700000002" u="1"/>
        <n v="974411.16" u="1"/>
        <n v="69980.38" u="1"/>
        <n v="144093.51" u="1"/>
        <n v="145571.04999999999" u="1"/>
        <n v="430920" u="1"/>
        <n v="636534.46" u="1"/>
        <n v="538392.65" u="1"/>
        <n v="2438499.48" u="1"/>
        <n v="580877.07999999996" u="1"/>
        <n v="1830941.3" u="1"/>
        <n v="429079.2" u="1"/>
        <n v="249072.88" u="1"/>
        <n v="330.85" u="1"/>
        <n v="386600.27" u="1"/>
        <n v="2102417.7000000002" u="1"/>
        <n v="1370067.43" u="1"/>
        <n v="1466853.61" u="1"/>
        <n v="249813.9" u="1"/>
        <n v="286985.67" u="1"/>
        <n v="9439.26" u="1"/>
        <n v="7103.3" u="1"/>
        <n v="493983.83" u="1"/>
        <n v="532515.99" u="1"/>
        <n v="80514.11" u="1"/>
        <n v="22396.9" u="1"/>
        <n v="2312089.6800000002" u="1"/>
        <n v="338590.19" u="1"/>
        <n v="7578.64" u="1"/>
        <n v="756141.35" u="1"/>
        <n v="1685.78" u="1"/>
        <n v="14957.71" u="1"/>
        <n v="526739.74" u="1"/>
        <n v="872633.25" u="1"/>
        <n v="33637.4" u="1"/>
        <n v="1041208.84" u="1"/>
        <n v="22143.439999999999" u="1"/>
        <n v="151065.87" u="1"/>
        <n v="283675.83" u="1"/>
        <n v="422205.67" u="1"/>
        <n v="698897.02" u="1"/>
        <n v="46783.15" u="1"/>
        <n v="922399.97" u="1"/>
        <n v="60389.85" u="1"/>
        <n v="494369.84" u="1"/>
        <n v="6434.09" u="1"/>
        <n v="267926.56" u="1"/>
        <n v="1645537.75" u="1"/>
        <n v="2926.43" u="1"/>
        <n v="62453.48" u="1"/>
        <n v="43259.75" u="1"/>
        <n v="1066178.74" u="1"/>
        <n v="280739.25" u="1"/>
        <n v="1477955.5" u="1"/>
        <n v="837459.11" u="1"/>
        <n v="14465.85" u="1"/>
        <n v="236101.31" u="1"/>
        <n v="1377366.81" u="1"/>
        <n v="1710939.3" u="1"/>
        <n v="172871.6" u="1"/>
        <n v="1090828.78" u="1"/>
        <n v="60668.67" u="1"/>
        <n v="70454.83" u="1"/>
        <n v="91973.49" u="1"/>
        <n v="2226730.21" u="1"/>
        <n v="870468.19" u="1"/>
        <n v="11845.41" u="1"/>
        <n v="45092.28" u="1"/>
        <n v="495125.61" u="1"/>
        <n v="328768.58" u="1"/>
        <n v="300939.39" u="1"/>
        <n v="70640.960000000006" u="1"/>
        <n v="693159.27" u="1"/>
        <n v="1442.52" u="1"/>
        <n v="214126.2" u="1"/>
        <n v="50911.41" u="1"/>
        <n v="2958.3" u="1"/>
        <n v="1844469.66" u="1"/>
        <n v="17381.86" u="1"/>
        <n v="543573.38" u="1"/>
        <n v="31304.34" u="1"/>
        <n v="4373.8999999999996" u="1"/>
        <n v="31812.26" u="1"/>
        <n v="43170.559999999998" u="1"/>
        <n v="2784819.08" u="1"/>
        <n v="111495.76" u="1"/>
        <n v="389985.61" u="1"/>
        <n v="415.69" u="1"/>
        <n v="5249.41" u="1"/>
        <n v="1325618.44" u="1"/>
        <n v="401687.02" u="1"/>
        <n v="505.88" u="1"/>
        <n v="1878878.37" u="1"/>
        <n v="196528.38" u="1"/>
        <n v="1036142.7" u="1"/>
        <n v="664519.4" u="1"/>
        <n v="104263.83" u="1"/>
        <n v="74310.77" u="1"/>
        <n v="1991712.17" u="1"/>
        <n v="1793094.08" u="1"/>
        <n v="370914.75" u="1"/>
        <n v="1205488.44" u="1"/>
        <n v="119657.59" u="1"/>
        <n v="2087.91" u="1"/>
        <n v="9041.34" u="1"/>
        <n v="520776.49" u="1"/>
        <n v="54993.95" u="1"/>
        <n v="123875.29" u="1"/>
        <n v="2077561.46" u="1"/>
        <n v="4614.74" u="1"/>
        <n v="70557.77" u="1"/>
        <n v="93184.21" u="1"/>
        <n v="316739.65999999997" u="1"/>
        <n v="2021684.76" u="1"/>
        <n v="281156.76" u="1"/>
        <n v="25.55" u="1"/>
        <n v="618495.28" u="1"/>
        <n v="77055.429999999993" u="1"/>
        <n v="166864.14000000001" u="1"/>
        <n v="343471.07" u="1"/>
        <n v="2444756" u="1"/>
        <n v="82659.23" u="1"/>
        <n v="881.26" u="1"/>
        <n v="16814.87" u="1"/>
        <n v="21963.81" u="1"/>
        <n v="8845.7800000000007" u="1"/>
        <n v="130191.57" u="1"/>
        <n v="295457.24" u="1"/>
        <n v="3150736.81" u="1"/>
        <n v="436940.91" u="1"/>
        <n v="10015.629999999999" u="1"/>
        <n v="39281.65" u="1"/>
        <n v="1020078.67" u="1"/>
        <n v="2427563.16" u="1"/>
        <n v="166501.63" u="1"/>
        <n v="1681284.71" u="1"/>
        <n v="449013.58" u="1"/>
        <n v="418599.57" u="1"/>
        <n v="107290.06" u="1"/>
        <n v="77613.820000000007" u="1"/>
        <n v="18162.59" u="1"/>
        <n v="965795.92" u="1"/>
        <n v="78261.149999999994" u="1"/>
        <n v="26636.2" u="1"/>
        <n v="329576.84999999998" u="1"/>
        <n v="1512625.21" u="1"/>
        <n v="1755964.29" u="1"/>
        <n v="123700.91" u="1"/>
        <n v="1020858.19" u="1"/>
        <n v="37591.279999999999" u="1"/>
        <n v="4009457.65" u="1"/>
        <n v="1168137.83" u="1"/>
        <n v="160477.92000000001" u="1"/>
        <n v="313460.82" u="1"/>
        <n v="587794.76" u="1"/>
        <n v="1420329.15" u="1"/>
        <n v="41855.199999999997" u="1"/>
        <n v="3565079.04" u="1"/>
        <n v="896999.09" u="1"/>
        <n v="405447.62" u="1"/>
        <n v="697022.37" u="1"/>
        <n v="2377.89" u="1"/>
        <n v="189234.76" u="1"/>
        <n v="1810208.13" u="1"/>
        <n v="192004.96" u="1"/>
        <n v="114808.56" u="1"/>
        <n v="6641.64" u="1"/>
        <n v="35761.25" u="1"/>
        <n v="315687.38" u="1"/>
        <n v="189052.38" u="1"/>
        <n v="2446.25" u="1"/>
        <n v="100709.96" u="1"/>
        <n v="4123.13" u="1"/>
        <n v="15077.01" u="1"/>
        <n v="153898.07" u="1"/>
        <n v="228088.67" u="1"/>
        <n v="525519.19999999995" u="1"/>
        <n v="467398.42" u="1"/>
        <n v="37732.44" u="1"/>
        <n v="251362.94" u="1"/>
        <n v="6018.4" u="1"/>
        <n v="5491.25" u="1"/>
        <n v="119213.64" u="1"/>
        <n v="1133869.1200000001" u="1"/>
        <n v="1504758.4" u="1"/>
        <n v="64022.69" u="1"/>
        <n v="70851.839999999997" u="1"/>
        <n v="9832.5" u="1"/>
        <n v="78640.91" u="1"/>
        <n v="166895.64000000001" u="1"/>
        <n v="91910.05" u="1"/>
        <n v="1740716.28" u="1"/>
        <n v="1901788.76" u="1"/>
        <n v="1688014.48" u="1"/>
        <n v="123894.79" u="1"/>
        <n v="88432.87" u="1"/>
        <n v="60730.14" u="1"/>
        <n v="228467.68" u="1"/>
        <n v="66730.080000000002" u="1"/>
        <n v="232841.47" u="1"/>
        <n v="3931345.56" u="1"/>
        <n v="104933.91" u="1"/>
        <n v="256299.87" u="1"/>
        <n v="19474.599999999999" u="1"/>
        <n v="432.63" u="1"/>
        <n v="550449.06000000006" u="1"/>
        <n v="1188151.96" u="1"/>
        <n v="496736.65" u="1"/>
        <n v="88.01" u="1"/>
        <n v="122330.31" u="1"/>
        <n v="368800.94" u="1"/>
        <n v="16473.72" u="1"/>
        <n v="37967.54" u="1"/>
        <n v="281252.76" u="1"/>
        <n v="8390.4599999999991" u="1"/>
        <n v="4370.0600000000004" u="1"/>
        <n v="243869.69" u="1"/>
        <n v="78002.33" u="1"/>
        <n v="883930.64" u="1"/>
        <n v="689004.65" u="1"/>
        <n v="70491.33" u="1"/>
        <n v="108049.33" u="1"/>
        <n v="1940954.41" u="1"/>
        <n v="461166.75" u="1"/>
        <n v="280896" u="1"/>
        <n v="160511.42000000001" u="1"/>
      </sharedItems>
    </cacheField>
    <cacheField name="End User Price" numFmtId="0">
      <sharedItems containsSemiMixedTypes="0" containsString="0" containsNumber="1" minValue="2.0299999999999998" maxValue="4138258.48" count="8000">
        <n v="691.9"/>
        <n v="864.86"/>
        <n v="872.72"/>
        <n v="1090.9100000000001"/>
        <n v="1053.56"/>
        <n v="1316.95"/>
        <n v="967.08"/>
        <n v="1208.8399999999999"/>
        <n v="1147.9100000000001"/>
        <n v="1434.89"/>
        <n v="1328.75"/>
        <n v="1660.93"/>
        <n v="253.18"/>
        <n v="316.45999999999998"/>
        <n v="506.34"/>
        <n v="632.92999999999995"/>
        <n v="759.5"/>
        <n v="949.38"/>
        <n v="274.99"/>
        <n v="343.73"/>
        <n v="346.85"/>
        <n v="433.56"/>
        <n v="418.73"/>
        <n v="523.4"/>
        <n v="384.36"/>
        <n v="480.44"/>
        <n v="456.22"/>
        <n v="570.28"/>
        <n v="528.1"/>
        <n v="660.12"/>
        <n v="100.62"/>
        <n v="125.77"/>
        <n v="201.24"/>
        <n v="251.54"/>
        <n v="301.85000000000002"/>
        <n v="377.32"/>
        <n v="1108.8"/>
        <n v="1386"/>
        <n v="1398.6"/>
        <n v="1748.24"/>
        <n v="1688.4"/>
        <n v="2110.5"/>
        <n v="1549.8"/>
        <n v="1937.26"/>
        <n v="1839.6"/>
        <n v="2299.5"/>
        <n v="2129.4"/>
        <n v="2661.76"/>
        <n v="405.72"/>
        <n v="507.16"/>
        <n v="811.44"/>
        <n v="1014.3"/>
        <n v="1217.1600000000001"/>
        <n v="1521.46"/>
        <n v="412.48"/>
        <n v="515.59"/>
        <n v="520.28"/>
        <n v="650.35"/>
        <n v="628.08000000000004"/>
        <n v="785.1"/>
        <n v="576.53"/>
        <n v="720.66"/>
        <n v="684.34"/>
        <n v="855.42"/>
        <n v="792.13"/>
        <n v="990.17"/>
        <n v="150.94"/>
        <n v="188.66"/>
        <n v="452.78"/>
        <n v="565.98"/>
        <n v="554.4"/>
        <n v="693"/>
        <n v="699.3"/>
        <n v="874.13"/>
        <n v="844.2"/>
        <n v="1055.24"/>
        <n v="774.9"/>
        <n v="968.63"/>
        <n v="919.8"/>
        <n v="1149.76"/>
        <n v="1064.7"/>
        <n v="1330.87"/>
        <n v="202.86"/>
        <n v="253.57"/>
        <n v="608.58000000000004"/>
        <n v="760.73"/>
        <n v="1140.48"/>
        <n v="1425.6"/>
        <n v="1438.56"/>
        <n v="1798.2"/>
        <n v="1736.64"/>
        <n v="2170.8000000000002"/>
        <n v="1594.08"/>
        <n v="1992.6"/>
        <n v="1892.16"/>
        <n v="2365.1999999999998"/>
        <n v="2190.2399999999998"/>
        <n v="2737.8"/>
        <n v="540.42999999999995"/>
        <n v="675.54"/>
        <n v="838.51"/>
        <n v="1048.1400000000001"/>
        <n v="1136.5899999999999"/>
        <n v="1420.74"/>
        <n v="449.28"/>
        <n v="561.6"/>
        <n v="808.7"/>
        <n v="1010.88"/>
        <n v="1078.27"/>
        <n v="1347.84"/>
        <n v="1442.34"/>
        <n v="1802.93"/>
        <n v="1819.33"/>
        <n v="2274.16"/>
        <n v="2196.3000000000002"/>
        <n v="2745.37"/>
        <n v="2016"/>
        <n v="2520"/>
        <n v="2392.9899999999998"/>
        <n v="2991.23"/>
        <n v="2769.96"/>
        <n v="3462.44"/>
        <n v="672"/>
        <n v="840"/>
        <n v="1209.5999999999999"/>
        <n v="1512"/>
        <n v="1612.8"/>
        <n v="298.08"/>
        <n v="372.6"/>
        <n v="376.97"/>
        <n v="471.22"/>
        <n v="596.16"/>
        <n v="745.2"/>
        <n v="753.96"/>
        <n v="942.44"/>
        <n v="894.24"/>
        <n v="1117.8"/>
        <n v="1130.93"/>
        <n v="1413.66"/>
        <n v="2084.54"/>
        <n v="2605.6799999999998"/>
        <n v="2629.37"/>
        <n v="3286.7"/>
        <n v="3174.19"/>
        <n v="3967.74"/>
        <n v="2913.62"/>
        <n v="3642.04"/>
        <n v="3458.45"/>
        <n v="4323.0600000000004"/>
        <n v="4003.27"/>
        <n v="5004.1000000000004"/>
        <n v="762.76"/>
        <n v="953.45"/>
        <n v="1525.51"/>
        <n v="1906.88"/>
        <n v="2288.27"/>
        <n v="2860.33"/>
        <n v="1985.28"/>
        <n v="2481.6"/>
        <n v="2504.16"/>
        <n v="3130.2"/>
        <n v="3023.04"/>
        <n v="3778.8"/>
        <n v="2774.88"/>
        <n v="3468.6"/>
        <n v="3293.76"/>
        <n v="4117.2"/>
        <n v="3812.64"/>
        <n v="4765.8"/>
        <n v="1478.81"/>
        <n v="1848.5"/>
        <n v="1997.69"/>
        <n v="2497.1"/>
        <n v="2516.5700000000002"/>
        <n v="3145.7"/>
        <n v="940.75"/>
        <n v="1175.94"/>
        <n v="1459.63"/>
        <n v="1824.54"/>
        <n v="1978.51"/>
        <n v="2473.14"/>
        <n v="1142.8900000000001"/>
        <n v="1428.61"/>
        <n v="1661.77"/>
        <n v="2077.21"/>
        <n v="2180.65"/>
        <n v="2725.81"/>
        <n v="794.88"/>
        <n v="993.6"/>
        <n v="1430.78"/>
        <n v="1788.48"/>
        <n v="1907.71"/>
        <n v="2384.64"/>
        <n v="2747.32"/>
        <n v="3434.15"/>
        <n v="3465.35"/>
        <n v="4331.7"/>
        <n v="4183.3999999999996"/>
        <n v="5229.26"/>
        <n v="3840"/>
        <n v="4800"/>
        <n v="4558.03"/>
        <n v="5697.55"/>
        <n v="5276.09"/>
        <n v="6595.12"/>
        <n v="1576.6"/>
        <n v="1970.74"/>
        <n v="2294.63"/>
        <n v="2868.29"/>
        <n v="3012.68"/>
        <n v="3765.85"/>
        <n v="1579.4"/>
        <n v="1974.25"/>
        <n v="2297.44"/>
        <n v="2871.8"/>
        <n v="3015.49"/>
        <n v="3769.37"/>
        <n v="1152"/>
        <n v="1440"/>
        <n v="2073.6"/>
        <n v="2592"/>
        <n v="2764.8"/>
        <n v="3456"/>
        <n v="662.4"/>
        <n v="828"/>
        <n v="916.66"/>
        <n v="1145.82"/>
        <n v="1324.8"/>
        <n v="1656"/>
        <n v="1833.31"/>
        <n v="2291.64"/>
        <n v="1987.2"/>
        <n v="2484"/>
        <n v="2749.97"/>
        <n v="3437.46"/>
        <n v="1020.1"/>
        <n v="1275.1199999999999"/>
        <n v="1286.71"/>
        <n v="1608.38"/>
        <n v="1553.33"/>
        <n v="1941.66"/>
        <n v="1425.82"/>
        <n v="1782.28"/>
        <n v="1692.43"/>
        <n v="2115.54"/>
        <n v="1959.05"/>
        <n v="2448.8200000000002"/>
        <n v="373.27"/>
        <n v="466.58"/>
        <n v="746.52"/>
        <n v="933.16"/>
        <n v="1119.79"/>
        <n v="1399.74"/>
        <n v="1374.91"/>
        <n v="1718.64"/>
        <n v="1734.26"/>
        <n v="2167.8200000000002"/>
        <n v="2093.62"/>
        <n v="2617.02"/>
        <n v="1921.75"/>
        <n v="2402.1999999999998"/>
        <n v="2281.1"/>
        <n v="2851.38"/>
        <n v="2640.46"/>
        <n v="3300.58"/>
        <n v="503.1"/>
        <n v="628.87"/>
        <n v="1006.19"/>
        <n v="1257.73"/>
        <n v="1509.29"/>
        <n v="1886.6"/>
        <n v="1436.16"/>
        <n v="1795.2"/>
        <n v="1811.52"/>
        <n v="2264.4"/>
        <n v="2186.88"/>
        <n v="2733.6"/>
        <n v="2007.36"/>
        <n v="2509.1999999999998"/>
        <n v="2382.7199999999998"/>
        <n v="2978.4"/>
        <n v="2758.08"/>
        <n v="3447.6"/>
        <n v="711.38"/>
        <n v="889.24"/>
        <n v="1086.74"/>
        <n v="1358.44"/>
        <n v="1462.1"/>
        <n v="1827.64"/>
        <n v="680.54"/>
        <n v="850.68"/>
        <n v="1055.9000000000001"/>
        <n v="1319.88"/>
        <n v="1431.26"/>
        <n v="1789.08"/>
        <n v="564.48"/>
        <n v="705.6"/>
        <n v="1016.06"/>
        <n v="1270.08"/>
        <n v="1354.75"/>
        <n v="1693.44"/>
        <n v="1991.81"/>
        <n v="2489.7600000000002"/>
        <n v="2512.39"/>
        <n v="3140.48"/>
        <n v="3032.98"/>
        <n v="3791.22"/>
        <n v="2784"/>
        <n v="3480"/>
        <n v="3304.58"/>
        <n v="4130.72"/>
        <n v="3825.17"/>
        <n v="4781.46"/>
        <n v="1595.71"/>
        <n v="1994.64"/>
        <n v="2116.3000000000002"/>
        <n v="2645.36"/>
        <n v="2636.88"/>
        <n v="3296.1"/>
        <n v="816"/>
        <n v="1020"/>
        <n v="1468.8"/>
        <n v="1836"/>
        <n v="1958.4"/>
        <n v="2448"/>
        <n v="420.41"/>
        <n v="525.5"/>
        <n v="583.05999999999995"/>
        <n v="728.82"/>
        <n v="840.8"/>
        <n v="1051.01"/>
        <n v="1166.1099999999999"/>
        <n v="1457.64"/>
        <n v="1261.21"/>
        <n v="1576.51"/>
        <n v="1749.17"/>
        <n v="2186.46"/>
        <n v="844.8"/>
        <n v="1056"/>
        <n v="1065.5999999999999"/>
        <n v="1332"/>
        <n v="1286.4000000000001"/>
        <n v="1608"/>
        <n v="1180.8"/>
        <n v="1476"/>
        <n v="1401.6"/>
        <n v="1752"/>
        <n v="1622.4"/>
        <n v="2028"/>
        <n v="309.12"/>
        <n v="386.4"/>
        <n v="618.24"/>
        <n v="772.8"/>
        <n v="927.36"/>
        <n v="1159.2"/>
        <n v="363.26"/>
        <n v="454.08"/>
        <n v="648.1"/>
        <n v="572.76"/>
        <n v="458.21"/>
        <n v="837.98"/>
        <n v="691.44"/>
        <n v="553.15"/>
        <n v="507.74"/>
        <n v="634.67999999999995"/>
        <n v="602.69000000000005"/>
        <n v="753.36"/>
        <n v="697.63"/>
        <n v="872.04"/>
        <n v="288"/>
        <n v="360"/>
        <n v="518.4"/>
        <n v="648"/>
        <n v="734.4"/>
        <n v="918"/>
        <n v="2196.48"/>
        <n v="2745.6"/>
        <n v="2770.56"/>
        <n v="3463.2"/>
        <n v="3344.64"/>
        <n v="4180.8"/>
        <n v="3070.08"/>
        <n v="3837.6"/>
        <n v="3644.16"/>
        <n v="4555.2"/>
        <n v="4218.24"/>
        <n v="5272.8"/>
        <n v="1728"/>
        <n v="2160"/>
        <n v="3110.4"/>
        <n v="3888"/>
        <n v="4406.3999999999996"/>
        <n v="5508"/>
        <n v="94.94"/>
        <n v="118.68"/>
        <n v="574.08000000000004"/>
        <n v="717.6"/>
        <n v="189.89"/>
        <n v="237.36"/>
        <n v="1148.1600000000001"/>
        <n v="1435.2"/>
        <n v="284.83"/>
        <n v="356.04"/>
        <n v="1722.24"/>
        <n v="2152.8000000000002"/>
        <n v="28.51"/>
        <n v="95.04"/>
        <n v="57.02"/>
        <n v="190.08"/>
        <n v="85.54"/>
        <n v="285.12"/>
        <n v="19.010000000000002"/>
        <n v="63.36"/>
        <n v="38.020000000000003"/>
        <n v="126.72"/>
        <n v="87.22"/>
        <n v="109.02"/>
        <n v="174.43"/>
        <n v="218.04"/>
        <n v="261.64999999999998"/>
        <n v="327.06"/>
        <n v="333.7"/>
        <n v="417.12"/>
        <n v="420.91"/>
        <n v="526.14"/>
        <n v="508.13"/>
        <n v="635.16"/>
        <n v="466.42"/>
        <n v="583.02"/>
        <n v="553.63"/>
        <n v="692.04"/>
        <n v="640.85"/>
        <n v="801.06"/>
        <n v="155.66"/>
        <n v="194.58"/>
        <n v="311.33"/>
        <n v="389.16"/>
        <n v="466.99"/>
        <n v="583.74"/>
        <n v="595.58000000000004"/>
        <n v="744.48"/>
        <n v="751.25"/>
        <n v="939.06"/>
        <n v="906.91"/>
        <n v="1133.6400000000001"/>
        <n v="832.46"/>
        <n v="1040.58"/>
        <n v="988.13"/>
        <n v="1235.1600000000001"/>
        <n v="1143.79"/>
        <n v="1429.74"/>
        <n v="430.56"/>
        <n v="538.20000000000005"/>
        <n v="861.12"/>
        <n v="1076.4000000000001"/>
        <n v="1291.68"/>
        <n v="1614.6"/>
        <n v="1647.36"/>
        <n v="2059.1999999999998"/>
        <n v="2077.92"/>
        <n v="2597.4"/>
        <n v="2508.48"/>
        <n v="3135.6"/>
        <n v="2302.56"/>
        <n v="2878.2"/>
        <n v="2733.12"/>
        <n v="3416.4"/>
        <n v="3163.68"/>
        <n v="3954.6"/>
        <n v="13.91"/>
        <n v="17.39"/>
        <n v="27.82"/>
        <n v="34.78"/>
        <n v="41.74"/>
        <n v="52.16"/>
        <n v="53.22"/>
        <n v="66.53"/>
        <n v="67.13"/>
        <n v="83.92"/>
        <n v="81.05"/>
        <n v="101.3"/>
        <n v="74.39"/>
        <n v="92.99"/>
        <n v="88.3"/>
        <n v="110.38"/>
        <n v="102.22"/>
        <n v="127.76"/>
        <n v="682387.87" u="1"/>
        <n v="12420" u="1"/>
        <n v="162117.60999999999" u="1"/>
        <n v="1657171.44" u="1"/>
        <n v="365500.8" u="1"/>
        <n v="20023.18" u="1"/>
        <n v="1561867.3" u="1"/>
        <n v="1009820.88" u="1"/>
        <n v="515730.55" u="1"/>
        <n v="8.8699999999999992" u="1"/>
        <n v="86782.5" u="1"/>
        <n v="86228.86" u="1"/>
        <n v="11654.45" u="1"/>
        <n v="12616.56" u="1"/>
        <n v="90540" u="1"/>
        <n v="1481386.56" u="1"/>
        <n v="37094.76" u="1"/>
        <n v="141252.53" u="1"/>
        <n v="132635" u="1"/>
        <n v="369582.16" u="1"/>
        <n v="98883.96" u="1"/>
        <n v="272061.46000000002" u="1"/>
        <n v="1347943.2" u="1"/>
        <n v="2926045.96" u="1"/>
        <n v="1152289.19" u="1"/>
        <n v="3594.62" u="1"/>
        <n v="22.56" u="1"/>
        <n v="381289.07" u="1"/>
        <n v="51750" u="1"/>
        <n v="2197.8000000000002" u="1"/>
        <n v="2971650.38" u="1"/>
        <n v="128562.95" u="1"/>
        <n v="1383819.95" u="1"/>
        <n v="24420" u="1"/>
        <n v="110893.73" u="1"/>
        <n v="1358966.09" u="1"/>
        <n v="362585.47" u="1"/>
        <n v="4136868.2" u="1"/>
        <n v="1153.74" u="1"/>
        <n v="31154.52" u="1"/>
        <n v="316.31" u="1"/>
        <n v="75526.25" u="1"/>
        <n v="39300.300000000003" u="1"/>
        <n v="2614230.46" u="1"/>
        <n v="14299.5" u="1"/>
        <n v="192.24" u="1"/>
        <n v="985787.04" u="1"/>
        <n v="560100.31000000006" u="1"/>
        <n v="924959.52" u="1"/>
        <n v="5950.87" u="1"/>
        <n v="116748.06" u="1"/>
        <n v="260347.5" u="1"/>
        <n v="833349.98" u="1"/>
        <n v="57387" u="1"/>
        <n v="453847.5" u="1"/>
        <n v="667112.86" u="1"/>
        <n v="694825.39" u="1"/>
        <n v="1954913.36" u="1"/>
        <n v="95230.9" u="1"/>
        <n v="647298.23" u="1"/>
        <n v="9651.4699999999993" u="1"/>
        <n v="17757.060000000001" u="1"/>
        <n v="2435.7199999999998" u="1"/>
        <n v="185794.14" u="1"/>
        <n v="754.14" u="1"/>
        <n v="186720.04" u="1"/>
        <n v="2098243.5" u="1"/>
        <n v="36548.620000000003" u="1"/>
        <n v="4.3099999999999996" u="1"/>
        <n v="2612.8200000000002" u="1"/>
        <n v="1254341.1000000001" u="1"/>
        <n v="290466.55" u="1"/>
        <n v="1526.18" u="1"/>
        <n v="2661266.1" u="1"/>
        <n v="271384.19" u="1"/>
        <n v="2009804.81" u="1"/>
        <n v="1752573.76" u="1"/>
        <n v="1046678.06" u="1"/>
        <n v="483920.5" u="1"/>
        <n v="73257.039999999994" u="1"/>
        <n v="12834.6" u="1"/>
        <n v="2883997.62" u="1"/>
        <n v="424577.27" u="1"/>
        <n v="91390.96" u="1"/>
        <n v="696493.84" u="1"/>
        <n v="275829.31" u="1"/>
        <n v="7977.52" u="1"/>
        <n v="27240.5" u="1"/>
        <n v="531502.43999999994" u="1"/>
        <n v="73167.600000000006" u="1"/>
        <n v="114388.16" u="1"/>
        <n v="2674481.64" u="1"/>
        <n v="1563746.34" u="1"/>
        <n v="393801" u="1"/>
        <n v="2375.4" u="1"/>
        <n v="222814" u="1"/>
        <n v="231434.28" u="1"/>
        <n v="339991.92" u="1"/>
        <n v="2398323.89" u="1"/>
        <n v="2272.5" u="1"/>
        <n v="117776.4" u="1"/>
        <n v="549866.03" u="1"/>
        <n v="6552" u="1"/>
        <n v="2180750.1" u="1"/>
        <n v="150842.21" u="1"/>
        <n v="2314475.2799999998" u="1"/>
        <n v="244612.98" u="1"/>
        <n v="87824.09" u="1"/>
        <n v="2001915" u="1"/>
        <n v="334829.53000000003" u="1"/>
        <n v="105588" u="1"/>
        <n v="334094.26" u="1"/>
        <n v="423492.49" u="1"/>
        <n v="1104" u="1"/>
        <n v="438884.5" u="1"/>
        <n v="133977.16" u="1"/>
        <n v="90104.3" u="1"/>
        <n v="64768.09" u="1"/>
        <n v="1679580.22" u="1"/>
        <n v="247942.82" u="1"/>
        <n v="2791.14" u="1"/>
        <n v="776350.56" u="1"/>
        <n v="94.12" u="1"/>
        <n v="170431.38" u="1"/>
        <n v="20670" u="1"/>
        <n v="12104.59" u="1"/>
        <n v="454289.26" u="1"/>
        <n v="1705962.12" u="1"/>
        <n v="1209223.5" u="1"/>
        <n v="922896.46" u="1"/>
        <n v="421.25" u="1"/>
        <n v="11085.08" u="1"/>
        <n v="121631.34" u="1"/>
        <n v="4645.8" u="1"/>
        <n v="22433.200000000001" u="1"/>
        <n v="363056.48" u="1"/>
        <n v="44945.3" u="1"/>
        <n v="549941.53" u="1"/>
        <n v="90019.36" u="1"/>
        <n v="274034.26" u="1"/>
        <n v="472657.6" u="1"/>
        <n v="350998.56" u="1"/>
        <n v="1919442.61" u="1"/>
        <n v="1187166.8999999999" u="1"/>
        <n v="3850.56" u="1"/>
        <n v="458378.12" u="1"/>
        <n v="928857.12" u="1"/>
        <n v="42607.85" u="1"/>
        <n v="348790.5" u="1"/>
        <n v="2823431.22" u="1"/>
        <n v="216623.66" u="1"/>
        <n v="148652.4" u="1"/>
        <n v="128503.51" u="1"/>
        <n v="65580.160000000003" u="1"/>
        <n v="1202595.9099999999" u="1"/>
        <n v="1591207.67" u="1"/>
        <n v="1026277.91" u="1"/>
        <n v="1790451.37" u="1"/>
        <n v="539761.16" u="1"/>
        <n v="120808.13" u="1"/>
        <n v="48611.86" u="1"/>
        <n v="186767.04" u="1"/>
        <n v="3564" u="1"/>
        <n v="1831354.85" u="1"/>
        <n v="855.83" u="1"/>
        <n v="157645.69" u="1"/>
        <n v="1617589.57" u="1"/>
        <n v="317281.46000000002" u="1"/>
        <n v="1209397.5" u="1"/>
        <n v="5.39" u="1"/>
        <n v="713.46" u="1"/>
        <n v="379961.28" u="1"/>
        <n v="164421.92000000001" u="1"/>
        <n v="251789.22" u="1"/>
        <n v="334156.01" u="1"/>
        <n v="155250" u="1"/>
        <n v="408902" u="1"/>
        <n v="128693.14" u="1"/>
        <n v="65283.76" u="1"/>
        <n v="208755.9" u="1"/>
        <n v="920790.9" u="1"/>
        <n v="4240.54" u="1"/>
        <n v="1694378.8" u="1"/>
        <n v="35608.019999999997" u="1"/>
        <n v="884225.63" u="1"/>
        <n v="709861.79" u="1"/>
        <n v="141525.41" u="1"/>
        <n v="28254.58" u="1"/>
        <n v="739792.38" u="1"/>
        <n v="272234.71000000002" u="1"/>
        <n v="209130.16" u="1"/>
        <n v="84366.66" u="1"/>
        <n v="2736813.68" u="1"/>
        <n v="950.4" u="1"/>
        <n v="73100.160000000003" u="1"/>
        <n v="112751.74" u="1"/>
        <n v="142084.79999999999" u="1"/>
        <n v="323588.63" u="1"/>
        <n v="396855.83" u="1"/>
        <n v="128513.51" u="1"/>
        <n v="1822009" u="1"/>
        <n v="1452.12" u="1"/>
        <n v="9586.64" u="1"/>
        <n v="248170.45" u="1"/>
        <n v="252727.62" u="1"/>
        <n v="7492.5" u="1"/>
        <n v="7028.84" u="1"/>
        <n v="6880.69" u="1"/>
        <n v="91605.34" u="1"/>
        <n v="255869.33" u="1"/>
        <n v="1194793.1000000001" u="1"/>
        <n v="1275565.6599999999" u="1"/>
        <n v="260242.87" u="1"/>
        <n v="568432.62" u="1"/>
        <n v="101858" u="1"/>
        <n v="3521388.58" u="1"/>
        <n v="1633184.58" u="1"/>
        <n v="217025.42" u="1"/>
        <n v="128334.38" u="1"/>
        <n v="394295.76" u="1"/>
        <n v="17.829999999999998" u="1"/>
        <n v="2555329.64" u="1"/>
        <n v="8775.3700000000008" u="1"/>
        <n v="2139599.4" u="1"/>
        <n v="1926" u="1"/>
        <n v="170298" u="1"/>
        <n v="53699.22" u="1"/>
        <n v="105063.36" u="1"/>
        <n v="32128.38" u="1"/>
        <n v="871140.68" u="1"/>
        <n v="280033.67" u="1"/>
        <n v="44126.59" u="1"/>
        <n v="171226.15" u="1"/>
        <n v="31828.7" u="1"/>
        <n v="148877.28" u="1"/>
        <n v="1026549.82" u="1"/>
        <n v="243.86" u="1"/>
        <n v="1016950.56" u="1"/>
        <n v="1127430.8999999999" u="1"/>
        <n v="827195.71" u="1"/>
        <n v="46790.33" u="1"/>
        <n v="50592.3" u="1"/>
        <n v="29312.63" u="1"/>
        <n v="221965.85" u="1"/>
        <n v="1221300" u="1"/>
        <n v="482244.7" u="1"/>
        <n v="75577.5" u="1"/>
        <n v="556071.18999999994" u="1"/>
        <n v="18253.62" u="1"/>
        <n v="73114.66" u="1"/>
        <n v="46975.96" u="1"/>
        <n v="1101132" u="1"/>
        <n v="57458.47" u="1"/>
        <n v="2969.24" u="1"/>
        <n v="231327.9" u="1"/>
        <n v="722442.22" u="1"/>
        <n v="520053.16" u="1"/>
        <n v="322173.34000000003" u="1"/>
        <n v="218707.84" u="1"/>
        <n v="4311.12" u="1"/>
        <n v="473887.13" u="1"/>
        <n v="626419.56000000006" u="1"/>
        <n v="1557907.57" u="1"/>
        <n v="1951336.24" u="1"/>
        <n v="54073.98" u="1"/>
        <n v="224007.53" u="1"/>
        <n v="287337.96000000002" u="1"/>
        <n v="261380.15" u="1"/>
        <n v="692423.22" u="1"/>
        <n v="23496" u="1"/>
        <n v="185712.76" u="1"/>
        <n v="192855" u="1"/>
        <n v="108830.11" u="1"/>
        <n v="1401666" u="1"/>
        <n v="3593.7" u="1"/>
        <n v="550208.53" u="1"/>
        <n v="9142.5" u="1"/>
        <n v="162811.75" u="1"/>
        <n v="110308.4" u="1"/>
        <n v="605252.80000000005" u="1"/>
        <n v="1297754.44" u="1"/>
        <n v="890.44" u="1"/>
        <n v="179682.3" u="1"/>
        <n v="423.2" u="1"/>
        <n v="46610.2" u="1"/>
        <n v="128718.64" u="1"/>
        <n v="318504.24" u="1"/>
        <n v="804505.5" u="1"/>
        <n v="362835.72" u="1"/>
        <n v="4424.9799999999996" u="1"/>
        <n v="19602.84" u="1"/>
        <n v="121024.26" u="1"/>
        <n v="170329.5" u="1"/>
        <n v="843425.74" u="1"/>
        <n v="135173.44" u="1"/>
        <n v="43178.74" u="1"/>
        <n v="147611.62" u="1"/>
        <n v="365799.3" u="1"/>
        <n v="803.17" u="1"/>
        <n v="28538.400000000001" u="1"/>
        <n v="3482.29" u="1"/>
        <n v="202779.94" u="1"/>
        <n v="1370986.98" u="1"/>
        <n v="113608.2" u="1"/>
        <n v="217988.82" u="1"/>
        <n v="483404.48" u="1"/>
        <n v="803069.46" u="1"/>
        <n v="123861.11" u="1"/>
        <n v="6143.4" u="1"/>
        <n v="695448.3" u="1"/>
        <n v="254256.16" u="1"/>
        <n v="1968976.9" u="1"/>
        <n v="2885747.62" u="1"/>
        <n v="333921" u="1"/>
        <n v="18826.86" u="1"/>
        <n v="1149021.07" u="1"/>
        <n v="1702287" u="1"/>
        <n v="6772.73" u="1"/>
        <n v="207900" u="1"/>
        <n v="424438.51" u="1"/>
        <n v="348222.98" u="1"/>
        <n v="1716249.97" u="1"/>
        <n v="428878.38" u="1"/>
        <n v="222744.37" u="1"/>
        <n v="114354.72" u="1"/>
        <n v="254453.04" u="1"/>
        <n v="785522.89" u="1"/>
        <n v="142892.82" u="1"/>
        <n v="1822560" u="1"/>
        <n v="288882" u="1"/>
        <n v="647857.73" u="1"/>
        <n v="1471510.85" u="1"/>
        <n v="71844.25" u="1"/>
        <n v="136122.59" u="1"/>
        <n v="471375.31" u="1"/>
        <n v="654396.5" u="1"/>
        <n v="1459098.92" u="1"/>
        <n v="7260" u="1"/>
        <n v="94380" u="1"/>
        <n v="338391.62" u="1"/>
        <n v="120116.11" u="1"/>
        <n v="308348.62" u="1"/>
        <n v="1539882.48" u="1"/>
        <n v="232113.42" u="1"/>
        <n v="1950185.2" u="1"/>
        <n v="1158042.31" u="1"/>
        <n v="3687352.57" u="1"/>
        <n v="919776.77" u="1"/>
        <n v="567977.6" u="1"/>
        <n v="98876.77" u="1"/>
        <n v="2380.3200000000002" u="1"/>
        <n v="894792" u="1"/>
        <n v="412779.1" u="1"/>
        <n v="1973617.02" u="1"/>
        <n v="883834.61" u="1"/>
        <n v="2419835.23" u="1"/>
        <n v="15752.29" u="1"/>
        <n v="26664.65" u="1"/>
        <n v="172582.56" u="1"/>
        <n v="382737.6" u="1"/>
        <n v="932233.7" u="1"/>
        <n v="113993.46" u="1"/>
        <n v="172213.55" u="1"/>
        <n v="334346.26" u="1"/>
        <n v="36585.120000000003" u="1"/>
        <n v="951204.9" u="1"/>
        <n v="1750.5" u="1"/>
        <n v="135396.32" u="1"/>
        <n v="63383.040000000001" u="1"/>
        <n v="35723.21" u="1"/>
        <n v="320435.53999999998" u="1"/>
        <n v="1268809.46" u="1"/>
        <n v="442834.85" u="1"/>
        <n v="18238.009999999998" u="1"/>
        <n v="575397.30000000005" u="1"/>
        <n v="292244.09000000003" u="1"/>
        <n v="549673.01" u="1"/>
        <n v="1273272.58" u="1"/>
        <n v="27281.360000000001" u="1"/>
        <n v="238346.26" u="1"/>
        <n v="147102.48000000001" u="1"/>
        <n v="244935.36" u="1"/>
        <n v="1848470.29" u="1"/>
        <n v="1854379.45" u="1"/>
        <n v="11081.4" u="1"/>
        <n v="2420404.02" u="1"/>
        <n v="516116.8" u="1"/>
        <n v="52256.7" u="1"/>
        <n v="135775.57999999999" u="1"/>
        <n v="427090.33" u="1"/>
        <n v="75334.679999999993" u="1"/>
        <n v="208306.51" u="1"/>
        <n v="36865.440000000002" u="1"/>
        <n v="1878445.88" u="1"/>
        <n v="132825" u="1"/>
        <n v="3434279.03" u="1"/>
        <n v="275765.05" u="1"/>
        <n v="428578.12" u="1"/>
        <n v="683197.37" u="1"/>
        <n v="15834.3" u="1"/>
        <n v="457520.59" u="1"/>
        <n v="9354.24" u="1"/>
        <n v="170018.74" u="1"/>
        <n v="238729.27" u="1"/>
        <n v="49920" u="1"/>
        <n v="82666.8" u="1"/>
        <n v="898586.1" u="1"/>
        <n v="303238.73" u="1"/>
        <n v="628182.1" u="1"/>
        <n v="173345.58" u="1"/>
        <n v="520945.68" u="1"/>
        <n v="33.43" u="1"/>
        <n v="201545.28" u="1"/>
        <n v="17301.759999999998" u="1"/>
        <n v="2243578.92" u="1"/>
        <n v="64944" u="1"/>
        <n v="308416.87" u="1"/>
        <n v="1236749.3999999999" u="1"/>
        <n v="52122.54" u="1"/>
        <n v="18.18" u="1"/>
        <n v="2089617.9" u="1"/>
        <n v="1642635" u="1"/>
        <n v="1383928.91" u="1"/>
        <n v="1789410.72" u="1"/>
        <n v="21835.49" u="1"/>
        <n v="1342188" u="1"/>
        <n v="113455.32" u="1"/>
        <n v="12903" u="1"/>
        <n v="7771.13" u="1"/>
        <n v="1210441.5" u="1"/>
        <n v="156485.28" u="1"/>
        <n v="6058.8" u="1"/>
        <n v="444741.9" u="1"/>
        <n v="1031994.05" u="1"/>
        <n v="128203" u="1"/>
        <n v="10121.040000000001" u="1"/>
        <n v="1822346.39" u="1"/>
        <n v="255615.07" u="1"/>
        <n v="2859.08" u="1"/>
        <n v="42366.78" u="1"/>
        <n v="113736.14" u="1"/>
        <n v="188198.95" u="1"/>
        <n v="1150402.5" u="1"/>
        <n v="893484.96" u="1"/>
        <n v="654600" u="1"/>
        <n v="4296.6000000000004" u="1"/>
        <n v="873047.22" u="1"/>
        <n v="72886.34" u="1"/>
        <n v="148244.26" u="1"/>
        <n v="9548.17" u="1"/>
        <n v="349084.5" u="1"/>
        <n v="6420.78" u="1"/>
        <n v="1558397.75" u="1"/>
        <n v="99177.59" u="1"/>
        <n v="518772.37" u="1"/>
        <n v="295277.92" u="1"/>
        <n v="364852.02" u="1"/>
        <n v="1381953.26" u="1"/>
        <n v="5476.19" u="1"/>
        <n v="68948.460000000006" u="1"/>
        <n v="304024.5" u="1"/>
        <n v="25570.13" u="1"/>
        <n v="608452.97" u="1"/>
        <n v="1919.7" u="1"/>
        <n v="73535.92" u="1"/>
        <n v="381727.07" u="1"/>
        <n v="1270657.5" u="1"/>
        <n v="685421.02" u="1"/>
        <n v="16155.71" u="1"/>
        <n v="50111.88" u="1"/>
        <n v="238205.38" u="1"/>
        <n v="2730.4" u="1"/>
        <n v="657605.57999999996" u="1"/>
        <n v="113190" u="1"/>
        <n v="86623.43" u="1"/>
        <n v="953018.35" u="1"/>
        <n v="14724.6" u="1"/>
        <n v="3858270.29" u="1"/>
        <n v="837891.08" u="1"/>
        <n v="2270178" u="1"/>
        <n v="1935298.19" u="1"/>
        <n v="56393.46" u="1"/>
        <n v="248308.45" u="1"/>
        <n v="139272.22" u="1"/>
        <n v="202318.3" u="1"/>
        <n v="203797.09" u="1"/>
        <n v="1084595.3400000001" u="1"/>
        <n v="408480.48" u="1"/>
        <n v="1274976.8" u="1"/>
        <n v="2004.48" u="1"/>
        <n v="65756.100000000006" u="1"/>
        <n v="302216.45" u="1"/>
        <n v="548435.47" u="1"/>
        <n v="772049.33" u="1"/>
        <n v="1322027.26" u="1"/>
        <n v="49977.47" u="1"/>
        <n v="5957.87" u="1"/>
        <n v="573442.74" u="1"/>
        <n v="63030.78" u="1"/>
        <n v="1987.21" u="1"/>
        <n v="810116.14" u="1"/>
        <n v="1214.24" u="1"/>
        <n v="6896.87" u="1"/>
        <n v="27451.13" u="1"/>
        <n v="35648.519999999997" u="1"/>
        <n v="1935.76" u="1"/>
        <n v="5167.2700000000004" u="1"/>
        <n v="252695.99" u="1"/>
        <n v="917134.69" u="1"/>
        <n v="248692.96" u="1"/>
        <n v="223020" u="1"/>
        <n v="247215.92" u="1"/>
        <n v="110182.27" u="1"/>
        <n v="966273.3" u="1"/>
        <n v="409242" u="1"/>
        <n v="1838670.01" u="1"/>
        <n v="239340.66" u="1"/>
        <n v="518470.86" u="1"/>
        <n v="888593.23" u="1"/>
        <n v="79770.759999999995" u="1"/>
        <n v="2914.56" u="1"/>
        <n v="65419.199999999997" u="1"/>
        <n v="78940.800000000003" u="1"/>
        <n v="187502.93" u="1"/>
        <n v="624726" u="1"/>
        <n v="252521.86" u="1"/>
        <n v="92148.04" u="1"/>
        <n v="334146" u="1"/>
        <n v="2511000" u="1"/>
        <n v="88116.22" u="1"/>
        <n v="744924" u="1"/>
        <n v="2313286.34" u="1"/>
        <n v="34914" u="1"/>
        <n v="1130971.3700000001" u="1"/>
        <n v="808716.6" u="1"/>
        <n v="49752.37" u="1"/>
        <n v="95352.4" u="1"/>
        <n v="157834.69" u="1"/>
        <n v="142443.18" u="1"/>
        <n v="12918.18" u="1"/>
        <n v="692237.7" u="1"/>
        <n v="569841.14" u="1"/>
        <n v="366792.82" u="1"/>
        <n v="140415" u="1"/>
        <n v="73097.22" u="1"/>
        <n v="178156.88" u="1"/>
        <n v="352511.59" u="1"/>
        <n v="441171.05" u="1"/>
        <n v="63775.55" u="1"/>
        <n v="90768.19" u="1"/>
        <n v="195766.2" u="1"/>
        <n v="729566.99" u="1"/>
        <n v="1014630.48" u="1"/>
        <n v="109456.75" u="1"/>
        <n v="129343.28" u="1"/>
        <n v="1019082.6" u="1"/>
        <n v="68145" u="1"/>
        <n v="83998.96" u="1"/>
        <n v="260974.76" u="1"/>
        <n v="9290.16" u="1"/>
        <n v="203285.7" u="1"/>
        <n v="324700.90000000002" u="1"/>
        <n v="43214.239999999998" u="1"/>
        <n v="51957.16" u="1"/>
        <n v="63085.75" u="1"/>
        <n v="83539.009999999995" u="1"/>
        <n v="808782.1" u="1"/>
        <n v="485155.02" u="1"/>
        <n v="2664032.88" u="1"/>
        <n v="238262.88" u="1"/>
        <n v="38767.440000000002" u="1"/>
        <n v="1517196.84" u="1"/>
        <n v="135138.31" u="1"/>
        <n v="514105.74" u="1"/>
        <n v="542095.19999999995" u="1"/>
        <n v="34.97" u="1"/>
        <n v="2460465.06" u="1"/>
        <n v="734070.61" u="1"/>
        <n v="233157.07" u="1"/>
        <n v="276702.07" u="1"/>
        <n v="334577.26" u="1"/>
        <n v="2247981" u="1"/>
        <n v="411541.56" u="1"/>
        <n v="117900.9" u="1"/>
        <n v="652077.82999999996" u="1"/>
        <n v="165559.82" u="1"/>
        <n v="3358730.16" u="1"/>
        <n v="20700" u="1"/>
        <n v="3207774.14" u="1"/>
        <n v="42295.09" u="1"/>
        <n v="2113963.0299999998" u="1"/>
        <n v="1666769.82" u="1"/>
        <n v="52653.96" u="1"/>
        <n v="534750" u="1"/>
        <n v="274871.52" u="1"/>
        <n v="928298.58" u="1"/>
        <n v="11935.21" u="1"/>
        <n v="187730.56" u="1"/>
        <n v="951701.4" u="1"/>
        <n v="44866.39" u="1"/>
        <n v="409342.5" u="1"/>
        <n v="33137.94" u="1"/>
        <n v="49992.47" u="1"/>
        <n v="29.15" u="1"/>
        <n v="714299.98" u="1"/>
        <n v="113503.32" u="1"/>
        <n v="1932292.5" u="1"/>
        <n v="60028.3" u="1"/>
        <n v="277097.08" u="1"/>
        <n v="141004.39000000001" u="1"/>
        <n v="2679159.2799999998" u="1"/>
        <n v="545853.30000000005" u="1"/>
        <n v="216488.15" u="1"/>
        <n v="457003.57" u="1"/>
        <n v="1509337.03" u="1"/>
        <n v="236991.72" u="1"/>
        <n v="460327.91" u="1"/>
        <n v="977455.19" u="1"/>
        <n v="120739.5" u="1"/>
        <n v="3591278.35" u="1"/>
        <n v="742.25" u="1"/>
        <n v="94173.43" u="1"/>
        <n v="335718.54" u="1"/>
        <n v="2114531.8199999998" u="1"/>
        <n v="102885.4" u="1"/>
        <n v="32955.06" u="1"/>
        <n v="38773.69" u="1"/>
        <n v="1752082.5" u="1"/>
        <n v="273419.98" u="1"/>
        <n v="667424.93000000005" u="1"/>
        <n v="260457.12" u="1"/>
        <n v="58014.64" u="1"/>
        <n v="936483.3" u="1"/>
        <n v="245620" u="1"/>
        <n v="90883.13" u="1"/>
        <n v="129548.16" u="1"/>
        <n v="7024.16" u="1"/>
        <n v="302736.96000000002" u="1"/>
        <n v="881455.03" u="1"/>
        <n v="195998.07999999999" u="1"/>
        <n v="545910.30000000005" u="1"/>
        <n v="63926.46" u="1"/>
        <n v="2545684.1" u="1"/>
        <n v="142497.18" u="1"/>
        <n v="26706.01" u="1"/>
        <n v="110495.34" u="1"/>
        <n v="163003.5" u="1"/>
        <n v="1378339.14" u="1"/>
        <n v="1511815.5" u="1"/>
        <n v="224018.15" u="1"/>
        <n v="241072.33" u="1"/>
        <n v="1670185.72" u="1"/>
        <n v="899097.59999999998" u="1"/>
        <n v="262.2" u="1"/>
        <n v="1376894.1" u="1"/>
        <n v="422572.2" u="1"/>
        <n v="1451776.5" u="1"/>
        <n v="1369530.9" u="1"/>
        <n v="1302.44" u="1"/>
        <n v="57418.78" u="1"/>
        <n v="1994091.54" u="1"/>
        <n v="1971314.33" u="1"/>
        <n v="23475.279999999999" u="1"/>
        <n v="237203.35" u="1"/>
        <n v="2277" u="1"/>
        <n v="2480156.7599999998" u="1"/>
        <n v="355964.93" u="1"/>
        <n v="68451.070000000007" u="1"/>
        <n v="7500" u="1"/>
        <n v="985581" u="1"/>
        <n v="1944144" u="1"/>
        <n v="947542.69" u="1"/>
        <n v="470.86" u="1"/>
        <n v="24599.66" u="1"/>
        <n v="11914.6" u="1"/>
        <n v="411636.06" u="1"/>
        <n v="272370.2" u="1"/>
        <n v="398461.86" u="1"/>
        <n v="163022" u="1"/>
        <n v="1229618.77" u="1"/>
        <n v="2536795.0699999998" u="1"/>
        <n v="548840.47" u="1"/>
        <n v="1523550" u="1"/>
        <n v="1397465.84" u="1"/>
        <n v="132055.1" u="1"/>
        <n v="92097.600000000006" u="1"/>
        <n v="682204.92" u="1"/>
        <n v="82647.61" u="1"/>
        <n v="276440.06" u="1"/>
        <n v="441321.05" u="1"/>
        <n v="101520.05" u="1"/>
        <n v="815696.28" u="1"/>
        <n v="207173.35" u="1"/>
        <n v="656607.54" u="1"/>
        <n v="290362.28000000003" u="1"/>
        <n v="2459319.41" u="1"/>
        <n v="274970.77" u="1"/>
        <n v="133354.01" u="1"/>
        <n v="885281.63" u="1"/>
        <n v="475441.16" u="1"/>
        <n v="30073.14" u="1"/>
        <n v="2065922.04" u="1"/>
        <n v="188336.7" u="1"/>
        <n v="262911.59999999998" u="1"/>
        <n v="838383.58" u="1"/>
        <n v="147643.74" u="1"/>
        <n v="805387.5" u="1"/>
        <n v="578.66" u="1"/>
        <n v="2035180.02" u="1"/>
        <n v="1277635.6599999999" u="1"/>
        <n v="498853.73" u="1"/>
        <n v="500.6" u="1"/>
        <n v="128461.63" u="1"/>
        <n v="2710335.66" u="1"/>
        <n v="6121.2" u="1"/>
        <n v="1406458.08" u="1"/>
        <n v="1277659.6599999999" u="1"/>
        <n v="24371.56" u="1"/>
        <n v="128185.81" u="1"/>
        <n v="109869.01" u="1"/>
        <n v="469552.75" u="1"/>
        <n v="23617.439999999999" u="1"/>
        <n v="75791.44" u="1"/>
        <n v="555566.65" u="1"/>
        <n v="1073767.02" u="1"/>
        <n v="16952.75" u="1"/>
        <n v="438403.72" u="1"/>
        <n v="1509186.42" u="1"/>
        <n v="262563.84000000003" u="1"/>
        <n v="382746.34" u="1"/>
        <n v="136323.34" u="1"/>
        <n v="366619.06" u="1"/>
        <n v="63661.14" u="1"/>
        <n v="157196.92000000001" u="1"/>
        <n v="177885.12" u="1"/>
        <n v="23571.97" u="1"/>
        <n v="1089199.03" u="1"/>
        <n v="21648" u="1"/>
        <n v="333993.24" u="1"/>
        <n v="927835.06" u="1"/>
        <n v="253924.02" u="1"/>
        <n v="597342.06000000006" u="1"/>
        <n v="132636.24" u="1"/>
        <n v="742.5" u="1"/>
        <n v="178997.4" u="1"/>
        <n v="2392596" u="1"/>
        <n v="163236.88" u="1"/>
        <n v="367.87" u="1"/>
        <n v="114092.21" u="1"/>
        <n v="469945.51" u="1"/>
        <n v="37234.730000000003" u="1"/>
        <n v="54412.3" u="1"/>
        <n v="170750.38" u="1"/>
        <n v="26297.279999999999" u="1"/>
        <n v="623713.96" u="1"/>
        <n v="223146" u="1"/>
        <n v="684546.48" u="1"/>
        <n v="1511377.07" u="1"/>
        <n v="2103793.5" u="1"/>
        <n v="291526.56" u="1"/>
        <n v="87712.02" u="1"/>
        <n v="56060.2" u="1"/>
        <n v="1345034.04" u="1"/>
        <n v="1178062.3999999999" u="1"/>
        <n v="399644.64" u="1"/>
        <n v="186.7" u="1"/>
        <n v="151175.71" u="1"/>
        <n v="2569422.31" u="1"/>
        <n v="962359.68" u="1"/>
        <n v="618684.23" u="1"/>
        <n v="22588.5" u="1"/>
        <n v="14322.25" u="1"/>
        <n v="84420.72" u="1"/>
        <n v="780618.64" u="1"/>
        <n v="469966.26" u="1"/>
        <n v="256339.21" u="1"/>
        <n v="83498.320000000007" u="1"/>
        <n v="63481.01" u="1"/>
        <n v="381679.56" u="1"/>
        <n v="517623.83" u="1"/>
        <n v="2026554.78" u="1"/>
        <n v="2285725.54" u="1"/>
        <n v="3325.49" u="1"/>
        <n v="158142.32" u="1"/>
        <n v="642853.56999999995" u="1"/>
        <n v="320489.28000000003" u="1"/>
        <n v="262245.83" u="1"/>
        <n v="1278517.27" u="1"/>
        <n v="194778.67" u="1"/>
        <n v="55879.07" u="1"/>
        <n v="253761.89" u="1"/>
        <n v="22913.040000000001" u="1"/>
        <n v="15227.21" u="1"/>
        <n v="5618.16" u="1"/>
        <n v="779920.12" u="1"/>
        <n v="193488.76" u="1"/>
        <n v="8346.98" u="1"/>
        <n v="595961.02" u="1"/>
        <n v="207219.6" u="1"/>
        <n v="90184.61" u="1"/>
        <n v="64946.28" u="1"/>
        <n v="2456286.9" u="1"/>
        <n v="87999.59" u="1"/>
        <n v="33161.94" u="1"/>
        <n v="2039937.14" u="1"/>
        <n v="1445793.73" u="1"/>
        <n v="2441560.5" u="1"/>
        <n v="1690372.03" u="1"/>
        <n v="9559.67" u="1"/>
        <n v="156.84" u="1"/>
        <n v="525681.65" u="1"/>
        <n v="215662.5" u="1"/>
        <n v="2426834.1" u="1"/>
        <n v="738218.71" u="1"/>
        <n v="33671.11" u="1"/>
        <n v="278035.59999999998" u="1"/>
        <n v="1512466.5" u="1"/>
        <n v="29233.33" u="1"/>
        <n v="23484.78" u="1"/>
        <n v="1736627.06" u="1"/>
        <n v="242.53" u="1"/>
        <n v="71507.05" u="1"/>
        <n v="2286603.1800000002" u="1"/>
        <n v="38660.78" u="1"/>
        <n v="42970.42" u="1"/>
        <n v="579168.47" u="1"/>
        <n v="652436.92000000004" u="1"/>
        <n v="317215.44" u="1"/>
        <n v="525731.15" u="1"/>
        <n v="240978.95" u="1"/>
        <n v="3956.04" u="1"/>
        <n v="25640.6" u="1"/>
        <n v="3289871.09" u="1"/>
        <n v="334829.26" u="1"/>
        <n v="216416.52" u="1"/>
        <n v="216.44" u="1"/>
        <n v="25410" u="1"/>
        <n v="1599030.4" u="1"/>
        <n v="27380.44" u="1"/>
        <n v="907483.91" u="1"/>
        <n v="3099705.6" u="1"/>
        <n v="38709" u="1"/>
        <n v="869437.1" u="1"/>
        <n v="1952831.81" u="1"/>
        <n v="520283.4" u="1"/>
        <n v="1404012" u="1"/>
        <n v="5682.65" u="1"/>
        <n v="1472363.63" u="1"/>
        <n v="161997.97" u="1"/>
        <n v="2200752.0699999998" u="1"/>
        <n v="48838.02" u="1"/>
        <n v="541168.16" u="1"/>
        <n v="164030.39999999999" u="1"/>
        <n v="336695.81" u="1"/>
        <n v="1182892.52" u="1"/>
        <n v="188781.71" u="1"/>
        <n v="35232.07" u="1"/>
        <n v="503426.1" u="1"/>
        <n v="348.26" u="1"/>
        <n v="558049.21" u="1"/>
        <n v="715545" u="1"/>
        <n v="31391.15" u="1"/>
        <n v="428315.1" u="1"/>
        <n v="535276.5" u="1"/>
        <n v="1171092.2" u="1"/>
        <n v="788935.86" u="1"/>
        <n v="114859.73" u="1"/>
        <n v="486562.3" u="1"/>
        <n v="348405.47" u="1"/>
        <n v="148090" u="1"/>
        <n v="14279.28" u="1"/>
        <n v="232192.54" u="1"/>
        <n v="338923.62" u="1"/>
        <n v="422412.94" u="1"/>
        <n v="561759.31000000006" u="1"/>
        <n v="186571.4" u="1"/>
        <n v="536029.02" u="1"/>
        <n v="2047610.34" u="1"/>
        <n v="211506.59" u="1"/>
        <n v="240814.07" u="1"/>
        <n v="1755791.76" u="1"/>
        <n v="2287.2600000000002" u="1"/>
        <n v="1068679.6799999999" u="1"/>
        <n v="660650.64" u="1"/>
        <n v="2942686.63" u="1"/>
        <n v="1343.21" u="1"/>
        <n v="158007.94" u="1"/>
        <n v="920113.25" u="1"/>
        <n v="455425.02" u="1"/>
        <n v="3399465.2" u="1"/>
        <n v="9150.32" u="1"/>
        <n v="8199.89" u="1"/>
        <n v="11566.9" u="1"/>
        <n v="757457.82" u="1"/>
        <n v="1013095.42" u="1"/>
        <n v="158380.20000000001" u="1"/>
        <n v="42747.07" u="1"/>
        <n v="513678.47" u="1"/>
        <n v="838000.56" u="1"/>
        <n v="720779.14" u="1"/>
        <n v="63311.63" u="1"/>
        <n v="3847.8" u="1"/>
        <n v="79127.740000000005" u="1"/>
        <n v="132528.10999999999" u="1"/>
        <n v="33266.629999999997" u="1"/>
        <n v="1250286.8999999999" u="1"/>
        <n v="5596.8" u="1"/>
        <n v="14384.15" u="1"/>
        <n v="535351.5" u="1"/>
        <n v="530300.77" u="1"/>
        <n v="49798.62" u="1"/>
        <n v="149215.78" u="1"/>
        <n v="502363.32" u="1"/>
        <n v="334530" u="1"/>
        <n v="98924.83" u="1"/>
        <n v="638061.84" u="1"/>
        <n v="13010.69" u="1"/>
        <n v="430580.41" u="1"/>
        <n v="5425.79" u="1"/>
        <n v="27292.5" u="1"/>
        <n v="276292.8" u="1"/>
        <n v="969310.86" u="1"/>
        <n v="172678.93" u="1"/>
        <n v="102036" u="1"/>
        <n v="872528.68" u="1"/>
        <n v="543510.72" u="1"/>
        <n v="1805961.3" u="1"/>
        <n v="3540144.12" u="1"/>
        <n v="15689.28" u="1"/>
        <n v="249087.59" u="1"/>
        <n v="2711939.66" u="1"/>
        <n v="502751.33" u="1"/>
        <n v="664442.74" u="1"/>
        <n v="533186.93999999994" u="1"/>
        <n v="1518" u="1"/>
        <n v="858.06" u="1"/>
        <n v="59098.68" u="1"/>
        <n v="1045442.48" u="1"/>
        <n v="1855133.41" u="1"/>
        <n v="54481.02" u="1"/>
        <n v="551542.03" u="1"/>
        <n v="79598.44" u="1"/>
        <n v="30295.13" u="1"/>
        <n v="550809.01" u="1"/>
        <n v="2281927.81" u="1"/>
        <n v="895965" u="1"/>
        <n v="1833235.63" u="1"/>
        <n v="599945.62" u="1"/>
        <n v="188820.46" u="1"/>
        <n v="216467.27" u="1"/>
        <n v="1282720.96" u="1"/>
        <n v="1945200" u="1"/>
        <n v="148496.26" u="1"/>
        <n v="31050" u="1"/>
        <n v="17312.400000000001" u="1"/>
        <n v="29310.66" u="1"/>
        <n v="2164.67" u="1"/>
        <n v="1333346.1100000001" u="1"/>
        <n v="9313.84" u="1"/>
        <n v="124116.3" u="1"/>
        <n v="237527.23" u="1"/>
        <n v="1582578.35" u="1"/>
        <n v="68.56" u="1"/>
        <n v="264996.90000000002" u="1"/>
        <n v="15382.3" u="1"/>
        <n v="157488.54999999999" u="1"/>
        <n v="193200" u="1"/>
        <n v="1744526.26" u="1"/>
        <n v="797860.69" u="1"/>
        <n v="2712681.3" u="1"/>
        <n v="21846.13" u="1"/>
        <n v="3525653.72" u="1"/>
        <n v="409.2" u="1"/>
        <n v="98290.5" u="1"/>
        <n v="225279.18" u="1"/>
        <n v="907089.3" u="1"/>
        <n v="396519.3" u="1"/>
        <n v="386299.93" u="1"/>
        <n v="2897.87" u="1"/>
        <n v="411917.81" u="1"/>
        <n v="1224210" u="1"/>
        <n v="117718.08" u="1"/>
        <n v="3160163.99" u="1"/>
        <n v="243.14" u="1"/>
        <n v="4887.96" u="1"/>
        <n v="2558409.56" u="1"/>
        <n v="1765899.43" u="1"/>
        <n v="424360.74" u="1"/>
        <n v="3350.1" u="1"/>
        <n v="1101105.92" u="1"/>
        <n v="438649.97" u="1"/>
        <n v="219070.09" u="1"/>
        <n v="33461.51" u="1"/>
        <n v="516723.3" u="1"/>
        <n v="253675.26" u="1"/>
        <n v="534774.48" u="1"/>
        <n v="86568.3" u="1"/>
        <n v="410458.52" u="1"/>
        <n v="334608.25" u="1"/>
        <n v="2229253.2200000002" u="1"/>
        <n v="323649.11" u="1"/>
        <n v="173638.08" u="1"/>
        <n v="3081885.9" u="1"/>
        <n v="2680.64" u="1"/>
        <n v="394704" u="1"/>
        <n v="363922.48" u="1"/>
        <n v="3829600.62" u="1"/>
        <n v="2226363.14" u="1"/>
        <n v="1016268" u="1"/>
        <n v="23934.37" u="1"/>
        <n v="141" u="1"/>
        <n v="140828.63" u="1"/>
        <n v="2007.94" u="1"/>
        <n v="12394.1" u="1"/>
        <n v="2076.62" u="1"/>
        <n v="2830313.22" u="1"/>
        <n v="2863206.89" u="1"/>
        <n v="399892.14" u="1"/>
        <n v="7740" u="1"/>
        <n v="143237.57" u="1"/>
        <n v="211578.84" u="1"/>
        <n v="33189.19" u="1"/>
        <n v="72200.88" u="1"/>
        <n v="442385.82" u="1"/>
        <n v="1551228.9" u="1"/>
        <n v="33.28" u="1"/>
        <n v="202777.43" u="1"/>
        <n v="3614.05" u="1"/>
        <n v="112.5" u="1"/>
        <n v="1883954.96" u="1"/>
        <n v="13356.71" u="1"/>
        <n v="135360.06" u="1"/>
        <n v="2891545.62" u="1"/>
        <n v="23589.72" u="1"/>
        <n v="84023.27" u="1"/>
        <n v="239598.16" u="1"/>
        <n v="17340.759999999998" u="1"/>
        <n v="92458.92" u="1"/>
        <n v="231903.28" u="1"/>
        <n v="10151.469999999999" u="1"/>
        <n v="1837.78" u="1"/>
        <n v="79807.320000000007" u="1"/>
        <n v="2874745.57" u="1"/>
        <n v="23428.7" u="1"/>
        <n v="216697.9" u="1"/>
        <n v="105360.05" u="1"/>
        <n v="393272.96" u="1"/>
        <n v="72.430000000000007" u="1"/>
        <n v="165967.20000000001" u="1"/>
        <n v="383422.6" u="1"/>
        <n v="42950.7" u="1"/>
        <n v="80548.84" u="1"/>
        <n v="320010.76" u="1"/>
        <n v="87045" u="1"/>
        <n v="712215.9" u="1"/>
        <n v="16972.5" u="1"/>
        <n v="80457.399999999994" u="1"/>
        <n v="607.20000000000005" u="1"/>
        <n v="1859172.1" u="1"/>
        <n v="110041.7" u="1"/>
        <n v="567165.54" u="1"/>
        <n v="73592.98" u="1"/>
        <n v="6813.18" u="1"/>
        <n v="11537.36" u="1"/>
        <n v="324818.64" u="1"/>
        <n v="354864.89" u="1"/>
        <n v="6178.26" u="1"/>
        <n v="310536.15999999997" u="1"/>
        <n v="1873966.5" u="1"/>
        <n v="2280" u="1"/>
        <n v="274217.74" u="1"/>
        <n v="65714.22" u="1"/>
        <n v="483059.45" u="1"/>
        <n v="804594.96" u="1"/>
        <n v="24669.38" u="1"/>
        <n v="1578603.23" u="1"/>
        <n v="91174.76" u="1"/>
        <n v="223485.38" u="1"/>
        <n v="656594.52" u="1"/>
        <n v="101518.86" u="1"/>
        <n v="255931.57" u="1"/>
        <n v="414603.13" u="1"/>
        <n v="1342.5" u="1"/>
        <n v="21553.200000000001" u="1"/>
        <n v="294423.88" u="1"/>
        <n v="11595.76" u="1"/>
        <n v="65995.039999999994" u="1"/>
        <n v="11172.48" u="1"/>
        <n v="81110.98" u="1"/>
        <n v="57931.48" u="1"/>
        <n v="3840.54" u="1"/>
        <n v="502532.82" u="1"/>
        <n v="254460.78" u="1"/>
        <n v="15340.08" u="1"/>
        <n v="362531.69" u="1"/>
        <n v="69291.34" u="1"/>
        <n v="207732.86" u="1"/>
        <n v="23870.54" u="1"/>
        <n v="87332.32" u="1"/>
        <n v="532024.9" u="1"/>
        <n v="3081416.68" u="1"/>
        <n v="2555.38" u="1"/>
        <n v="333601.71999999997" u="1"/>
        <n v="261239.76" u="1"/>
        <n v="2908566.88" u="1"/>
        <n v="379043.98" u="1"/>
        <n v="37554.300000000003" u="1"/>
        <n v="1006976.65" u="1"/>
        <n v="110330.27" u="1"/>
        <n v="16.14" u="1"/>
        <n v="468445.21" u="1"/>
        <n v="367348.32" u="1"/>
        <n v="4970.72" u="1"/>
        <n v="292975.84000000003" u="1"/>
        <n v="861194.27" u="1"/>
        <n v="3242.36" u="1"/>
        <n v="41080.199999999997" u="1"/>
        <n v="87890.46" u="1"/>
        <n v="565800" u="1"/>
        <n v="8051.17" u="1"/>
        <n v="17984.330000000002" u="1"/>
        <n v="255767.44" u="1"/>
        <n v="978435.19" u="1"/>
        <n v="53579.62" u="1"/>
        <n v="1203464.83" u="1"/>
        <n v="1080329.75" u="1"/>
        <n v="84597.91" u="1"/>
        <n v="513527.96" u="1"/>
        <n v="386079.42" u="1"/>
        <n v="10542.71" u="1"/>
        <n v="10304.06" u="1"/>
        <n v="189092.34" u="1"/>
        <n v="1284" u="1"/>
        <n v="621482.88" u="1"/>
        <n v="26.34" u="1"/>
        <n v="364783.5" u="1"/>
        <n v="75888.44" u="1"/>
        <n v="3128.03" u="1"/>
        <n v="520554.9" u="1"/>
        <n v="26528.02" u="1"/>
        <n v="693404.2" u="1"/>
        <n v="1494499.98" u="1"/>
        <n v="2664.37" u="1"/>
        <n v="22772.52" u="1"/>
        <n v="3852.47" u="1"/>
        <n v="1028971.43" u="1"/>
        <n v="254487.53" u="1"/>
        <n v="339921.89" u="1"/>
        <n v="474020.86" u="1"/>
        <n v="26667.18" u="1"/>
        <n v="65917.850000000006" u="1"/>
        <n v="91931.28" u="1"/>
        <n v="309512.63" u="1"/>
        <n v="621523.38" u="1"/>
        <n v="2292.1799999999998" u="1"/>
        <n v="1119472.3999999999" u="1"/>
        <n v="1628030.34" u="1"/>
        <n v="192553.98" u="1"/>
        <n v="427111.81" u="1"/>
        <n v="14322.32" u="1"/>
        <n v="226662.34" u="1"/>
        <n v="834.9" u="1"/>
        <n v="1666217.56" u="1"/>
        <n v="5160" u="1"/>
        <n v="109973.75999999999" u="1"/>
        <n v="64805.4" u="1"/>
        <n v="645805.13" u="1"/>
        <n v="149153.4" u="1"/>
        <n v="232148.66" u="1"/>
        <n v="611332.51" u="1"/>
        <n v="2668690.88" u="1"/>
        <n v="15330.9" u="1"/>
        <n v="75528.179999999993" u="1"/>
        <n v="367035.31" u="1"/>
        <n v="82947.240000000005" u="1"/>
        <n v="3468.85" u="1"/>
        <n v="689774.1" u="1"/>
        <n v="438458.46" u="1"/>
        <n v="247357.79" u="1"/>
        <n v="51892.5" u="1"/>
        <n v="275424.77" u="1"/>
        <n v="385384.9" u="1"/>
        <n v="121797.9" u="1"/>
        <n v="140722.75" u="1"/>
        <n v="225748.69" u="1"/>
        <n v="135058.54999999999" u="1"/>
        <n v="7724.98" u="1"/>
        <n v="21905.1" u="1"/>
        <n v="42504" u="1"/>
        <n v="140725" u="1"/>
        <n v="393770.47" u="1"/>
        <n v="129403.84" u="1"/>
        <n v="172251.04" u="1"/>
        <n v="280239.90000000002" u="1"/>
        <n v="55650" u="1"/>
        <n v="110257.08" u="1"/>
        <n v="666411.78" u="1"/>
        <n v="201374.64" u="1"/>
        <n v="30333.24" u="1"/>
        <n v="2670146.1" u="1"/>
        <n v="385778.41" u="1"/>
        <n v="4296.67" u="1"/>
        <n v="587253.17000000004" u="1"/>
        <n v="208336.5" u="1"/>
        <n v="759520.86" u="1"/>
        <n v="1411.72" u="1"/>
        <n v="193498.88" u="1"/>
        <n v="564596.87" u="1"/>
        <n v="142396.67000000001" u="1"/>
        <n v="72703.08" u="1"/>
        <n v="208337.5" u="1"/>
        <n v="396003.28" u="1"/>
        <n v="211476.96" u="1"/>
        <n v="1370366.68" u="1"/>
        <n v="1312995.94" u="1"/>
        <n v="665699.26" u="1"/>
        <n v="386154.17" u="1"/>
        <n v="386155.92" u="1"/>
        <n v="1729217.82" u="1"/>
        <n v="61239.78" u="1"/>
        <n v="72151.69" u="1"/>
        <n v="31111.72" u="1"/>
        <n v="275465.52" u="1"/>
        <n v="353533.85" u="1"/>
        <n v="696508.78" u="1"/>
        <n v="385057.39" u="1"/>
        <n v="148993.01999999999" u="1"/>
        <n v="645904.13" u="1"/>
        <n v="28549.18" u="1"/>
        <n v="609951.47" u="1"/>
        <n v="34.82" u="1"/>
        <n v="409196.98" u="1"/>
        <n v="410675.27" u="1"/>
        <n v="2433778.61" u="1"/>
        <n v="11141.94" u="1"/>
        <n v="415847.16" u="1"/>
        <n v="39.479999999999997" u="1"/>
        <n v="2189630.1" u="1"/>
        <n v="203423.82" u="1"/>
        <n v="626100" u="1"/>
        <n v="147336.6" u="1"/>
        <n v="163282.5" u="1"/>
        <n v="105587.93" u="1"/>
        <n v="596056.5" u="1"/>
        <n v="634966.74" u="1"/>
        <n v="94506.06" u="1"/>
        <n v="352441.82" u="1"/>
        <n v="194993.17" u="1"/>
        <n v="1258946.1000000001" u="1"/>
        <n v="36831.78" u="1"/>
        <n v="38571.120000000003" u="1"/>
        <n v="806400" u="1"/>
        <n v="149744.54" u="1"/>
        <n v="1203314.22" u="1"/>
        <n v="240065.92000000001" u="1"/>
        <n v="1814569.5" u="1"/>
        <n v="7285.43" u="1"/>
        <n v="193153.12" u="1"/>
        <n v="3408133.36" u="1"/>
        <n v="952950.9" u="1"/>
        <n v="149.35" u="1"/>
        <n v="3859.06" u="1"/>
        <n v="149932.42000000001" u="1"/>
        <n v="339.36" u="1"/>
        <n v="944209.57" u="1"/>
        <n v="55934.82" u="1"/>
        <n v="903205.68" u="1"/>
        <n v="23010.12" u="1"/>
        <n v="1808076.73" u="1"/>
        <n v="378817.72" u="1"/>
        <n v="29467.32" u="1"/>
        <n v="163296" u="1"/>
        <n v="65047.5" u="1"/>
        <n v="13398" u="1"/>
        <n v="2174758.91" u="1"/>
        <n v="36834.28" u="1"/>
        <n v="195929.82" u="1"/>
        <n v="289800" u="1"/>
        <n v="148832.64000000001" u="1"/>
        <n v="335238.76" u="1"/>
        <n v="1357337.32" u="1"/>
        <n v="2715422.09" u="1"/>
        <n v="172476.67" u="1"/>
        <n v="37158.82" u="1"/>
        <n v="1770598.12" u="1"/>
        <n v="7978.5" u="1"/>
        <n v="832820.4" u="1"/>
        <n v="1820367.84" u="1"/>
        <n v="99473.53" u="1"/>
        <n v="158196.94" u="1"/>
        <n v="668686.43000000005" u="1"/>
        <n v="665851.26" u="1"/>
        <n v="426865.3" u="1"/>
        <n v="53645.09" u="1"/>
        <n v="296092.67" u="1"/>
        <n v="423912.22" u="1"/>
        <n v="8761.9" u="1"/>
        <n v="2568.31" u="1"/>
        <n v="11040.07" u="1"/>
        <n v="163311.25" u="1"/>
        <n v="143546.95000000001" u="1"/>
        <n v="42378.84" u="1"/>
        <n v="261330.76" u="1"/>
        <n v="2152.8200000000002" u="1"/>
        <n v="457663.57" u="1"/>
        <n v="132.9" u="1"/>
        <n v="16394.400000000001" u="1"/>
        <n v="140784" u="1"/>
        <n v="3342304.38" u="1"/>
        <n v="6193.44" u="1"/>
        <n v="33314.879999999997" u="1"/>
        <n v="422828.44" u="1"/>
        <n v="397584.32" u="1"/>
        <n v="488462.34" u="1"/>
        <n v="2330.89" u="1"/>
        <n v="760361.47" u="1"/>
        <n v="64915.839999999997" u="1"/>
        <n v="32149.16" u="1"/>
        <n v="4533.17" u="1"/>
        <n v="5191.2" u="1"/>
        <n v="413352.59" u="1"/>
        <n v="424.2" u="1"/>
        <n v="75286.86" u="1"/>
        <n v="277783.33" u="1"/>
        <n v="504971.88" u="1"/>
        <n v="2898418.56" u="1"/>
        <n v="2334214.7400000002" u="1"/>
        <n v="75934.69" u="1"/>
        <n v="2440490.77" u="1"/>
        <n v="61761.7" u="1"/>
        <n v="147753.35999999999" u="1"/>
        <n v="274836.5" u="1"/>
        <n v="930443.1" u="1"/>
        <n v="7602.19" u="1"/>
        <n v="107274.6" u="1"/>
        <n v="837364.02" u="1"/>
        <n v="1233.3" u="1"/>
        <n v="1276202.1499999999" u="1"/>
        <n v="607345.80000000005" u="1"/>
        <n v="16274.9" u="1"/>
        <n v="607347.30000000005" u="1"/>
        <n v="597007.52" u="1"/>
        <n v="143.68" u="1"/>
        <n v="4928" u="1"/>
        <n v="120453.3" u="1"/>
        <n v="902642.16" u="1"/>
        <n v="577317.80000000005" u="1"/>
        <n v="2202414.42" u="1"/>
        <n v="192278.72" u="1"/>
        <n v="336425.04" u="1"/>
        <n v="1529909.51" u="1"/>
        <n v="68521.88" u="1"/>
        <n v="1526100" u="1"/>
        <n v="12.12" u="1"/>
        <n v="472370.06" u="1"/>
        <n v="341598.68" u="1"/>
        <n v="4224" u="1"/>
        <n v="7104.24" u="1"/>
        <n v="20930.63" u="1"/>
        <n v="224727.41" u="1"/>
        <n v="17790.84" u="1"/>
        <n v="1851452.86" u="1"/>
        <n v="340494.65" u="1"/>
        <n v="237720.48" u="1"/>
        <n v="280035.14" u="1"/>
        <n v="25487.22" u="1"/>
        <n v="15956.24" u="1"/>
        <n v="151280.32999999999" u="1"/>
        <n v="26726.400000000001" u="1"/>
        <n v="5490.19" u="1"/>
        <n v="1521977.7" u="1"/>
        <n v="1507221.3" u="1"/>
        <n v="633029.68000000005" u="1"/>
        <n v="2017260.28" u="1"/>
        <n v="321426.78999999998" u="1"/>
        <n v="459955.13" u="1"/>
        <n v="400233.64" u="1"/>
        <n v="22717.439999999999" u="1"/>
        <n v="455.4" u="1"/>
        <n v="35016.5" u="1"/>
        <n v="716524.5" u="1"/>
        <n v="238099.99" u="1"/>
        <n v="509.04" u="1"/>
        <n v="218707.20000000001" u="1"/>
        <n v="202763.05" u="1"/>
        <n v="2265523.6800000002" u="1"/>
        <n v="515997.02" u="1"/>
        <n v="28421.02" u="1"/>
        <n v="158803.57999999999" u="1"/>
        <n v="1110048.1200000001" u="1"/>
        <n v="4441.9799999999996" u="1"/>
        <n v="570763.62" u="1"/>
        <n v="1031668.99" u="1"/>
        <n v="429190.86" u="1"/>
        <n v="468719.96" u="1"/>
        <n v="866788.5" u="1"/>
        <n v="868.3" u="1"/>
        <n v="203506.32" u="1"/>
        <n v="23680.799999999999" u="1"/>
        <n v="1285920" u="1"/>
        <n v="4476.7700000000004" u="1"/>
        <n v="202031.28" u="1"/>
        <n v="1165755" u="1"/>
        <n v="1024415.7" u="1"/>
        <n v="1369664.64" u="1"/>
        <n v="201477.64" u="1"/>
        <n v="321823.8" u="1"/>
        <n v="1715444.24" u="1"/>
        <n v="33696.14" u="1"/>
        <n v="293997.11" u="1"/>
        <n v="274174.48" u="1"/>
        <n v="1211331.42" u="1"/>
        <n v="1852515.29" u="1"/>
        <n v="4424.96" u="1"/>
        <n v="396575.54" u="1"/>
        <n v="143053.56" u="1"/>
        <n v="180610.56" u="1"/>
        <n v="110680.84" u="1"/>
        <n v="165218.79999999999" u="1"/>
        <n v="2186906.7999999998" u="1"/>
        <n v="1017052.5" u="1"/>
        <n v="54630.46" u="1"/>
        <n v="1680269.1" u="1"/>
        <n v="7276.5" u="1"/>
        <n v="536337" u="1"/>
        <n v="187757.8" u="1"/>
        <n v="295493.40000000002" u="1"/>
        <n v="274932" u="1"/>
        <n v="140845.5" u="1"/>
        <n v="125153.7" u="1"/>
        <n v="189239.09" u="1"/>
        <n v="460749.9" u="1"/>
        <n v="2242712.6800000002" u="1"/>
        <n v="1994713.07" u="1"/>
        <n v="2543798.29" u="1"/>
        <n v="1693642.46" u="1"/>
        <n v="134998.92000000001" u="1"/>
        <n v="80455.960000000006" u="1"/>
        <n v="320380.51" u="1"/>
        <n v="378.5" u="1"/>
        <n v="1593299.59" u="1"/>
        <n v="536373" u="1"/>
        <n v="536379" u="1"/>
        <n v="238500" u="1"/>
        <n v="2556921.83" u="1"/>
        <n v="6160.9" u="1"/>
        <n v="540074.1" u="1"/>
        <n v="73777.67" u="1"/>
        <n v="28424.52" u="1"/>
        <n v="686620.5" u="1"/>
        <n v="455229" u="1"/>
        <n v="158464.57" u="1"/>
        <n v="386024.66" u="1"/>
        <n v="542307.16" u="1"/>
        <n v="1165950" u="1"/>
        <n v="936592.26" u="1"/>
        <n v="1369622.82" u="1"/>
        <n v="10221.620000000001" u="1"/>
        <n v="135009.42000000001" u="1"/>
        <n v="570146.1" u="1"/>
        <n v="48955.99" u="1"/>
        <n v="5016.3500000000004" u="1"/>
        <n v="52204.32" u="1"/>
        <n v="1338.16" u="1"/>
        <n v="151142.70000000001" u="1"/>
        <n v="409432.73" u="1"/>
        <n v="1648200.04" u="1"/>
        <n v="2082756.01" u="1"/>
        <n v="1264268.22" u="1"/>
        <n v="3274864.96" u="1"/>
        <n v="811270.62" u="1"/>
        <n v="59255.12" u="1"/>
        <n v="7363.85" u="1"/>
        <n v="5245.51" u="1"/>
        <n v="47896.18" u="1"/>
        <n v="223492.5" u="1"/>
        <n v="49820.4" u="1"/>
        <n v="2649.6" u="1"/>
        <n v="40662" u="1"/>
        <n v="65720.03" u="1"/>
        <n v="1163.6199999999999" u="1"/>
        <n v="30535.119999999999" u="1"/>
        <n v="1544.57" u="1"/>
        <n v="439494.98" u="1"/>
        <n v="2360322.6" u="1"/>
        <n v="62966.400000000001" u="1"/>
        <n v="52253.29" u="1"/>
        <n v="171472.14" u="1"/>
        <n v="8652.6" u="1"/>
        <n v="151523.46" u="1"/>
        <n v="656652" u="1"/>
        <n v="170182.98" u="1"/>
        <n v="304302.98" u="1"/>
        <n v="1826488.39" u="1"/>
        <n v="159223.84" u="1"/>
        <n v="1491446.86" u="1"/>
        <n v="596574" u="1"/>
        <n v="63568.26" u="1"/>
        <n v="306526.03999999998" u="1"/>
        <n v="35308.82" u="1"/>
        <n v="760112.86" u="1"/>
        <n v="5628.91" u="1"/>
        <n v="16475.98" u="1"/>
        <n v="128004.3" u="1"/>
        <n v="2025159.48" u="1"/>
        <n v="56012.04" u="1"/>
        <n v="730089.36" u="1"/>
        <n v="1098962.6200000001" u="1"/>
        <n v="69578.22" u="1"/>
        <n v="24488.639999999999" u="1"/>
        <n v="44.16" u="1"/>
        <n v="51934.5" u="1"/>
        <n v="252638.1" u="1"/>
        <n v="3757262.18" u="1"/>
        <n v="26805.23" u="1"/>
        <n v="7558.97" u="1"/>
        <n v="11104.97" u="1"/>
        <n v="252455.22" u="1"/>
        <n v="652291.38" u="1"/>
        <n v="35727.300000000003" u="1"/>
        <n v="423041.94" u="1"/>
        <n v="24.71" u="1"/>
        <n v="48180" u="1"/>
        <n v="318993.21999999997" u="1"/>
        <n v="102551.76" u="1"/>
        <n v="117851.58" u="1"/>
        <n v="1526817" u="1"/>
        <n v="133201.62" u="1"/>
        <n v="305083.5" u="1"/>
        <n v="293754.09999999998" u="1"/>
        <n v="1658204.71" u="1"/>
        <n v="2415.35" u="1"/>
        <n v="2290332.3199999998" u="1"/>
        <n v="8242.5" u="1"/>
        <n v="171868.9" u="1"/>
        <n v="259.79000000000002" u="1"/>
        <n v="139793.22" u="1"/>
        <n v="2431230.88" u="1"/>
        <n v="349420.98" u="1"/>
        <n v="530786.75" u="1"/>
        <n v="460860.9" u="1"/>
        <n v="744.73" u="1"/>
        <n v="567370.52" u="1"/>
        <n v="172796.05" u="1"/>
        <n v="431557.42" u="1"/>
        <n v="32025" u="1"/>
        <n v="12937.5" u="1"/>
        <n v="87626.7" u="1"/>
        <n v="21904.74" u="1"/>
        <n v="1104780.96" u="1"/>
        <n v="2468013.06" u="1"/>
        <n v="2447.2199999999998" u="1"/>
        <n v="14392.22" u="1"/>
        <n v="672179.51" u="1"/>
        <n v="683141.4" u="1"/>
        <n v="149159.51999999999" u="1"/>
        <n v="9228.2199999999993" u="1"/>
        <n v="75900" u="1"/>
        <n v="1852493.68" u="1"/>
        <n v="2901555.78" u="1"/>
        <n v="3090.9" u="1"/>
        <n v="412487.56" u="1"/>
        <n v="19088.740000000002" u="1"/>
        <n v="11233.2" u="1"/>
        <n v="10556.21" u="1"/>
        <n v="879574.43" u="1"/>
        <n v="72055.31" u="1"/>
        <n v="550552.97" u="1"/>
        <n v="3457.5" u="1"/>
        <n v="2514980.7000000002" u="1"/>
        <n v="48647.45" u="1"/>
        <n v="109705.5" u="1"/>
        <n v="29417.74" u="1"/>
        <n v="9744.44" u="1"/>
        <n v="318305.7" u="1"/>
        <n v="539610.07999999996" u="1"/>
        <n v="922818.88" u="1"/>
        <n v="7365.6" u="1"/>
        <n v="744767.94" u="1"/>
        <n v="101642.86" u="1"/>
        <n v="179773.66" u="1"/>
        <n v="37105.379999999997" u="1"/>
        <n v="1128567.6000000001" u="1"/>
        <n v="309204.36" u="1"/>
        <n v="334819.74" u="1"/>
        <n v="109710" u="1"/>
        <n v="306992.05" u="1"/>
        <n v="46680.01" u="1"/>
        <n v="294923.88" u="1"/>
        <n v="1087473.3" u="1"/>
        <n v="1215043.5" u="1"/>
        <n v="37.06" u="1"/>
        <n v="65089.75" u="1"/>
        <n v="368936.1" u="1"/>
        <n v="394919.99" u="1"/>
        <n v="20168.650000000001" u="1"/>
        <n v="18.829999999999998" u="1"/>
        <n v="378421.2" u="1"/>
        <n v="80682.84" u="1"/>
        <n v="1947750" u="1"/>
        <n v="1923496.75" u="1"/>
        <n v="2736645" u="1"/>
        <n v="306264.78000000003" u="1"/>
        <n v="48051.59" u="1"/>
        <n v="431248.91" u="1"/>
        <n v="518431.08" u="1"/>
        <n v="59688.1" u="1"/>
        <n v="544842.72" u="1"/>
        <n v="107159.22" u="1"/>
        <n v="874607.7" u="1"/>
        <n v="483961.46" u="1"/>
        <n v="9218.5400000000009" u="1"/>
        <n v="180528.43" u="1"/>
        <n v="21085.54" u="1"/>
        <n v="177575.1" u="1"/>
        <n v="396046.02" u="1"/>
        <n v="442961.82" u="1"/>
        <n v="837195" u="1"/>
        <n v="77301.100000000006" u="1"/>
        <n v="55703.5" u="1"/>
        <n v="471902.54" u="1"/>
        <n v="113289.37" u="1"/>
        <n v="237669.6" u="1"/>
        <n v="132695.48000000001" u="1"/>
        <n v="42928.51" u="1"/>
        <n v="94973.32" u="1"/>
        <n v="164034.14000000001" u="1"/>
        <n v="492102.43" u="1"/>
        <n v="610027.44999999995" u="1"/>
        <n v="410343" u="1"/>
        <n v="170254.98" u="1"/>
        <n v="3482834.86" u="1"/>
        <n v="6335.16" u="1"/>
        <n v="5149.9799999999996" u="1"/>
        <n v="8030.22" u="1"/>
        <n v="234224.71" u="1"/>
        <n v="1280342.23" u="1"/>
        <n v="87.06" u="1"/>
        <n v="2487666.7599999998" u="1"/>
        <n v="65463.76" u="1"/>
        <n v="33494.29" u="1"/>
        <n v="1008754.67" u="1"/>
        <n v="23488.06" u="1"/>
        <n v="1369127.6" u="1"/>
        <n v="763963.55" u="1"/>
        <n v="1700374.62" u="1"/>
        <n v="3017.45" u="1"/>
        <n v="261135" u="1"/>
        <n v="294603.12" u="1"/>
        <n v="246112.5" u="1"/>
        <n v="1816770.11" u="1"/>
        <n v="2745.24" u="1"/>
        <n v="31000.06" u="1"/>
        <n v="107260.66" u="1"/>
        <n v="148836.01" u="1"/>
        <n v="180174.17" u="1"/>
        <n v="88298.28" u="1"/>
        <n v="977261.63" u="1"/>
        <n v="222474.97" u="1"/>
        <n v="5173.34" u="1"/>
        <n v="35466.480000000003" u="1"/>
        <n v="50350.82" u="1"/>
        <n v="115143.42" u="1"/>
        <n v="247965.3" u="1"/>
        <n v="35743.800000000003" u="1"/>
        <n v="1717935.28" u="1"/>
        <n v="729641.34" u="1"/>
        <n v="42517.03" u="1"/>
        <n v="241932.84" u="1"/>
        <n v="253262.74" u="1"/>
        <n v="3326.4" u="1"/>
        <n v="657000" u="1"/>
        <n v="129521.34" u="1"/>
        <n v="42563.75" u="1"/>
        <n v="1110" u="1"/>
        <n v="1830.06" u="1"/>
        <n v="255850.56" u="1"/>
        <n v="453229.19" u="1"/>
        <n v="867330" u="1"/>
        <n v="1721551.97" u="1"/>
        <n v="102217.5" u="1"/>
        <n v="142073.28" u="1"/>
        <n v="180184.42" u="1"/>
        <n v="208199.74" u="1"/>
        <n v="739891.21" u="1"/>
        <n v="248527.69" u="1"/>
        <n v="318031.44" u="1"/>
        <n v="370854.9" u="1"/>
        <n v="689288.56" u="1"/>
        <n v="8739.36" u="1"/>
        <n v="962.64" u="1"/>
        <n v="114594.53" u="1"/>
        <n v="20196.759999999998" u="1"/>
        <n v="151808.34" u="1"/>
        <n v="408547.7" u="1"/>
        <n v="4727.45" u="1"/>
        <n v="829320.19" u="1"/>
        <n v="5666.45" u="1"/>
        <n v="3919.24" u="1"/>
        <n v="102962.52" u="1"/>
        <n v="430597.14" u="1"/>
        <n v="253095.36" u="1"/>
        <n v="687851.02" u="1"/>
        <n v="408190.19" u="1"/>
        <n v="72917.77" u="1"/>
        <n v="44999.64" u="1"/>
        <n v="266827.68" u="1"/>
        <n v="38812.5" u="1"/>
        <n v="30018.34" u="1"/>
        <n v="173059.43" u="1"/>
        <n v="18366.48" u="1"/>
        <n v="170106.1" u="1"/>
        <n v="9713.9" u="1"/>
        <n v="75937.5" u="1"/>
        <n v="263883.34999999998" u="1"/>
        <n v="3251929.1" u="1"/>
        <n v="1633179.42" u="1"/>
        <n v="29310.94" u="1"/>
        <n v="653411.9" u="1"/>
        <n v="79695" u="1"/>
        <n v="187903.8" u="1"/>
        <n v="172696.92" u="1"/>
        <n v="3620939.7" u="1"/>
        <n v="905602.22" u="1"/>
        <n v="1031576.47" u="1"/>
        <n v="170.14" u="1"/>
        <n v="2585734.5499999998" u="1"/>
        <n v="3218.16" u="1"/>
        <n v="396887.03999999998" u="1"/>
        <n v="3728.04" u="1"/>
        <n v="1729179.17" u="1"/>
        <n v="180769.06" u="1"/>
        <n v="107373.6" u="1"/>
        <n v="219065.08" u="1"/>
        <n v="396896.04" u="1"/>
        <n v="564055.92000000004" u="1"/>
        <n v="395792.26" u="1"/>
        <n v="1914534.9" u="1"/>
        <n v="365379" u="1"/>
        <n v="324374.86" u="1"/>
        <n v="256072.19" u="1"/>
        <n v="28396.799999999999" u="1"/>
        <n v="514872.23" u="1"/>
        <n v="1887.6" u="1"/>
        <n v="18753.84" u="1"/>
        <n v="1550443.21" u="1"/>
        <n v="3212953.63" u="1"/>
        <n v="4997.74" u="1"/>
        <n v="42758.38" u="1"/>
        <n v="73668.539999999994" u="1"/>
        <n v="18892.5" u="1"/>
        <n v="393956.71" u="1"/>
        <n v="850001.34" u="1"/>
        <n v="239576.4" u="1"/>
        <n v="580214.44999999995" u="1"/>
        <n v="321429.78000000003" u="1"/>
        <n v="334606.73" u="1"/>
        <n v="16445.259999999998" u="1"/>
        <n v="8014.7" u="1"/>
        <n v="42574.5" u="1"/>
        <n v="366132.77" u="1"/>
        <n v="26265.84" u="1"/>
        <n v="171.6" u="1"/>
        <n v="158986.32999999999" u="1"/>
        <n v="217785.17" u="1"/>
        <n v="1895650.2" u="1"/>
        <n v="1383520.57" u="1"/>
        <n v="6314.05" u="1"/>
        <n v="572972.66" u="1"/>
        <n v="37219.32" u="1"/>
        <n v="396188.02" u="1"/>
        <n v="788464.8" u="1"/>
        <n v="42807.6" u="1"/>
        <n v="208620" u="1"/>
        <n v="178575" u="1"/>
        <n v="77523.73" u="1"/>
        <n v="727659.28" u="1"/>
        <n v="1456120.5" u="1"/>
        <n v="660185.07999999996" u="1"/>
        <n v="13564.09" u="1"/>
        <n v="129180.83" u="1"/>
        <n v="1932" u="1"/>
        <n v="115081.98" u="1"/>
        <n v="288830.96000000002" u="1"/>
        <n v="413075.57" u="1"/>
        <n v="820762.86" u="1"/>
        <n v="425145.49" u="1"/>
        <n v="579662.84" u="1"/>
        <n v="68445" u="1"/>
        <n v="324050.09999999998" u="1"/>
        <n v="105725.93" u="1"/>
        <n v="163928.26" u="1"/>
        <n v="36991.72" u="1"/>
        <n v="33.1" u="1"/>
        <n v="164852.41" u="1"/>
        <n v="927666" u="1"/>
        <n v="504329.35" u="1"/>
        <n v="514183.96" u="1"/>
        <n v="105912.06" u="1"/>
        <n v="642610.51" u="1"/>
        <n v="109298.8" u="1"/>
        <n v="202411.91" u="1"/>
        <n v="289584.23" u="1"/>
        <n v="15292.5" u="1"/>
        <n v="129831.66" u="1"/>
        <n v="5874" u="1"/>
        <n v="363222.44" u="1"/>
        <n v="350416.5" u="1"/>
        <n v="262865.57" u="1"/>
        <n v="309411.36" u="1"/>
        <n v="19034.41" u="1"/>
        <n v="1640070.19" u="1"/>
        <n v="2465346.12" u="1"/>
        <n v="151313.20000000001" u="1"/>
        <n v="521580.16" u="1"/>
        <n v="174032.33" u="1"/>
        <n v="129925.85" u="1"/>
        <n v="723283.66" u="1"/>
        <n v="619236.18999999994" u="1"/>
        <n v="149468.4" u="1"/>
        <n v="79626.06" u="1"/>
        <n v="1079459.06" u="1"/>
        <n v="1438531.02" u="1"/>
        <n v="2663.78" u="1"/>
        <n v="83475" u="1"/>
        <n v="548200.80000000005" u="1"/>
        <n v="33793.360000000001" u="1"/>
        <n v="567.77" u="1"/>
        <n v="1605768.48" u="1"/>
        <n v="927.8" u="1"/>
        <n v="1709092.43" u="1"/>
        <n v="1046429.46" u="1"/>
        <n v="7981.16" u="1"/>
        <n v="295148.88" u="1"/>
        <n v="111336.48" u="1"/>
        <n v="7134.6" u="1"/>
        <n v="1516417.5" u="1"/>
        <n v="120851.12" u="1"/>
        <n v="1648185" u="1"/>
        <n v="703511.03" u="1"/>
        <n v="728505.3" u="1"/>
        <n v="2168.5" u="1"/>
        <n v="957794.5" u="1"/>
        <n v="1327298.26" u="1"/>
        <n v="384558.11" u="1"/>
        <n v="1021580.1" u="1"/>
        <n v="40660.78" u="1"/>
        <n v="1018628.02" u="1"/>
        <n v="14458.62" u="1"/>
        <n v="9248.4" u="1"/>
        <n v="927759" u="1"/>
        <n v="412026.54" u="1"/>
        <n v="394790.23" u="1"/>
        <n v="833943.4" u="1"/>
        <n v="125811.84" u="1"/>
        <n v="471017.26" u="1"/>
        <n v="17298.07" u="1"/>
        <n v="39569.769999999997" u="1"/>
        <n v="32459.48" u="1"/>
        <n v="113992.2" u="1"/>
        <n v="3136.45" u="1"/>
        <n v="22632.14" u="1"/>
        <n v="178063.61" u="1"/>
        <n v="782748.14" u="1"/>
        <n v="1347861" u="1"/>
        <n v="164151.89000000001" u="1"/>
        <n v="172771.67" u="1"/>
        <n v="295933.90000000002" u="1"/>
        <n v="415378.13" u="1"/>
        <n v="439515.72" u="1"/>
        <n v="194015.26" u="1"/>
        <n v="63845.86" u="1"/>
        <n v="504040.84" u="1"/>
        <n v="4137107.44" u="1"/>
        <n v="1844022.01" u="1"/>
        <n v="364037.21" u="1"/>
        <n v="490498.88" u="1"/>
        <n v="181764.46" u="1"/>
        <n v="574676.69999999995" u="1"/>
        <n v="209595.9" u="1"/>
        <n v="335475" u="1"/>
        <n v="954198.9" u="1"/>
        <n v="897802.5" u="1"/>
        <n v="584173.55000000005" u="1"/>
        <n v="382763.81" u="1"/>
        <n v="17962.25" u="1"/>
        <n v="1124465.05" u="1"/>
        <n v="217849.92" u="1"/>
        <n v="522403.43" u="1"/>
        <n v="165455.79999999999" u="1"/>
        <n v="456036.76" u="1"/>
        <n v="431532.16" u="1"/>
        <n v="1682175.1" u="1"/>
        <n v="68933.7" u="1"/>
        <n v="7020.3" u="1"/>
        <n v="125269.2" u="1"/>
        <n v="210895.56" u="1"/>
        <n v="10554.78" u="1"/>
        <n v="920.02" u="1"/>
        <n v="193843.13" u="1"/>
        <n v="7341.65" u="1"/>
        <n v="340293.38" u="1"/>
        <n v="41176.699999999997" u="1"/>
        <n v="253.08" u="1"/>
        <n v="275404.5" u="1"/>
        <n v="878877.3" u="1"/>
        <n v="1697.75" u="1"/>
        <n v="604776.69999999995" u="1"/>
        <n v="42778.13" u="1"/>
        <n v="36960" u="1"/>
        <n v="109788" u="1"/>
        <n v="36775.620000000003" u="1"/>
        <n v="148041.35999999999" u="1"/>
        <n v="1210367.3400000001" u="1"/>
        <n v="61233.84" u="1"/>
        <n v="641360.47" u="1"/>
        <n v="129029.2" u="1"/>
        <n v="18902.75" u="1"/>
        <n v="1982089.49" u="1"/>
        <n v="280217.88" u="1"/>
        <n v="768205.15" u="1"/>
        <n v="3828758.81" u="1"/>
        <n v="656035.96" u="1"/>
        <n v="1024705.68" u="1"/>
        <n v="398930.34" u="1"/>
        <n v="57387.65" u="1"/>
        <n v="472937.06" u="1"/>
        <n v="1465334.92" u="1"/>
        <n v="35407.79" u="1"/>
        <n v="13476.4" u="1"/>
        <n v="2338.56" u="1"/>
        <n v="29278.22" u="1"/>
        <n v="1055063.2" u="1"/>
        <n v="92677.67" u="1"/>
        <n v="513953.2" u="1"/>
        <n v="226122.19" u="1"/>
        <n v="760972.86" u="1"/>
        <n v="12480" u="1"/>
        <n v="23668.080000000002" u="1"/>
        <n v="350183.74" u="1"/>
        <n v="118691.6" u="1"/>
        <n v="211655.58" u="1"/>
        <n v="2304.02" u="1"/>
        <n v="262637.81" u="1"/>
        <n v="17257.599999999999" u="1"/>
        <n v="62977.68" u="1"/>
        <n v="55651.06" u="1"/>
        <n v="3169464.85" u="1"/>
        <n v="1243402.01" u="1"/>
        <n v="571861.62" u="1"/>
        <n v="7050" u="1"/>
        <n v="872325.12" u="1"/>
        <n v="3689.41" u="1"/>
        <n v="95792.34" u="1"/>
        <n v="63763.67" u="1"/>
        <n v="2692641.36" u="1"/>
        <n v="2139778.2200000002" u="1"/>
        <n v="129.66999999999999" u="1"/>
        <n v="19251.900000000001" u="1"/>
        <n v="14782.03" u="1"/>
        <n v="231248" u="1"/>
        <n v="1439141.02" u="1"/>
        <n v="26509.94" u="1"/>
        <n v="2860095.79" u="1"/>
        <n v="111372.98" u="1"/>
        <n v="2931388.5" u="1"/>
        <n v="415111.37" u="1"/>
        <n v="475571.88" u="1"/>
        <n v="256372.07" u="1"/>
        <n v="165128.04" u="1"/>
        <n v="247569.41" u="1"/>
        <n v="158171.68" u="1"/>
        <n v="278432.58" u="1"/>
        <n v="2327.38" u="1"/>
        <n v="1637194.5" u="1"/>
        <n v="700974.86" u="1"/>
        <n v="295307.88" u="1"/>
        <n v="340376.63" u="1"/>
        <n v="1336762.5" u="1"/>
        <n v="413647.58" u="1"/>
        <n v="836560.37" u="1"/>
        <n v="84810.66" u="1"/>
        <n v="2921431.04" u="1"/>
        <n v="58319.05" u="1"/>
        <n v="21085.43" u="1"/>
        <n v="396044.26" u="1"/>
        <n v="193.36" u="1"/>
        <n v="156703.14000000001" u="1"/>
        <n v="884109.53" u="1"/>
        <n v="2899093.62" u="1"/>
        <n v="2248059.11" u="1"/>
        <n v="774273.31" u="1"/>
        <n v="682.6" u="1"/>
        <n v="76748.02" u="1"/>
        <n v="149010.76" u="1"/>
        <n v="50532.480000000003" u="1"/>
        <n v="209472.77" u="1"/>
        <n v="14040.59" u="1"/>
        <n v="83707.38" u="1"/>
        <n v="99930.6" u="1"/>
        <n v="1952305.08" u="1"/>
        <n v="367495.8" u="1"/>
        <n v="920837.21" u="1"/>
        <n v="79584.12" u="1"/>
        <n v="562508.77" u="1"/>
        <n v="385106.62" u="1"/>
        <n v="109722.31" u="1"/>
        <n v="968496.78" u="1"/>
        <n v="1640.96" u="1"/>
        <n v="12070.9" u="1"/>
        <n v="102120.12" u="1"/>
        <n v="506772.41" u="1"/>
        <n v="20079.349999999999" u="1"/>
        <n v="13113.77" u="1"/>
        <n v="1857056.94" u="1"/>
        <n v="230724.11" u="1"/>
        <n v="1645381.31" u="1"/>
        <n v="80694.899999999994" u="1"/>
        <n v="39175.79" u="1"/>
        <n v="814605.18" u="1"/>
        <n v="193725" u="1"/>
        <n v="13422" u="1"/>
        <n v="33866.58" u="1"/>
        <n v="440787.25" u="1"/>
        <n v="338582.58" u="1"/>
        <n v="933324.14" u="1"/>
        <n v="7526.59" u="1"/>
        <n v="514426.96" u="1"/>
        <n v="500881.5" u="1"/>
        <n v="598395.52" u="1"/>
        <n v="697395.76" u="1"/>
        <n v="657750" u="1"/>
        <n v="39316.199999999997" u="1"/>
        <n v="766235.59" u="1"/>
        <n v="731143.36" u="1"/>
        <n v="1835835.77" u="1"/>
        <n v="3561.23" u="1"/>
        <n v="61.27" u="1"/>
        <n v="1923163.1" u="1"/>
        <n v="84272.77" u="1"/>
        <n v="61390.25" u="1"/>
        <n v="728.64" u="1"/>
        <n v="20219.759999999998" u="1"/>
        <n v="2566841.56" u="1"/>
        <n v="1982650.49" u="1"/>
        <n v="414824.11" u="1"/>
        <n v="902578.62" u="1"/>
        <n v="3411948.07" u="1"/>
        <n v="2762.84" u="1"/>
        <n v="3696" u="1"/>
        <n v="204019.20000000001" u="1"/>
        <n v="430589.63" u="1"/>
        <n v="833631.88" u="1"/>
        <n v="16.399999999999999" u="1"/>
        <n v="4252.2700000000004" u="1"/>
        <n v="325434.38" u="1"/>
        <n v="20790" u="1"/>
        <n v="186231" u="1"/>
        <n v="181120.44" u="1"/>
        <n v="1187609.52" u="1"/>
        <n v="39597.019999999997" u="1"/>
        <n v="806566.96" u="1"/>
        <n v="3959.7" u="1"/>
        <n v="5649.34" u="1"/>
        <n v="30180" u="1"/>
        <n v="43214.86" u="1"/>
        <n v="253099.98" u="1"/>
        <n v="20244.37" u="1"/>
        <n v="148680" u="1"/>
        <n v="1262276.1000000001" u="1"/>
        <n v="13115.52" u="1"/>
        <n v="68241.679999999993" u="1"/>
        <n v="1490213.17" u="1"/>
        <n v="460658.88" u="1"/>
        <n v="30549.759999999998" u="1"/>
        <n v="253657.62" u="1"/>
        <n v="657840" u="1"/>
        <n v="1700665.58" u="1"/>
        <n v="261354.5" u="1"/>
        <n v="4774.08" u="1"/>
        <n v="1257880.98" u="1"/>
        <n v="10641.54" u="1"/>
        <n v="217580.41" u="1"/>
        <n v="208961.38" u="1"/>
        <n v="357352.68" u="1"/>
        <n v="1095350.46" u="1"/>
        <n v="1622876.1" u="1"/>
        <n v="984666.9" u="1"/>
        <n v="649856.68999999994" u="1"/>
        <n v="2455859.7999999998" u="1"/>
        <n v="822006.97" u="1"/>
        <n v="50544.23" u="1"/>
        <n v="37307.040000000001" u="1"/>
        <n v="56501.02" u="1"/>
        <n v="87301.5" u="1"/>
        <n v="2541942.91" u="1"/>
        <n v="1520216.76" u="1"/>
        <n v="201.83" u="1"/>
        <n v="3238.43" u="1"/>
        <n v="18937.86" u="1"/>
        <n v="1054282.1599999999" u="1"/>
        <n v="349614.72" u="1"/>
        <n v="232058.52" u="1"/>
        <n v="1482936.97" u="1"/>
        <n v="7750.91" u="1"/>
        <n v="734849.05" u="1"/>
        <n v="677713.13" u="1"/>
        <n v="142108.15" u="1"/>
        <n v="772284.25" u="1"/>
        <n v="380403.74" u="1"/>
        <n v="151836.46" u="1"/>
        <n v="251.38" u="1"/>
        <n v="8214.2800000000007" u="1"/>
        <n v="679201.67" u="1"/>
        <n v="28443.16" u="1"/>
        <n v="322902.56" u="1"/>
        <n v="72560.570000000007" u="1"/>
        <n v="135523.79999999999" u="1"/>
        <n v="1458956.54" u="1"/>
        <n v="663082.14" u="1"/>
        <n v="12531.97" u="1"/>
        <n v="4928.57" u="1"/>
        <n v="782528.62" u="1"/>
        <n v="305670" u="1"/>
        <n v="427329.54" u="1"/>
        <n v="7728.05" u="1"/>
        <n v="1216278.07" u="1"/>
        <n v="862.5" u="1"/>
        <n v="3168315.56" u="1"/>
        <n v="306410.77" u="1"/>
        <n v="1264559.75" u="1"/>
        <n v="23749.16" u="1"/>
        <n v="149813.28" u="1"/>
        <n v="6440.94" u="1"/>
        <n v="778113" u="1"/>
        <n v="970947.34" u="1"/>
        <n v="845595.7" u="1"/>
        <n v="88787.54" u="1"/>
        <n v="187373.03" u="1"/>
        <n v="631.4" u="1"/>
        <n v="8353.44" u="1"/>
        <n v="2283300" u="1"/>
        <n v="661641.6" u="1"/>
        <n v="192855.6" u="1"/>
        <n v="2909960.29" u="1"/>
        <n v="94546.18" u="1"/>
        <n v="165396.42000000001" u="1"/>
        <n v="412327.04" u="1"/>
        <n v="808185" u="1"/>
        <n v="3330867.11" u="1"/>
        <n v="383021.06" u="1"/>
        <n v="2992.5" u="1"/>
        <n v="293626.58" u="1"/>
        <n v="363940.2" u="1"/>
        <n v="147977.23000000001" u="1"/>
        <n v="439424.96" u="1"/>
        <n v="516016.5" u="1"/>
        <n v="514541.46" u="1"/>
        <n v="393991.2" u="1"/>
        <n v="548877.30000000005" u="1"/>
        <n v="867.61" u="1"/>
        <n v="735681.07" u="1"/>
        <n v="354835.36" u="1"/>
        <n v="465.06" u="1"/>
        <n v="76050" u="1"/>
        <n v="248217.3" u="1"/>
        <n v="24552" u="1"/>
        <n v="3521183.75" u="1"/>
        <n v="1261152.06" u="1"/>
        <n v="193054.73" u="1"/>
        <n v="42580.28" u="1"/>
        <n v="2063028.62" u="1"/>
        <n v="1823909.84" u="1"/>
        <n v="369873.36" u="1"/>
        <n v="41349.11" u="1"/>
        <n v="473186.56" u="1"/>
        <n v="75684.240000000005" u="1"/>
        <n v="241634.95" u="1"/>
        <n v="548185.78" u="1"/>
        <n v="324814.61" u="1"/>
        <n v="2680061.75" u="1"/>
        <n v="955542.42" u="1"/>
        <n v="159384.46" u="1"/>
        <n v="210856.43" u="1"/>
        <n v="1234257.55" u="1"/>
        <n v="992240.1" u="1"/>
        <n v="553258.51" u="1"/>
        <n v="137036.34" u="1"/>
        <n v="159016.70000000001" u="1"/>
        <n v="3236787.4" u="1"/>
        <n v="1097221.5" u="1"/>
        <n v="99.28" u="1"/>
        <n v="968116.26" u="1"/>
        <n v="443900.83" u="1"/>
        <n v="73042.02" u="1"/>
        <n v="143998.20000000001" u="1"/>
        <n v="34071.71" u="1"/>
        <n v="222745.97" u="1"/>
        <n v="1900361.28" u="1"/>
        <n v="96130.66" u="1"/>
        <n v="369531.6" u="1"/>
        <n v="540847.07999999996" u="1"/>
        <n v="305013.73" u="1"/>
        <n v="26594.02" u="1"/>
        <n v="155517.48000000001" u="1"/>
        <n v="148930.38" u="1"/>
        <n v="201325.5" u="1"/>
        <n v="130211.48" u="1"/>
        <n v="820759.43" u="1"/>
        <n v="3828537.52" u="1"/>
        <n v="193815" u="1"/>
        <n v="261048.49" u="1"/>
        <n v="1875" u="1"/>
        <n v="746756.46" u="1"/>
        <n v="1249.69" u="1"/>
        <n v="94287.86" u="1"/>
        <n v="486036" u="1"/>
        <n v="59440.81" u="1"/>
        <n v="2644500" u="1"/>
        <n v="587061.11" u="1"/>
        <n v="1606520.05" u="1"/>
        <n v="682368.25" u="1"/>
        <n v="1314929.29" u="1"/>
        <n v="719681.54" u="1"/>
        <n v="2089593.52" u="1"/>
        <n v="68739.13" u="1"/>
        <n v="1982474.06" u="1"/>
        <n v="1177894.24" u="1"/>
        <n v="926433.85" u="1"/>
        <n v="217649.16" u="1"/>
        <n v="812046.6" u="1"/>
        <n v="1047979.48" u="1"/>
        <n v="148387.24" u="1"/>
        <n v="75606.3" u="1"/>
        <n v="24902.65" u="1"/>
        <n v="83395.62" u="1"/>
        <n v="507357.42" u="1"/>
        <n v="46667.57" u="1"/>
        <n v="595957.85" u="1"/>
        <n v="181946.21" u="1"/>
        <n v="86876.05" u="1"/>
        <n v="396296.26" u="1"/>
        <n v="14894.65" u="1"/>
        <n v="65727.899999999994" u="1"/>
        <n v="77364.41" u="1"/>
        <n v="1347" u="1"/>
        <n v="5967.6" u="1"/>
        <n v="1847863.48" u="1"/>
        <n v="320823" u="1"/>
        <n v="21856.3" u="1"/>
        <n v="290410.74" u="1"/>
        <n v="255589.92" u="1"/>
        <n v="277606.8" u="1"/>
        <n v="11712.77" u="1"/>
        <n v="398160.06" u="1"/>
        <n v="42591.78" u="1"/>
        <n v="28590.82" u="1"/>
        <n v="241126.56" u="1"/>
        <n v="336228.76" u="1"/>
        <n v="106306.63" u="1"/>
        <n v="24512.28" u="1"/>
        <n v="110708.71" u="1"/>
        <n v="141817.14000000001" u="1"/>
        <n v="367753.55" u="1"/>
        <n v="73983.42" u="1"/>
        <n v="1466100.31" u="1"/>
        <n v="1552553.21" u="1"/>
        <n v="370714.13" u="1"/>
        <n v="53952.97" u="1"/>
        <n v="196247.94" u="1"/>
        <n v="2378486.92" u="1"/>
        <n v="195878.93" u="1"/>
        <n v="838500" u="1"/>
        <n v="323803.33" u="1"/>
        <n v="487576.54" u="1"/>
        <n v="4290.3100000000004" u="1"/>
        <n v="2594379.85" u="1"/>
        <n v="2870.41" u="1"/>
        <n v="50982.71" u="1"/>
        <n v="263345.82" u="1"/>
        <n v="1451605.73" u="1"/>
        <n v="489057.08" u="1"/>
        <n v="520582.12" u="1"/>
        <n v="1408160.96" u="1"/>
        <n v="409886.22" u="1"/>
        <n v="427125.28" u="1"/>
        <n v="25637.16" u="1"/>
        <n v="678810.65" u="1"/>
        <n v="17417.759999999998" u="1"/>
        <n v="6574.32" u="1"/>
        <n v="46166.400000000001" u="1"/>
        <n v="37.64" u="1"/>
        <n v="80022.880000000005" u="1"/>
        <n v="171136.62" u="1"/>
        <n v="1392176.34" u="1"/>
        <n v="716989.37" u="1"/>
        <n v="222978.6" u="1"/>
        <n v="1972648.6" u="1"/>
        <n v="201737.26" u="1"/>
        <n v="187454.03" u="1"/>
        <n v="697174.24" u="1"/>
        <n v="26576.66" u="1"/>
        <n v="105760.49" u="1"/>
        <n v="476266.14" u="1"/>
        <n v="99911.16" u="1"/>
        <n v="80302.2" u="1"/>
        <n v="98342.18" u="1"/>
        <n v="1929453.65" u="1"/>
        <n v="1480988.71" u="1"/>
        <n v="92216.28" u="1"/>
        <n v="215472.6" u="1"/>
        <n v="171881.64" u="1"/>
        <n v="28201.200000000001" u="1"/>
        <n v="35824.800000000003" u="1"/>
        <n v="395.46" u="1"/>
        <n v="262266.78999999998" u="1"/>
        <n v="995444.18" u="1"/>
        <n v="294531.09999999998" u="1"/>
        <n v="16189.85" u="1"/>
        <n v="1016632.94" u="1"/>
        <n v="150091.66" u="1"/>
        <n v="2153221.3199999998" u="1"/>
        <n v="748444.5" u="1"/>
        <n v="25385.200000000001" u="1"/>
        <n v="3448.9" u="1"/>
        <n v="54281.760000000002" u="1"/>
        <n v="13431" u="1"/>
        <n v="424576.21" u="1"/>
        <n v="171338" u="1"/>
        <n v="487993.55" u="1"/>
        <n v="3980903.18" u="1"/>
        <n v="490579.62" u="1"/>
        <n v="637887.26" u="1"/>
        <n v="21676.42" u="1"/>
        <n v="291595.27" u="1"/>
        <n v="506347.14" u="1"/>
        <n v="125564.58" u="1"/>
        <n v="366346.76" u="1"/>
        <n v="778531.5" u="1"/>
        <n v="395284.98" u="1"/>
        <n v="11026.6" u="1"/>
        <n v="2149987.6" u="1"/>
        <n v="253602.49" u="1"/>
        <n v="121810.08" u="1"/>
        <n v="441464.76" u="1"/>
        <n v="147890.1" u="1"/>
        <n v="223742.62" u="1"/>
        <n v="2111693.41" u="1"/>
        <n v="320176.98" u="1"/>
        <n v="94875" u="1"/>
        <n v="94967.44" u="1"/>
        <n v="151769.57999999999" u="1"/>
        <n v="216602.63" u="1"/>
        <n v="356504.4" u="1"/>
        <n v="596803.96" u="1"/>
        <n v="11153.83" u="1"/>
        <n v="1053164.51" u="1"/>
        <n v="21.07" u="1"/>
        <n v="1359300.85" u="1"/>
        <n v="2167419.29" u="1"/>
        <n v="129324.08" u="1"/>
        <n v="225594.42" u="1"/>
        <n v="8268" u="1"/>
        <n v="997752.24" u="1"/>
        <n v="96447.48" u="1"/>
        <n v="15744.96" u="1"/>
        <n v="2498496.4900000002" u="1"/>
        <n v="520.97" u="1"/>
        <n v="24518.28" u="1"/>
        <n v="492462.67" u="1"/>
        <n v="596832.96" u="1"/>
        <n v="174127.2" u="1"/>
        <n v="321305.26" u="1"/>
        <n v="564573.9" u="1"/>
        <n v="38803.06" u="1"/>
        <n v="99558.9" u="1"/>
        <n v="522880.68" u="1"/>
        <n v="164401.39000000001" u="1"/>
        <n v="79303.86" u="1"/>
        <n v="988911" u="1"/>
        <n v="76194.94" u="1"/>
        <n v="3829823.52" u="1"/>
        <n v="17145.939999999999" u="1"/>
        <n v="94512.24" u="1"/>
        <n v="103777.85" u="1"/>
        <n v="1822629.19" u="1"/>
        <n v="33032.400000000001" u="1"/>
        <n v="309618.09999999998" u="1"/>
        <n v="1769075.96" u="1"/>
        <n v="2682464.1800000002" u="1"/>
        <n v="275511.24" u="1"/>
        <n v="3275.22" u="1"/>
        <n v="1256332.72" u="1"/>
        <n v="200487.6" u="1"/>
        <n v="518092.79999999999" u="1"/>
        <n v="957529.87" u="1"/>
        <n v="35695.64" u="1"/>
        <n v="164041.63" u="1"/>
        <n v="261874.51" u="1"/>
        <n v="351003" u="1"/>
        <n v="32423.65" u="1"/>
        <n v="2870228.38" u="1"/>
        <n v="991171.56" u="1"/>
        <n v="1703371.62" u="1"/>
        <n v="75.7" u="1"/>
        <n v="75554.11" u="1"/>
        <n v="194829.4" u="1"/>
        <n v="80048.88" u="1"/>
        <n v="1518682.5" u="1"/>
        <n v="2848360.6" u="1"/>
        <n v="121177.5" u="1"/>
        <n v="1180688.8899999999" u="1"/>
        <n v="1927.2" u="1"/>
        <n v="2826462.82" u="1"/>
        <n v="21750" u="1"/>
        <n v="50397.599999999999" u="1"/>
        <n v="292773.05" u="1"/>
        <n v="7062.84" u="1"/>
        <n v="926671.44" u="1"/>
        <n v="370103.86" u="1"/>
        <n v="1222685.6200000001" u="1"/>
        <n v="484751.71" u="1"/>
        <n v="23.02" u="1"/>
        <n v="68877.820000000007" u="1"/>
        <n v="326150.64" u="1"/>
        <n v="635095.18000000005" u="1"/>
        <n v="547175.24" u="1"/>
        <n v="2474012.63" u="1"/>
        <n v="17902.810000000001" u="1"/>
        <n v="542010.6" u="1"/>
        <n v="695932.7" u="1"/>
        <n v="357308.92" u="1"/>
        <n v="427253.28" u="1"/>
        <n v="810946.56000000006" u="1"/>
        <n v="293895.83" u="1"/>
        <n v="280720.13" u="1"/>
        <n v="84641.34" u="1"/>
        <n v="1407223.92" u="1"/>
        <n v="2287.58" u="1"/>
        <n v="471590.76" u="1"/>
        <n v="88583.22" u="1"/>
        <n v="111302.1" u="1"/>
        <n v="2877274.97" u="1"/>
        <n v="209500.14" u="1"/>
        <n v="21751.75" u="1"/>
        <n v="8235.7099999999991" u="1"/>
        <n v="98651.5" u="1"/>
        <n v="367178.28" u="1"/>
        <n v="256786.2" u="1"/>
        <n v="5958.92" u="1"/>
        <n v="888.12" u="1"/>
        <n v="688585.5" u="1"/>
        <n v="349943.22" u="1"/>
        <n v="110196.82" u="1"/>
        <n v="156370.5" u="1"/>
        <n v="42660" u="1"/>
        <n v="260422.97" u="1"/>
        <n v="2718799.93" u="1"/>
        <n v="1235898.1599999999" u="1"/>
        <n v="1540174.67" u="1"/>
        <n v="1230000" u="1"/>
        <n v="1331217.3" u="1"/>
        <n v="109830.06" u="1"/>
        <n v="340471.12" u="1"/>
        <n v="2539245.54" u="1"/>
        <n v="69073.2" u="1"/>
        <n v="544304.16" u="1"/>
        <n v="428029.8" u="1"/>
        <n v="218132.17" u="1"/>
        <n v="292086.78000000003" u="1"/>
        <n v="427661.04" u="1"/>
        <n v="517430.03" u="1"/>
        <n v="210.06" u="1"/>
        <n v="780243.54" u="1"/>
        <n v="488493.06" u="1"/>
        <n v="2072804.04" u="1"/>
        <n v="8798.4" u="1"/>
        <n v="1014088.27" u="1"/>
        <n v="75571.360000000001" u="1"/>
        <n v="897483.96" u="1"/>
        <n v="79789.06" u="1"/>
        <n v="3316565.06" u="1"/>
        <n v="379.5" u="1"/>
        <n v="11569.18" u="1"/>
        <n v="194866.9" u="1"/>
        <n v="813268.62" u="1"/>
        <n v="473113.8" u="1"/>
        <n v="462522.92" u="1"/>
        <n v="248001.54" u="1"/>
        <n v="166669.20000000001" u="1"/>
        <n v="70001.350000000006" u="1"/>
        <n v="490356.36" u="1"/>
        <n v="396527.26" u="1"/>
        <n v="240492.29" u="1"/>
        <n v="1412.34" u="1"/>
        <n v="28465.66" u="1"/>
        <n v="10630.68" u="1"/>
        <n v="279674.09999999998" u="1"/>
        <n v="320680.24" u="1"/>
        <n v="209341.01" u="1"/>
        <n v="999471.78" u="1"/>
        <n v="31282.66" u="1"/>
        <n v="1527652.92" u="1"/>
        <n v="1054.5" u="1"/>
        <n v="75761.740000000005" u="1"/>
        <n v="18823.2" u="1"/>
        <n v="384102.58" u="1"/>
        <n v="3009.6" u="1"/>
        <n v="111041.28" u="1"/>
        <n v="202.2" u="1"/>
        <n v="473504.06" u="1"/>
        <n v="18184.63" u="1"/>
        <n v="1659073.63" u="1"/>
        <n v="1987123.75" u="1"/>
        <n v="18962.11" u="1"/>
        <n v="1411949.04" u="1"/>
        <n v="4711.25" u="1"/>
        <n v="851499.84" u="1"/>
        <n v="151109.81" u="1"/>
        <n v="121666.45" u="1"/>
        <n v="43176.67" u="1"/>
        <n v="946707.07" u="1"/>
        <n v="2663.44" u="1"/>
        <n v="599339.52000000002" u="1"/>
        <n v="32085" u="1"/>
        <n v="881451.43" u="1"/>
        <n v="609684.30000000005" u="1"/>
        <n v="275276.48" u="1"/>
        <n v="3247776" u="1"/>
        <n v="1449581.65" u="1"/>
        <n v="611170.84" u="1"/>
        <n v="811.8" u="1"/>
        <n v="201479.75" u="1"/>
        <n v="707840.11" u="1"/>
        <n v="133693.62" u="1"/>
        <n v="365420.98" u="1"/>
        <n v="80357.45" u="1"/>
        <n v="151302.94" u="1"/>
        <n v="3032.96" u="1"/>
        <n v="134249.76" u="1"/>
        <n v="379709.46" u="1"/>
        <n v="35805.83" u="1"/>
        <n v="357420.42" u="1"/>
        <n v="2788682.99" u="1"/>
        <n v="1949945.96" u="1"/>
        <n v="75587.86" u="1"/>
        <n v="602330.1" u="1"/>
        <n v="2551675.86" u="1"/>
        <n v="21188.51" u="1"/>
        <n v="289948.96999999997" u="1"/>
        <n v="254067" u="1"/>
        <n v="2497768.84" u="1"/>
        <n v="32086.5" u="1"/>
        <n v="992936.1" u="1"/>
        <n v="42903.1" u="1"/>
        <n v="2108.56" u="1"/>
        <n v="142690.91" u="1"/>
        <n v="472076.02" u="1"/>
        <n v="379724.46" u="1"/>
        <n v="3150.46" u="1"/>
        <n v="43226.89" u="1"/>
        <n v="1165871.8799999999" u="1"/>
        <n v="1039867.15" u="1"/>
        <n v="413098.55" u="1"/>
        <n v="693978.64" u="1"/>
        <n v="105.44" u="1"/>
        <n v="136477.57" u="1"/>
        <n v="484.44" u="1"/>
        <n v="118383.4" u="1"/>
        <n v="576763.22" u="1"/>
        <n v="202236.52" u="1"/>
        <n v="718875" u="1"/>
        <n v="11560.5" u="1"/>
        <n v="484162.69" u="1"/>
        <n v="49909.68" u="1"/>
        <n v="20228.400000000001" u="1"/>
        <n v="202609.28" u="1"/>
        <n v="3898438.93" u="1"/>
        <n v="441315" u="1"/>
        <n v="1553707.21" u="1"/>
        <n v="68640" u="1"/>
        <n v="156252.37" u="1"/>
        <n v="7987.07" u="1"/>
        <n v="384188.33" u="1"/>
        <n v="325206.36" u="1"/>
        <n v="98318.24" u="1"/>
        <n v="179158.63" u="1"/>
        <n v="1832296.43" u="1"/>
        <n v="432216.16" u="1"/>
        <n v="5262.76" u="1"/>
        <n v="173495.93" u="1"/>
        <n v="63380.47" u="1"/>
        <n v="73138.27" u="1"/>
        <n v="336176.75" u="1"/>
        <n v="226263.31" u="1"/>
        <n v="336178.5" u="1"/>
        <n v="3660362.58" u="1"/>
        <n v="2100.3000000000002" u="1"/>
        <n v="200591.1" u="1"/>
        <n v="12535.04" u="1"/>
        <n v="19060.55" u="1"/>
        <n v="224973.65" u="1"/>
        <n v="472130.77" u="1"/>
        <n v="22747.22" u="1"/>
        <n v="538681.5" u="1"/>
        <n v="203919.19" u="1"/>
        <n v="13955.22" u="1"/>
        <n v="1484.48" u="1"/>
        <n v="725605.68" u="1"/>
        <n v="462652.42" u="1"/>
        <n v="457482.28" u="1"/>
        <n v="398130.3" u="1"/>
        <n v="46989.89" u="1"/>
        <n v="7158.28" u="1"/>
        <n v="26849.62" u="1"/>
        <n v="18853.560000000001" u="1"/>
        <n v="282.35000000000002" u="1"/>
        <n v="1219057.5" u="1"/>
        <n v="3058736.15" u="1"/>
        <n v="81301.600000000006" u="1"/>
        <n v="383117.8" u="1"/>
        <n v="455647.48" u="1"/>
        <n v="1407373.31" u="1"/>
        <n v="68374.929999999993" u="1"/>
        <n v="369945.59999999998" u="1"/>
        <n v="677246.09" u="1"/>
        <n v="637718.24" u="1"/>
        <n v="239085" u="1"/>
        <n v="409475.7" u="1"/>
        <n v="34123.96" u="1"/>
        <n v="173144.92" u="1"/>
        <n v="446169.88" u="1"/>
        <n v="2864.4" u="1"/>
        <n v="8803.4" u="1"/>
        <n v="3009968.86" u="1"/>
        <n v="1186008.01" u="1"/>
        <n v="171486" u="1"/>
        <n v="24672.94" u="1"/>
        <n v="476221.88" u="1"/>
        <n v="424875.96" u="1"/>
        <n v="761492.93" u="1"/>
        <n v="428569.06" u="1"/>
        <n v="83400.429999999993" u="1"/>
        <n v="65309.94" u="1"/>
        <n v="686755.44" u="1"/>
        <n v="2.69" u="1"/>
        <n v="72780.759999999995" u="1"/>
        <n v="81492.479999999996" u="1"/>
        <n v="846.41" u="1"/>
        <n v="1079157.3700000001" u="1"/>
        <n v="58030.04" u="1"/>
        <n v="930082.02" u="1"/>
        <n v="91837.08" u="1"/>
        <n v="1242.68" u="1"/>
        <n v="6826" u="1"/>
        <n v="80386.45" u="1"/>
        <n v="142740.91" u="1"/>
        <n v="311356.14" u="1"/>
        <n v="1686640.14" u="1"/>
        <n v="267398.92" u="1"/>
        <n v="1637.62" u="1"/>
        <n v="239099.5" u="1"/>
        <n v="1016552.92" u="1"/>
        <n v="414676.84" u="1"/>
        <n v="128381.99" u="1"/>
        <n v="174085.07" u="1"/>
        <n v="149335.51" u="1"/>
        <n v="821022.32" u="1"/>
        <n v="18972.11" u="1"/>
        <n v="137084.21" u="1"/>
        <n v="1570086.83" u="1"/>
        <n v="50660.2" u="1"/>
        <n v="211831.2" u="1"/>
        <n v="549769.39" u="1"/>
        <n v="194040" u="1"/>
        <n v="1284.1600000000001" u="1"/>
        <n v="290448.48" u="1"/>
        <n v="609246.78" u="1"/>
        <n v="1525425.84" u="1"/>
        <n v="44566.5" u="1"/>
        <n v="584263.01" u="1"/>
        <n v="125093.44" u="1"/>
        <n v="636.04999999999995" u="1"/>
        <n v="6678.35" u="1"/>
        <n v="142388.4" u="1"/>
        <n v="557916.61" u="1"/>
        <n v="1571866.69" u="1"/>
        <n v="26346.2" u="1"/>
        <n v="401895.9" u="1"/>
        <n v="113827.19" u="1"/>
        <n v="3114" u="1"/>
        <n v="22890.880000000001" u="1"/>
        <n v="367424.53" u="1"/>
        <n v="2756.16" u="1"/>
        <n v="30171.53" u="1"/>
        <n v="195710.42" u="1"/>
        <n v="1556271.86" u="1"/>
        <n v="1705997.66" u="1"/>
        <n v="11656.69" u="1"/>
        <n v="118785.16" u="1"/>
        <n v="1946987.27" u="1"/>
        <n v="4725.68" u="1"/>
        <n v="413238.05" u="1"/>
        <n v="124543.8" u="1"/>
        <n v="114292.39" u="1"/>
        <n v="722834.1" u="1"/>
        <n v="290107.21999999997" u="1"/>
        <n v="1916859.86" u="1"/>
        <n v="57945.1" u="1"/>
        <n v="218250.92" u="1"/>
        <n v="454989.46" u="1"/>
        <n v="543307.12" u="1"/>
        <n v="50618.98" u="1"/>
        <n v="2344284.31" u="1"/>
        <n v="385789.62" u="1"/>
        <n v="425320.97" u="1"/>
        <n v="1445032.1" u="1"/>
        <n v="17374.18" u="1"/>
        <n v="443670.31" u="1"/>
        <n v="667939.24" u="1"/>
        <n v="462756.42" u="1"/>
        <n v="610066.30000000005" u="1"/>
        <n v="140927.85999999999" u="1"/>
        <n v="2149935.52" u="1"/>
        <n v="427174.02" u="1"/>
        <n v="246642" u="1"/>
        <n v="486528" u="1"/>
        <n v="148995" u="1"/>
        <n v="50343.66" u="1"/>
        <n v="48373.72" u="1"/>
        <n v="202868.66" u="1"/>
        <n v="1525616.84" u="1"/>
        <n v="2107864.8199999998" u="1"/>
        <n v="135820.79999999999" u="1"/>
        <n v="49020.3" u="1"/>
        <n v="16260" u="1"/>
        <n v="266362.64" u="1"/>
        <n v="304414.45" u="1"/>
        <n v="120795.3" u="1"/>
        <n v="1056722.1599999999" u="1"/>
        <n v="179598.64" u="1"/>
        <n v="999206.76" u="1"/>
        <n v="128768.75" u="1"/>
        <n v="72341.81" u="1"/>
        <n v="306636.76" u="1"/>
        <n v="38940" u="1"/>
        <n v="172644.78" u="1"/>
        <n v="201213.24" u="1"/>
        <n v="266742.90000000002" u="1"/>
        <n v="899484" u="1"/>
        <n v="152.41" u="1"/>
        <n v="96538.98" u="1"/>
        <n v="396779.26" u="1"/>
        <n v="2071781.39" u="1"/>
        <n v="1741172.98" u="1"/>
        <n v="37432.26" u="1"/>
        <n v="224304.88" u="1"/>
        <n v="6696.62" u="1"/>
        <n v="2396046.89" u="1"/>
        <n v="44805.599999999999" u="1"/>
        <n v="155965.60999999999" u="1"/>
        <n v="516600" u="1"/>
        <n v="351351" u="1"/>
        <n v="1981571.98" u="1"/>
        <n v="2228637.61" u="1"/>
        <n v="144822.34" u="1"/>
        <n v="8280" u="1"/>
        <n v="171175.99" u="1"/>
        <n v="3897289.64" u="1"/>
        <n v="289420.45" u="1"/>
        <n v="37895.71" u="1"/>
        <n v="21109.57" u="1"/>
        <n v="196851.95" u="1"/>
        <n v="444083.32" u="1"/>
        <n v="174133.32" u="1"/>
        <n v="24018.76" u="1"/>
        <n v="49024.55" u="1"/>
        <n v="195930.55" u="1"/>
        <n v="1219645.5" u="1"/>
        <n v="2581757.44" u="1"/>
        <n v="126407.1" u="1"/>
        <n v="247958.41" u="1"/>
        <n v="241370.56" u="1"/>
        <n v="103411.9" u="1"/>
        <n v="417002.15" u="1"/>
        <n v="477832.67" u="1"/>
        <n v="296084.88" u="1"/>
        <n v="75738.8" u="1"/>
        <n v="2450.88" u="1"/>
        <n v="245931.73" u="1"/>
        <n v="1070204.52" u="1"/>
        <n v="163491.60999999999" u="1"/>
        <n v="1137.3599999999999" u="1"/>
        <n v="84173.95" u="1"/>
        <n v="171.37" u="1"/>
        <n v="233126.04" u="1"/>
        <n v="425020.96" u="1"/>
        <n v="12.43" u="1"/>
        <n v="98644.56" u="1"/>
        <n v="91687.2" u="1"/>
        <n v="8488.74" u="1"/>
        <n v="658477.98" u="1"/>
        <n v="40824" u="1"/>
        <n v="19780.2" u="1"/>
        <n v="134007.25" u="1"/>
        <n v="547911.24" u="1"/>
        <n v="19118.52" u="1"/>
        <n v="796283.05" u="1"/>
        <n v="1161154.54" u="1"/>
        <n v="83532.12" u="1"/>
        <n v="72450" u="1"/>
        <n v="83809.440000000002" u="1"/>
        <n v="211894.2" u="1"/>
        <n v="2950125.61" u="1"/>
        <n v="2871.49" u="1"/>
        <n v="172307.52" u="1"/>
        <n v="1244667.3600000001" u="1"/>
        <n v="544974.66" u="1"/>
        <n v="471587" u="1"/>
        <n v="20950.8" u="1"/>
        <n v="660728.04" u="1"/>
        <n v="293530.56" u="1"/>
        <n v="444127.32" u="1"/>
        <n v="868.13" u="1"/>
        <n v="1395650.38" u="1"/>
        <n v="802955.23" u="1"/>
        <n v="1175116.51" u="1"/>
        <n v="189364.45" u="1"/>
        <n v="1052603.04" u="1"/>
        <n v="463216.93" u="1"/>
        <n v="834484.27" u="1"/>
        <n v="636.29999999999995" u="1"/>
        <n v="2920.63" u="1"/>
        <n v="4968.0200000000004" u="1"/>
        <n v="1815465.95" u="1"/>
        <n v="1648.34" u="1"/>
        <n v="234622.07999999999" u="1"/>
        <n v="249275.57" u="1"/>
        <n v="370137.59999999998" u="1"/>
        <n v="3730.7" u="1"/>
        <n v="186601.5" u="1"/>
        <n v="113307.3" u="1"/>
        <n v="263136.05" u="1"/>
        <n v="19074.3" u="1"/>
        <n v="173427.8" u="1"/>
        <n v="442303.02" u="1"/>
        <n v="143197.92000000001" u="1"/>
        <n v="1165713.6599999999" u="1"/>
        <n v="4098.6000000000004" u="1"/>
        <n v="323233.3" u="1"/>
        <n v="35196" u="1"/>
        <n v="576557.69999999995" u="1"/>
        <n v="21183.4" u="1"/>
        <n v="133288.98000000001" u="1"/>
        <n v="106260" u="1"/>
        <n v="282969.18" u="1"/>
        <n v="69257.89" u="1"/>
        <n v="253842.24" u="1"/>
        <n v="99396.08" u="1"/>
        <n v="755367.66" u="1"/>
        <n v="8094.94" u="1"/>
        <n v="91700.7" u="1"/>
        <n v="335683.98" u="1"/>
        <n v="3629819.7" u="1"/>
        <n v="1555399.82" u="1"/>
        <n v="640248.89" u="1"/>
        <n v="141730.63" u="1"/>
        <n v="187722.28" u="1"/>
        <n v="1016309.81" u="1"/>
        <n v="109650.24000000001" u="1"/>
        <n v="546544.19999999995" u="1"/>
        <n v="653549.75" u="1"/>
        <n v="693078.6" u="1"/>
        <n v="37583.919999999998" u="1"/>
        <n v="100137.60000000001" u="1"/>
        <n v="216661.5" u="1"/>
        <n v="57917.38" u="1"/>
        <n v="468.97" u="1"/>
        <n v="1513923.73" u="1"/>
        <n v="164452.51" u="1"/>
        <n v="81083.28" u="1"/>
        <n v="36938.339999999997" u="1"/>
        <n v="663045.6" u="1"/>
        <n v="925334.88" u="1"/>
        <n v="455510.47" u="1"/>
        <n v="478288.68" u="1"/>
        <n v="2948483.96" u="1"/>
        <n v="119102.98" u="1"/>
        <n v="77606.100000000006" u="1"/>
        <n v="16444.43" u="1"/>
        <n v="1054296.08" u="1"/>
        <n v="1050.1600000000001" u="1"/>
        <n v="113225.11" u="1"/>
        <n v="2252309.8199999998" u="1"/>
        <n v="2865892.57" u="1"/>
        <n v="72097.990000000005" u="1"/>
        <n v="149251.88" u="1"/>
        <n v="369076.82" u="1"/>
        <n v="3780584.93" u="1"/>
        <n v="351469.75" u="1"/>
        <n v="44543.78" u="1"/>
        <n v="1232" u="1"/>
        <n v="212298.46" u="1"/>
        <n v="267981.68" u="1"/>
        <n v="5890.5" u="1"/>
        <n v="163352.98000000001" u="1"/>
        <n v="321426" u="1"/>
        <n v="87767.82" u="1"/>
        <n v="367233.02" u="1"/>
        <n v="1941172.5" u="1"/>
        <n v="144329.45000000001" u="1"/>
        <n v="95188.38" u="1"/>
        <n v="121201.31" u="1"/>
        <n v="9.2799999999999994" u="1"/>
        <n v="1488.4" u="1"/>
        <n v="5009.3999999999996" u="1"/>
        <n v="84106.26" u="1"/>
        <n v="149257.13" u="1"/>
        <n v="850749.3" u="1"/>
        <n v="1652313" u="1"/>
        <n v="383740.56" u="1"/>
        <n v="16345.51" u="1"/>
        <n v="24503.56" u="1"/>
        <n v="1776.06" u="1"/>
        <n v="542179.07999999996" u="1"/>
        <n v="11674.12" u="1"/>
        <n v="255158.39999999999" u="1"/>
        <n v="339417.83" u="1"/>
        <n v="489647.58" u="1"/>
        <n v="46424.03" u="1"/>
        <n v="659419" u="1"/>
        <n v="128808" u="1"/>
        <n v="470565.22" u="1"/>
        <n v="261010.98" u="1"/>
        <n v="1891252.96" u="1"/>
        <n v="55860" u="1"/>
        <n v="95.78" u="1"/>
        <n v="194888.77" u="1"/>
        <n v="18024.5" u="1"/>
        <n v="471313.74" u="1"/>
        <n v="158257.42000000001" u="1"/>
        <n v="485229.96" u="1"/>
        <n v="174019.44" u="1"/>
        <n v="1859899.33" u="1"/>
        <n v="1190.77" u="1"/>
        <n v="30231" u="1"/>
        <n v="395468.47" u="1"/>
        <n v="106832.39" u="1"/>
        <n v="1179094.2" u="1"/>
        <n v="218722.18" u="1"/>
        <n v="8481.06" u="1"/>
        <n v="684458.77" u="1"/>
        <n v="90979.93" u="1"/>
        <n v="573023.1" u="1"/>
        <n v="118655.28" u="1"/>
        <n v="410129.96" u="1"/>
        <n v="809700" u="1"/>
        <n v="954877.27" u="1"/>
        <n v="10563.17" u="1"/>
        <n v="219280.32" u="1"/>
        <n v="128815.5" u="1"/>
        <n v="1522816.15" u="1"/>
        <n v="2886.84" u="1"/>
        <n v="539304" u="1"/>
        <n v="117179.99" u="1"/>
        <n v="63375" u="1"/>
        <n v="5920.2" u="1"/>
        <n v="277519.78000000003" u="1"/>
        <n v="50322.94" u="1"/>
        <n v="630929.54" u="1"/>
        <n v="2003.76" u="1"/>
        <n v="537104.43999999994" u="1"/>
        <n v="121307.5" u="1"/>
        <n v="14011.44" u="1"/>
        <n v="84582.71" u="1"/>
        <n v="208455.73" u="1"/>
        <n v="418280.18" u="1"/>
        <n v="2521117.7599999998" u="1"/>
        <n v="3390239.7" u="1"/>
        <n v="368045.29" u="1"/>
        <n v="129284.2" u="1"/>
        <n v="442054.76" u="1"/>
        <n v="661756.56000000006" u="1"/>
        <n v="501778.75" u="1"/>
        <n v="43414.8" u="1"/>
        <n v="194178" u="1"/>
        <n v="240908.17" u="1"/>
        <n v="10633.5" u="1"/>
        <n v="68733" u="1"/>
        <n v="173860.06" u="1"/>
        <n v="231.58" u="1"/>
        <n v="35442.1" u="1"/>
        <n v="351555" u="1"/>
        <n v="224040.12" u="1"/>
        <n v="62240.02" u="1"/>
        <n v="121221.31" u="1"/>
        <n v="295160.09999999998" u="1"/>
        <n v="73136.08" u="1"/>
        <n v="239250" u="1"/>
        <n v="312031.90000000002" u="1"/>
        <n v="1712736" u="1"/>
        <n v="211051.8" u="1"/>
        <n v="224782.14" u="1"/>
        <n v="322626.78000000003" u="1"/>
        <n v="39799.21" u="1"/>
        <n v="2100052.15" u="1"/>
        <n v="426681" u="1"/>
        <n v="321522" u="1"/>
        <n v="745404.29" u="1"/>
        <n v="2909723.7" u="1"/>
        <n v="2833858.9" u="1"/>
        <n v="256125.55" u="1"/>
        <n v="2691777.12" u="1"/>
        <n v="568093.37" u="1"/>
        <n v="459318.82" u="1"/>
        <n v="4352.87" u="1"/>
        <n v="12981.5" u="1"/>
        <n v="1106217.6599999999" u="1"/>
        <n v="28611.46" u="1"/>
        <n v="150968.79999999999" u="1"/>
        <n v="135576.79" u="1"/>
        <n v="215801.60000000001" u="1"/>
        <n v="290380.21999999997" u="1"/>
        <n v="5251.49" u="1"/>
        <n v="1068066.44" u="1"/>
        <n v="157005.76000000001" u="1"/>
        <n v="587822.09" u="1"/>
        <n v="7398.78" u="1"/>
        <n v="688920.98" u="1"/>
        <n v="241294.43" u="1"/>
        <n v="746800.42" u="1"/>
        <n v="1229.58" u="1"/>
        <n v="7381.51" u="1"/>
        <n v="49145.24" u="1"/>
        <n v="204108.19" u="1"/>
        <n v="1706319.23" u="1"/>
        <n v="110055" u="1"/>
        <n v="194197.5" u="1"/>
        <n v="2071931.96" u="1"/>
        <n v="379423.94" u="1"/>
        <n v="1521019.5" u="1"/>
        <n v="1662504.67" u="1"/>
        <n v="19839.419999999998" u="1"/>
        <n v="33846.92" u="1"/>
        <n v="2700855.36" u="1"/>
        <n v="366625.25" u="1"/>
        <n v="635510.16" u="1"/>
        <n v="1270345.22" u="1"/>
        <n v="275383.71999999997" u="1"/>
        <n v="91649.26" u="1"/>
        <n v="2767515.13" u="1"/>
        <n v="204116.69" u="1"/>
        <n v="143287.67000000001" u="1"/>
        <n v="201717" u="1"/>
        <n v="20255.400000000001" u="1"/>
        <n v="180844.92" u="1"/>
        <n v="1067322.01" u="1"/>
        <n v="1452986.69" u="1"/>
        <n v="144397.70000000001" u="1"/>
        <n v="196054.3" u="1"/>
        <n v="2214331.2000000002" u="1"/>
        <n v="1868348.14" u="1"/>
        <n v="324894.84000000003" u="1"/>
        <n v="195687.04000000001" u="1"/>
        <n v="398531.8" u="1"/>
        <n v="151727.32" u="1"/>
        <n v="2365325.2200000002" u="1"/>
        <n v="1340842.5" u="1"/>
        <n v="46.13" u="1"/>
        <n v="95685.83" u="1"/>
        <n v="2451793.12" u="1"/>
        <n v="50242.5" u="1"/>
        <n v="579152.76" u="1"/>
        <n v="256704.94" u="1"/>
        <n v="474023.81" u="1"/>
        <n v="46718.1" u="1"/>
        <n v="56338.2" u="1"/>
        <n v="48596.1" u="1"/>
        <n v="796010.03" u="1"/>
        <n v="2489786.52" u="1"/>
        <n v="88084.39" u="1"/>
        <n v="1816325.95" u="1"/>
        <n v="17094" u="1"/>
        <n v="1617721.86" u="1"/>
        <n v="2546747.62" u="1"/>
        <n v="54000" u="1"/>
        <n v="1961645.63" u="1"/>
        <n v="4046.99" u="1"/>
        <n v="625980.9" u="1"/>
        <n v="182522.34" u="1"/>
        <n v="14872.93" u="1"/>
        <n v="2569571.83" u="1"/>
        <n v="63390" u="1"/>
        <n v="311007.62" u="1"/>
        <n v="401513.63" u="1"/>
        <n v="185.27" u="1"/>
        <n v="36007.74" u="1"/>
        <n v="156115.35999999999" u="1"/>
        <n v="20781.419999999998" u="1"/>
        <n v="172985.16" u="1"/>
        <n v="35085.339999999997" u="1"/>
        <n v="25637.94" u="1"/>
        <n v="84704.4" u="1"/>
        <n v="264473.58" u="1"/>
        <n v="1403800.76" u="1"/>
        <n v="219719.33" u="1"/>
        <n v="631191.54" u="1"/>
        <n v="172620.9" u="1"/>
        <n v="2430189.34" u="1"/>
        <n v="219536.2" u="1"/>
        <n v="1281539.1100000001" u="1"/>
        <n v="10671.54" u="1"/>
        <n v="338856.56" u="1"/>
        <n v="456454.49" u="1"/>
        <n v="224463.88" u="1"/>
        <n v="2178" u="1"/>
        <n v="88185.83" u="1"/>
        <n v="58451.8" u="1"/>
        <n v="2031339.48" u="1"/>
        <n v="88463.65" u="1"/>
        <n v="441437.24" u="1"/>
        <n v="106872.89" u="1"/>
        <n v="382454.52" u="1"/>
        <n v="911963.82" u="1"/>
        <n v="321995.26" u="1"/>
        <n v="3447774.01" u="1"/>
        <n v="65086.87" u="1"/>
        <n v="201195.36" u="1"/>
        <n v="85263.039999999994" u="1"/>
        <n v="152494.09" u="1"/>
        <n v="201750" u="1"/>
        <n v="400066.84" u="1"/>
        <n v="777760.44" u="1"/>
        <n v="135810.67000000001" u="1"/>
        <n v="110815.02" u="1"/>
        <n v="380615.72" u="1"/>
        <n v="518036.78" u="1"/>
        <n v="21837.72" u="1"/>
        <n v="33210.839999999997" u="1"/>
        <n v="823947.47" u="1"/>
        <n v="398228.04" u="1"/>
        <n v="224473.13" u="1"/>
        <n v="355007.34" u="1"/>
        <n v="821114.8" u="1"/>
        <n v="18975" u="1"/>
        <n v="181437.06" u="1"/>
        <n v="2808.3" u="1"/>
        <n v="83790" u="1"/>
        <n v="22731.25" u="1"/>
        <n v="321280.99" u="1"/>
        <n v="129228.76" u="1"/>
        <n v="1808579.14" u="1"/>
        <n v="10638" u="1"/>
        <n v="29304" u="1"/>
        <n v="96444.6" u="1"/>
        <n v="1160896.5" u="1"/>
        <n v="211307.18" u="1"/>
        <n v="306636" u="1"/>
        <n v="353920.06" u="1"/>
        <n v="457602.52" u="1"/>
        <n v="448119.67" u="1"/>
        <n v="2646418.27" u="1"/>
        <n v="372267.9" u="1"/>
        <n v="188405.42" u="1"/>
        <n v="264894.84000000003" u="1"/>
        <n v="1334673.73" u="1"/>
        <n v="170799.35" u="1"/>
        <n v="492455.65" u="1"/>
        <n v="2633.4" u="1"/>
        <n v="136012.79999999999" u="1"/>
        <n v="445541.35" u="1"/>
        <n v="37385.82" u="1"/>
        <n v="95062.5" u="1"/>
        <n v="1849770.44" u="1"/>
        <n v="11692.8" u="1"/>
        <n v="791128.8" u="1"/>
        <n v="268225.43" u="1"/>
        <n v="255827.04" u="1"/>
        <n v="109901.62" u="1"/>
        <n v="105869.05" u="1"/>
        <n v="130249.60000000001" u="1"/>
        <n v="73175.83" u="1"/>
        <n v="488769.8" u="1"/>
        <n v="27427.5" u="1"/>
        <n v="32514.62" u="1"/>
        <n v="46500" u="1"/>
        <n v="1027089.68" u="1"/>
        <n v="1132315.1299999999" u="1"/>
        <n v="76103.62" u="1"/>
        <n v="52318.63" u="1"/>
        <n v="56.26" u="1"/>
        <n v="60061.48" u="1"/>
        <n v="66223.72" u="1"/>
        <n v="57722.28" u="1"/>
        <n v="292386.52" u="1"/>
        <n v="1486381.36" u="1"/>
        <n v="3160.8" u="1"/>
        <n v="1729711.44" u="1"/>
        <n v="6445.01" u="1"/>
        <n v="306676.5" u="1"/>
        <n v="294608.83" u="1"/>
        <n v="123022.42" u="1"/>
        <n v="35143.06" u="1"/>
        <n v="3154457.78" u="1"/>
        <n v="3103.15" u="1"/>
        <n v="100396.73" u="1"/>
        <n v="275531.46999999997" u="1"/>
        <n v="351753" u="1"/>
        <n v="2458283.64" u="1"/>
        <n v="1014702.25" u="1"/>
        <n v="476737.38" u="1"/>
        <n v="35698.199999999997" u="1"/>
        <n v="1737777.25" u="1"/>
        <n v="248337.54" u="1"/>
        <n v="48705.04" u="1"/>
        <n v="194282" u="1"/>
        <n v="337848.28" u="1"/>
        <n v="485495.46" u="1"/>
        <n v="325046.84000000003" u="1"/>
        <n v="904035.6" u="1"/>
        <n v="73650.78" u="1"/>
        <n v="73281.52" u="1"/>
        <n v="77221.899999999994" u="1"/>
        <n v="265328.09999999998" u="1"/>
        <n v="95261.88" u="1"/>
        <n v="59650.5" u="1"/>
        <n v="1500430.33" u="1"/>
        <n v="187146.76" u="1"/>
        <n v="1554001.56" u="1"/>
        <n v="2729619.66" u="1"/>
        <n v="366799.5" u="1"/>
        <n v="7149.76" u="1"/>
        <n v="277405.02" u="1"/>
        <n v="928933.96" u="1"/>
        <n v="1073290.56" u="1"/>
        <n v="134941.26999999999" u="1"/>
        <n v="230927.35" u="1"/>
        <n v="757535.7" u="1"/>
        <n v="551651.31999999995" u="1"/>
        <n v="477510.9" u="1"/>
        <n v="181489.81" u="1"/>
        <n v="1829639.7" u="1"/>
        <n v="1429447.44" u="1"/>
        <n v="296870.89" u="1"/>
        <n v="417053.39" u="1"/>
        <n v="63962.64" u="1"/>
        <n v="179460.13" u="1"/>
        <n v="216832.5" u="1"/>
        <n v="412254.76" u="1"/>
        <n v="1822276.5" u="1"/>
        <n v="5460.79" u="1"/>
        <n v="561159.67000000004" u="1"/>
        <n v="12565.22" u="1"/>
        <n v="224347.5" u="1"/>
        <n v="2184.84" u="1"/>
        <n v="325451.34999999998" u="1"/>
        <n v="173.2" u="1"/>
        <n v="96747.42" u="1"/>
        <n v="218869.18" u="1"/>
        <n v="5278.1" u="1"/>
        <n v="1499706.9" u="1"/>
        <n v="103706.03" u="1"/>
        <n v="402786.91" u="1"/>
        <n v="1246300.3600000001" u="1"/>
        <n v="2966932.79" u="1"/>
        <n v="2504316.06" u="1"/>
        <n v="402790.66" u="1"/>
        <n v="956830.9" u="1"/>
        <n v="35244" u="1"/>
        <n v="731247.3" u="1"/>
        <n v="599992.5" u="1"/>
        <n v="24.88" u="1"/>
        <n v="1088858.57" u="1"/>
        <n v="66706.92" u="1"/>
        <n v="76312.5" u="1"/>
        <n v="380765.72" u="1"/>
        <n v="80530.2" u="1"/>
        <n v="1968081.97" u="1"/>
        <n v="65785.02" u="1"/>
        <n v="866727.9" u="1"/>
        <n v="747285.42" u="1"/>
        <n v="219806.33" u="1"/>
        <n v="254039.74" u="1"/>
        <n v="1423724.28" u="1"/>
        <n v="33.5" u="1"/>
        <n v="223812.36" u="1"/>
        <n v="306774" u="1"/>
        <n v="1123289.28" u="1"/>
        <n v="263.24" u="1"/>
        <n v="2170.7399999999998" u="1"/>
        <n v="555337.51" u="1"/>
        <n v="274884.7" u="1"/>
        <n v="2545461.54" u="1"/>
        <n v="804.54" u="1"/>
        <n v="102330.68" u="1"/>
        <n v="224371" u="1"/>
        <n v="8880.2999999999993" u="1"/>
        <n v="694616.12" u="1"/>
        <n v="99221.759999999995" u="1"/>
        <n v="30" u="1"/>
        <n v="122864.04" u="1"/>
        <n v="163173.97" u="1"/>
        <n v="351852" u="1"/>
        <n v="246723.12" u="1"/>
        <n v="1757136.95" u="1"/>
        <n v="38912.559999999998" u="1"/>
        <n v="141013.98000000001" u="1"/>
        <n v="560543.15" u="1"/>
        <n v="59569.56" u="1"/>
        <n v="570770.02" u="1"/>
        <n v="488177.03" u="1"/>
        <n v="2264370.06" u="1"/>
        <n v="167059.20000000001" u="1"/>
        <n v="1353411" u="1"/>
        <n v="158809.68" u="1"/>
        <n v="990678" u="1"/>
        <n v="1798932.86" u="1"/>
        <n v="4688.46" u="1"/>
        <n v="446439.37" u="1"/>
        <n v="14329.92" u="1"/>
        <n v="1367352.97" u="1"/>
        <n v="720280" u="1"/>
        <n v="492618.9" u="1"/>
        <n v="57831.97" u="1"/>
        <n v="384508.82" u="1"/>
        <n v="32178.22" u="1"/>
        <n v="84114.32" u="1"/>
        <n v="1053009" u="1"/>
        <n v="11721.16" u="1"/>
        <n v="261021.6" u="1"/>
        <n v="20980.799999999999" u="1"/>
        <n v="650727.65" u="1"/>
        <n v="43594.96" u="1"/>
        <n v="810439.5" u="1"/>
        <n v="321841.5" u="1"/>
        <n v="669817.76" u="1"/>
        <n v="938014.7" u="1"/>
        <n v="197116.2" u="1"/>
        <n v="186835.5" u="1"/>
        <n v="580427.28" u="1"/>
        <n v="366914.75" u="1"/>
        <n v="13872.6" u="1"/>
        <n v="540045" u="1"/>
        <n v="938028.7" u="1"/>
        <n v="8354.65" u="1"/>
        <n v="225873.79" u="1"/>
        <n v="2070446.7" u="1"/>
        <n v="5279.6" u="1"/>
        <n v="165046.26999999999" u="1"/>
        <n v="35070.370000000003" u="1"/>
        <n v="414212.81" u="1"/>
        <n v="1032615.82" u="1"/>
        <n v="144915.71" u="1"/>
        <n v="166895.82" u="1"/>
        <n v="699168.24" u="1"/>
        <n v="105825.11" u="1"/>
        <n v="110596.45" u="1"/>
        <n v="5291.28" u="1"/>
        <n v="600911.02" u="1"/>
        <n v="56050.66" u="1"/>
        <n v="3699.91" u="1"/>
        <n v="111427.66" u="1"/>
        <n v="3734784" u="1"/>
        <n v="904328.1" u="1"/>
        <n v="3254060" u="1"/>
        <n v="128545.99" u="1"/>
        <n v="150955.42000000001" u="1"/>
        <n v="2557891.86" u="1"/>
        <n v="118110.95" u="1"/>
        <n v="289616.94" u="1"/>
        <n v="394777.44" u="1"/>
        <n v="320402.46000000002" u="1"/>
        <n v="77352.84" u="1"/>
        <n v="37643.42" u="1"/>
        <n v="2465591.7999999998" u="1"/>
        <n v="130395.04" u="1"/>
        <n v="28702.79" u="1"/>
        <n v="68827.5" u="1"/>
        <n v="1197032.6399999999" u="1"/>
        <n v="37367.1" u="1"/>
        <n v="91362" u="1"/>
        <n v="1312.69" u="1"/>
        <n v="163954.49" u="1"/>
        <n v="1015.15" u="1"/>
        <n v="548992.74" u="1"/>
        <n v="809064.46" u="1"/>
        <n v="189258.94" u="1"/>
        <n v="13142.84" u="1"/>
        <n v="277563.52000000002" u="1"/>
        <n v="398115.78" u="1"/>
        <n v="2190344.48" u="1"/>
        <n v="255570.78" u="1"/>
        <n v="2439580.7200000002" u="1"/>
        <n v="1967060.93" u="1"/>
        <n v="59487.12" u="1"/>
        <n v="472495.26" u="1"/>
        <n v="1386837.49" u="1"/>
        <n v="171100.98" u="1"/>
        <n v="1075422.6000000001" u="1"/>
        <n v="5039.76" u="1"/>
        <n v="1995.29" u="1"/>
        <n v="11642.4" u="1"/>
        <n v="1487205.36" u="1"/>
        <n v="73787.22" u="1"/>
        <n v="69108.320000000007" u="1"/>
        <n v="75789.36" u="1"/>
        <n v="401080.86" u="1"/>
        <n v="3385.62" u="1"/>
        <n v="181016.17" u="1"/>
        <n v="274991.7" u="1"/>
        <n v="29527.74" u="1"/>
        <n v="469922.44" u="1"/>
        <n v="2281619.3199999998" u="1"/>
        <n v="2344428.58" u="1"/>
        <n v="413899.55" u="1"/>
        <n v="290394.71000000002" u="1"/>
        <n v="202817.65" u="1"/>
        <n v="597440.32999999996" u="1"/>
        <n v="606.59" u="1"/>
        <n v="181207.8" u="1"/>
        <n v="2695.97" u="1"/>
        <n v="7570.2" u="1"/>
        <n v="293722.3" u="1"/>
        <n v="1981075.9" u="1"/>
        <n v="204297.19" u="1"/>
        <n v="125172" u="1"/>
        <n v="733025.84" u="1"/>
        <n v="204114.06" u="1"/>
        <n v="505153.08" u="1"/>
        <n v="58028.35" u="1"/>
        <n v="61784.1" u="1"/>
        <n v="74162.98" u="1"/>
        <n v="1827178.8" u="1"/>
        <n v="31452.959999999999" u="1"/>
        <n v="385713.1" u="1"/>
        <n v="44837.63" u="1"/>
        <n v="732298.32" u="1"/>
        <n v="381282.48" u="1"/>
        <n v="628130.93999999994" u="1"/>
        <n v="401477.62" u="1"/>
        <n v="1178019.1200000001" u="1"/>
        <n v="960120.48" u="1"/>
        <n v="19932.5" u="1"/>
        <n v="2654548.4300000002" u="1"/>
        <n v="627525.82999999996" u="1"/>
        <n v="473643.54" u="1"/>
        <n v="326370.62" u="1"/>
        <n v="552784.84" u="1"/>
        <n v="107506.03" u="1"/>
        <n v="1045953.77" u="1"/>
        <n v="47224.800000000003" u="1"/>
        <n v="1342312.5" u="1"/>
        <n v="1364234.28" u="1"/>
        <n v="643666.86" u="1"/>
        <n v="2826625.8" u="1"/>
        <n v="52720.14" u="1"/>
        <n v="812865.56" u="1"/>
        <n v="2226.7199999999998" u="1"/>
        <n v="291901.5" u="1"/>
        <n v="17439.54" u="1"/>
        <n v="13464" u="1"/>
        <n v="2240141.41" u="1"/>
        <n v="141819.25" u="1"/>
        <n v="94948.62" u="1"/>
        <n v="77832.039999999994" u="1"/>
        <n v="11690.12" u="1"/>
        <n v="413198.28" u="1"/>
        <n v="59586.559999999998" u="1"/>
        <n v="289693.19" u="1"/>
        <n v="2083043.81" u="1"/>
        <n v="152472.95999999999" u="1"/>
        <n v="117207.3" u="1"/>
        <n v="126288.28" u="1"/>
        <n v="372564.9" u="1"/>
        <n v="81590.039999999994" u="1"/>
        <n v="124812.24" u="1"/>
        <n v="1192042.0900000001" u="1"/>
        <n v="189478.57" u="1"/>
        <n v="2128089.2200000002" u="1"/>
        <n v="13168.2" u="1"/>
        <n v="397819.27" u="1"/>
        <n v="501502.98" u="1"/>
        <n v="51984.62" u="1"/>
        <n v="14838.46" u="1"/>
        <n v="92676.160000000003" u="1"/>
        <n v="35269.5" u="1"/>
        <n v="2258476.6800000002" u="1"/>
        <n v="683265.71" u="1"/>
        <n v="445854.6" u="1"/>
        <n v="427508.76" u="1"/>
        <n v="474426.06" u="1"/>
        <n v="2887.92" u="1"/>
        <n v="129127.63" u="1"/>
        <n v="103299.58" u="1"/>
        <n v="3386982.32" u="1"/>
        <n v="37010.339999999997" u="1"/>
        <n v="840040.98" u="1"/>
        <n v="2671832.48" u="1"/>
        <n v="688.27" u="1"/>
        <n v="12468.85" u="1"/>
        <n v="77935.73" u="1"/>
        <n v="165485.03" u="1"/>
        <n v="98901" u="1"/>
        <n v="519141.05" u="1"/>
        <n v="256176.42" u="1"/>
        <n v="1708996.66" u="1"/>
        <n v="264496.32" u="1"/>
        <n v="54328.32" u="1"/>
        <n v="234937.08" u="1"/>
        <n v="501168.72" u="1"/>
        <n v="549223.74" u="1"/>
        <n v="337029" u="1"/>
        <n v="40999.440000000002" u="1"/>
        <n v="2230044.31" u="1"/>
        <n v="66210.28" u="1"/>
        <n v="1740440.29" u="1"/>
        <n v="1710519.7" u="1"/>
        <n v="5974.67" u="1"/>
        <n v="27.6" u="1"/>
        <n v="31250.47" u="1"/>
        <n v="293444.53999999998" u="1"/>
        <n v="45494.46" u="1"/>
        <n v="441826.99" u="1"/>
        <n v="540378" u="1"/>
        <n v="34089.050000000003" u="1"/>
        <n v="280271.34000000003" u="1"/>
        <n v="458.86" u="1"/>
        <n v="10741.69" u="1"/>
        <n v="13924.07" u="1"/>
        <n v="296402.87" u="1"/>
        <n v="140930.1" u="1"/>
        <n v="413264.03" u="1"/>
        <n v="1783704.24" u="1"/>
        <n v="117685.5" u="1"/>
        <n v="4468.3900000000003" u="1"/>
        <n v="254158.24" u="1"/>
        <n v="1824848.54" u="1"/>
        <n v="1612317.48" u="1"/>
        <n v="297520.15000000002" u="1"/>
        <n v="26395.200000000001" u="1"/>
        <n v="507839.4" u="1"/>
        <n v="21700.7" u="1"/>
        <n v="290505.96000000002" u="1"/>
        <n v="1027042.66" u="1"/>
        <n v="2534250" u="1"/>
        <n v="442213.5" u="1"/>
        <n v="826213.51" u="1"/>
        <n v="3355327.08" u="1"/>
        <n v="111284.28" u="1"/>
        <n v="263418.53999999998" u="1"/>
        <n v="642992.93000000005" u="1"/>
        <n v="881262.28" u="1"/>
        <n v="1851255.44" u="1"/>
        <n v="7772.16" u="1"/>
        <n v="80317.38" u="1"/>
        <n v="102667.5" u="1"/>
        <n v="552989.34" u="1"/>
        <n v="2461433.2799999998" u="1"/>
        <n v="731787.3" u="1"/>
        <n v="502317" u="1"/>
        <n v="305544.71000000002" u="1"/>
        <n v="28251.34" u="1"/>
        <n v="15345" u="1"/>
        <n v="357633.9" u="1"/>
        <n v="444079.55" u="1"/>
        <n v="201592.24" u="1"/>
        <n v="730328.76" u="1"/>
        <n v="678246.07" u="1"/>
        <n v="9276.7900000000009" u="1"/>
        <n v="478929.68" u="1"/>
        <n v="144641.70000000001" u="1"/>
        <n v="1309647.01" u="1"/>
        <n v="41190.07" u="1"/>
        <n v="226714.06" u="1"/>
        <n v="416257.36" u="1"/>
        <n v="942756.91" u="1"/>
        <n v="250360.09" u="1"/>
        <n v="55706.400000000001" u="1"/>
        <n v="250361.34" u="1"/>
        <n v="80140.25" u="1"/>
        <n v="1414500" u="1"/>
        <n v="88113.95" u="1"/>
        <n v="1704" u="1"/>
        <n v="181470.18" u="1"/>
        <n v="386598.62" u="1"/>
        <n v="520328.58" u="1"/>
        <n v="87654" u="1"/>
        <n v="37252.69" u="1"/>
        <n v="29676.9" u="1"/>
        <n v="12633.12" u="1"/>
        <n v="96089.4" u="1"/>
        <n v="522178.38" u="1"/>
        <n v="9712.5" u="1"/>
        <n v="1451857.79" u="1"/>
        <n v="292.5" u="1"/>
        <n v="42.84" u="1"/>
        <n v="95074.559999999998" u="1"/>
        <n v="80236.44" u="1"/>
        <n v="1601.1" u="1"/>
        <n v="114314.76" u="1"/>
        <n v="125212.5" u="1"/>
        <n v="939976.74" u="1"/>
        <n v="65236.81" u="1"/>
        <n v="22096.82" u="1"/>
        <n v="70170.66" u="1"/>
        <n v="31324.55" u="1"/>
        <n v="2196.1" u="1"/>
        <n v="4492.5" u="1"/>
        <n v="227285.2" u="1"/>
        <n v="1117.25" u="1"/>
        <n v="95631.7" u="1"/>
        <n v="264592.57" u="1"/>
        <n v="3050976.96" u="1"/>
        <n v="6840" u="1"/>
        <n v="1768023.62" u="1"/>
        <n v="61944.76" u="1"/>
        <n v="775.79" u="1"/>
        <n v="296861.88" u="1"/>
        <n v="931155" u="1"/>
        <n v="32495.4" u="1"/>
        <n v="630702" u="1"/>
        <n v="440814.96" u="1"/>
        <n v="40920" u="1"/>
        <n v="292435.51" u="1"/>
        <n v="336027.22" u="1"/>
        <n v="2170.3200000000002" u="1"/>
        <n v="249830.7" u="1"/>
        <n v="149598.88" u="1"/>
        <n v="212830.34" u="1"/>
        <n v="61669.69" u="1"/>
        <n v="238629.6" u="1"/>
        <n v="182785.84" u="1"/>
        <n v="173983.18" u="1"/>
        <n v="73196.639999999999" u="1"/>
        <n v="73473.960000000006" u="1"/>
        <n v="52.24" u="1"/>
        <n v="240.3" u="1"/>
        <n v="1806920.45" u="1"/>
        <n v="2880.41" u="1"/>
        <n v="1067484.3600000001" u="1"/>
        <n v="2050863.14" u="1"/>
        <n v="182.16" u="1"/>
        <n v="1035995.99" u="1"/>
        <n v="1215505.3" u="1"/>
        <n v="2009129.23" u="1"/>
        <n v="1038216.55" u="1"/>
        <n v="8375.08" u="1"/>
        <n v="282608.15000000002" u="1"/>
        <n v="166480.68" u="1"/>
        <n v="5197.5" u="1"/>
        <n v="2431449.2599999998" u="1"/>
        <n v="8037.36" u="1"/>
        <n v="235376.09" u="1"/>
        <n v="197819.34" u="1"/>
        <n v="5919.02" u="1"/>
        <n v="178550.1" u="1"/>
        <n v="26887.26" u="1"/>
        <n v="30619.9" u="1"/>
        <n v="46742.63" u="1"/>
        <n v="56501.14" u="1"/>
        <n v="474590.81" u="1"/>
        <n v="94998.12" u="1"/>
        <n v="778056.42" u="1"/>
        <n v="58564.02" u="1"/>
        <n v="76681.570000000007" u="1"/>
        <n v="1647180.19" u="1"/>
        <n v="398005.02" u="1"/>
        <n v="281885.63" u="1"/>
        <n v="322155" u="1"/>
        <n v="1867114.45" u="1"/>
        <n v="226763.56" u="1"/>
        <n v="3278.88" u="1"/>
        <n v="370550.34" u="1"/>
        <n v="918082.55" u="1"/>
        <n v="26634.3" u="1"/>
        <n v="693854.58" u="1"/>
        <n v="1349722.27" u="1"/>
        <n v="305664.46000000002" u="1"/>
        <n v="3100396.25" u="1"/>
        <n v="2181546.59" u="1"/>
        <n v="1193.52" u="1"/>
        <n v="122955.04" u="1"/>
        <n v="400607.34" u="1"/>
        <n v="275255.7" u="1"/>
        <n v="179487" u="1"/>
        <n v="365393.7" u="1"/>
        <n v="121663.88" u="1"/>
        <n v="77241.960000000006" u="1"/>
        <n v="292131.5" u="1"/>
        <n v="10346.52" u="1"/>
        <n v="141194.98000000001" u="1"/>
        <n v="41113.129999999997" u="1"/>
        <n v="19239.599999999999" u="1"/>
        <n v="54073.5" u="1"/>
        <n v="126159.4" u="1"/>
        <n v="278958.3" u="1"/>
        <n v="70286.100000000006" u="1"/>
        <n v="128992.5" u="1"/>
        <n v="984.94" u="1"/>
        <n v="33787.51" u="1"/>
        <n v="262469.26" u="1"/>
        <n v="14880" u="1"/>
        <n v="21003.05" u="1"/>
        <n v="137570.21" u="1"/>
        <n v="521184.85" u="1"/>
        <n v="540746.5" u="1"/>
        <n v="171990" u="1"/>
        <n v="10747.44" u="1"/>
        <n v="122962.79" u="1"/>
        <n v="39792.019999999997" u="1"/>
        <n v="248950.8" u="1"/>
        <n v="2881869.24" u="1"/>
        <n v="721026" u="1"/>
        <n v="1486935.32" u="1"/>
        <n v="425885.46" u="1"/>
        <n v="1160136.42" u="1"/>
        <n v="33328.31" u="1"/>
        <n v="37453.32" u="1"/>
        <n v="111697.79" u="1"/>
        <n v="18210.16" u="1"/>
        <n v="276033.96999999997" u="1"/>
        <n v="15396.22" u="1"/>
        <n v="81653.039999999994" u="1"/>
        <n v="49228.74" u="1"/>
        <n v="186096.6" u="1"/>
        <n v="1188622.97" u="1"/>
        <n v="2088.36" u="1"/>
        <n v="5525.69" u="1"/>
        <n v="1827708.19" u="1"/>
        <n v="107297.71" u="1"/>
        <n v="37.31" u="1"/>
        <n v="13599.48" u="1"/>
        <n v="574531.6" u="1"/>
        <n v="1637.24" u="1"/>
        <n v="2454401.83" u="1"/>
        <n v="274939.94" u="1"/>
        <n v="539320.96" u="1"/>
        <n v="72483.12" u="1"/>
        <n v="6876.54" u="1"/>
        <n v="447578.64" u="1"/>
        <n v="13919.14" u="1"/>
        <n v="35624.29" u="1"/>
        <n v="110502.82" u="1"/>
        <n v="570856.5" u="1"/>
        <n v="6459.1" u="1"/>
        <n v="593639.71" u="1"/>
        <n v="307212" u="1"/>
        <n v="1172697.3500000001" u="1"/>
        <n v="3752496.4" u="1"/>
        <n v="150582.53" u="1"/>
        <n v="1800823.68" u="1"/>
        <n v="91357.56" u="1"/>
        <n v="682312.67" u="1"/>
        <n v="998899.19999999995" u="1"/>
        <n v="1972251.44" u="1"/>
        <n v="21829.5" u="1"/>
        <n v="507687.64" u="1"/>
        <n v="12569.04" u="1"/>
        <n v="47078.42" u="1"/>
        <n v="1838177.47" u="1"/>
        <n v="326310.61" u="1"/>
        <n v="17550.73" u="1"/>
        <n v="2111.7199999999998" u="1"/>
        <n v="455239.44" u="1"/>
        <n v="1248858.97" u="1"/>
        <n v="92468.34" u="1"/>
        <n v="209942.26" u="1"/>
        <n v="1188156.3600000001" u="1"/>
        <n v="1314871.1299999999" u="1"/>
        <n v="10726.08" u="1"/>
        <n v="232110" u="1"/>
        <n v="474333.3" u="1"/>
        <n v="581253.78" u="1"/>
        <n v="129935.15" u="1"/>
        <n v="30396.3" u="1"/>
        <n v="15994.2" u="1"/>
        <n v="60409.8" u="1"/>
        <n v="1135490.5600000001" u="1"/>
        <n v="1261348.8999999999" u="1"/>
        <n v="44648.78" u="1"/>
        <n v="911766.28" u="1"/>
        <n v="2837211.61" u="1"/>
        <n v="22770" u="1"/>
        <n v="204470.44" u="1"/>
        <n v="426324.47" u="1"/>
        <n v="46804.6" u="1"/>
        <n v="385688.84" u="1"/>
        <n v="1662209.77" u="1"/>
        <n v="2986163.98" u="1"/>
        <n v="1726739.89" u="1"/>
        <n v="507351.13" u="1"/>
        <n v="129293.32" u="1"/>
        <n v="1016585.77" u="1"/>
        <n v="180097.14" u="1"/>
        <n v="6912.08" u="1"/>
        <n v="1707185.58" u="1"/>
        <n v="619360.09" u="1"/>
        <n v="15352.5" u="1"/>
        <n v="398141.52" u="1"/>
        <n v="16999.34" u="1"/>
        <n v="149316.62" u="1"/>
        <n v="568032.42000000004" u="1"/>
        <n v="182134.57" u="1"/>
        <n v="2146766.84" u="1"/>
        <n v="9376.73" u="1"/>
        <n v="109873.74" u="1"/>
        <n v="1085646.02" u="1"/>
        <n v="129852.46" u="1"/>
        <n v="518704.28" u="1"/>
        <n v="425983.21" u="1"/>
        <n v="893.54" u="1"/>
        <n v="612123.30000000005" u="1"/>
        <n v="22726.03" u="1"/>
        <n v="73149.2" u="1"/>
        <n v="1096009.3" u="1"/>
        <n v="14564.09" u="1"/>
        <n v="37096.81" u="1"/>
        <n v="26551.360000000001" u="1"/>
        <n v="246051.22" u="1"/>
        <n v="752770.54" u="1"/>
        <n v="3212061.58" u="1"/>
        <n v="17508.759999999998" u="1"/>
        <n v="70042.78" u="1"/>
        <n v="121423.06" u="1"/>
        <n v="130043.34" u="1"/>
        <n v="265556.34000000003" u="1"/>
        <n v="63388.56" u="1"/>
        <n v="84.36" u="1"/>
        <n v="865713.25" u="1"/>
        <n v="1491.9" u="1"/>
        <n v="786541.14" u="1"/>
        <n v="2349459.44" u="1"/>
        <n v="48274.12" u="1"/>
        <n v="3288.89" u="1"/>
        <n v="398922.54" u="1"/>
        <n v="134130.23999999999" u="1"/>
        <n v="84792.71" u="1"/>
        <n v="130599.98" u="1"/>
        <n v="14415" u="1"/>
        <n v="95690.95" u="1"/>
        <n v="1163608.5" u="1"/>
        <n v="102.43" u="1"/>
        <n v="20326.759999999998" u="1"/>
        <n v="25844.959999999999" u="1"/>
        <n v="571811.02" u="1"/>
        <n v="320124.44" u="1"/>
        <n v="523.72" u="1"/>
        <n v="148973.10999999999" u="1"/>
        <n v="79931.679999999993" u="1"/>
        <n v="63437.03" u="1"/>
        <n v="50384.47" u="1"/>
        <n v="1574799.65" u="1"/>
        <n v="74082.600000000006" u="1"/>
        <n v="518380.02" u="1"/>
        <n v="1843001.59" u="1"/>
        <n v="5258.4" u="1"/>
        <n v="7651.87" u="1"/>
        <n v="1201827.72" u="1"/>
        <n v="485382.94" u="1"/>
        <n v="2371541.2200000002" u="1"/>
        <n v="149161.74" u="1"/>
        <n v="7382.58" u="1"/>
        <n v="3240" u="1"/>
        <n v="106131.24" u="1"/>
        <n v="1343947.5" u="1"/>
        <n v="1285335.54" u="1"/>
        <n v="73530.460000000006" u="1"/>
        <n v="211654.18" u="1"/>
        <n v="151194.17000000001" u="1"/>
        <n v="508165.4" u="1"/>
        <n v="7852.08" u="1"/>
        <n v="194601" u="1"/>
        <n v="14954.33" u="1"/>
        <n v="106039.8" u="1"/>
        <n v="308811.28999999998" u="1"/>
        <n v="434164.68" u="1"/>
        <n v="109704.11" u="1"/>
        <n v="357944.4" u="1"/>
        <n v="100561.48" u="1"/>
        <n v="130145.53" u="1"/>
        <n v="1822.5" u="1"/>
        <n v="91850.76" u="1"/>
        <n v="326060.34999999998" u="1"/>
        <n v="9.41" u="1"/>
        <n v="164565" u="1"/>
        <n v="487623" u="1"/>
        <n v="597492.9" u="1"/>
        <n v="39490.480000000003" u="1"/>
        <n v="664233.57999999996" u="1"/>
        <n v="2096539.13" u="1"/>
        <n v="11599.5" u="1"/>
        <n v="174293.56" u="1"/>
        <n v="10718.4" u="1"/>
        <n v="1814446.22" u="1"/>
        <n v="25963.01" u="1"/>
        <n v="1387905.06" u="1"/>
        <n v="190243.21" u="1"/>
        <n v="262033.62" u="1"/>
        <n v="8956.2000000000007" u="1"/>
        <n v="165495.4" u="1"/>
        <n v="2184" u="1"/>
        <n v="1155815.69" u="1"/>
        <n v="875320.1" u="1"/>
        <n v="31574.400000000001" u="1"/>
        <n v="3861.79" u="1"/>
        <n v="757365.66" u="1"/>
        <n v="2132788.44" u="1"/>
        <n v="2078286.04" u="1"/>
        <n v="29627.57" u="1"/>
        <n v="515478.94" u="1"/>
        <n v="485.69" u="1"/>
        <n v="13570.44" u="1"/>
        <n v="58272.23" u="1"/>
        <n v="33952.67" u="1"/>
        <n v="3592.5" u="1"/>
        <n v="129509.2" u="1"/>
        <n v="447755.64" u="1"/>
        <n v="427932.76" u="1"/>
        <n v="56810.46" u="1"/>
        <n v="601996.52" u="1"/>
        <n v="507487.63" u="1"/>
        <n v="63492" u="1"/>
        <n v="61429.62" u="1"/>
        <n v="58412.639999999999" u="1"/>
        <n v="63861.760000000002" u="1"/>
        <n v="1545555.85" u="1"/>
        <n v="1905482.24" u="1"/>
        <n v="308504.28000000003" u="1"/>
        <n v="824892.86" u="1"/>
        <n v="351359.22" u="1"/>
        <n v="995570.1" u="1"/>
        <n v="201408.48" u="1"/>
        <n v="1825584.11" u="1"/>
        <n v="3072546.66" u="1"/>
        <n v="12540" u="1"/>
        <n v="518090.76" u="1"/>
        <n v="76566.19" u="1"/>
        <n v="426109.46" u="1"/>
        <n v="89126.1" u="1"/>
        <n v="216804.24" u="1"/>
        <n v="32331.02" u="1"/>
        <n v="1734124.48" u="1"/>
        <n v="130070.84" u="1"/>
        <n v="120990.36" u="1"/>
        <n v="1644742.5" u="1"/>
        <n v="1694512.22" u="1"/>
        <n v="95256" u="1"/>
        <n v="15380.36" u="1"/>
        <n v="149208.24" u="1"/>
        <n v="2439775.42" u="1"/>
        <n v="30292.5" u="1"/>
        <n v="488435.27" u="1"/>
        <n v="25967.26" u="1"/>
        <n v="549368.72" u="1"/>
        <n v="1489.48" u="1"/>
        <n v="7813.2" u="1"/>
        <n v="33589.660000000003" u="1"/>
        <n v="778662.42" u="1"/>
        <n v="673258.32" u="1"/>
        <n v="129522.7" u="1"/>
        <n v="1945282.5" u="1"/>
        <n v="29585.1" u="1"/>
        <n v="1115590" u="1"/>
        <n v="129523.2" u="1"/>
        <n v="1867474.02" u="1"/>
        <n v="4521.3599999999997" u="1"/>
        <n v="815376.6" u="1"/>
        <n v="402010.87" u="1"/>
        <n v="553098.81999999995" u="1"/>
        <n v="725987.12" u="1"/>
        <n v="884342.34" u="1"/>
        <n v="1224247.5" u="1"/>
        <n v="59835.94" u="1"/>
        <n v="19096.330000000002" u="1"/>
        <n v="157104" u="1"/>
        <n v="386257.6" u="1"/>
        <n v="340820.09" u="1"/>
        <n v="544253.57999999996" u="1"/>
        <n v="581685.78" u="1"/>
        <n v="1244.76" u="1"/>
        <n v="591909.65" u="1"/>
        <n v="149.02000000000001" u="1"/>
        <n v="691530" u="1"/>
        <n v="2345968.5" u="1"/>
        <n v="638828.19999999995" u="1"/>
        <n v="12599.4" u="1"/>
        <n v="246690.36" u="1"/>
        <n v="28693.82" u="1"/>
        <n v="2220770.77" u="1"/>
        <n v="3739680" u="1"/>
        <n v="398334.52" u="1"/>
        <n v="5402.96" u="1"/>
        <n v="628500.42000000004" u="1"/>
        <n v="2562777.86" u="1"/>
        <n v="464339.18" u="1"/>
        <n v="355487.58" u="1"/>
        <n v="3988.55" u="1"/>
        <n v="2122582.5499999998" u="1"/>
        <n v="506825.86" u="1"/>
        <n v="2634953" u="1"/>
        <n v="827132.51" u="1"/>
        <n v="418536.91" u="1"/>
        <n v="7785" u="1"/>
        <n v="194670" u="1"/>
        <n v="57683.62" u="1"/>
        <n v="1790.28" u="1"/>
        <n v="55852.09" u="1"/>
        <n v="89327.23" u="1"/>
        <n v="11626.36" u="1"/>
        <n v="111031.02" u="1"/>
        <n v="96654.6" u="1"/>
        <n v="841797" u="1"/>
        <n v="45462.52" u="1"/>
        <n v="882925.8" u="1"/>
        <n v="5759.1" u="1"/>
        <n v="367937.51" u="1"/>
        <n v="796366.99" u="1"/>
        <n v="517059.48" u="1"/>
        <n v="282604.14" u="1"/>
        <n v="11592.07" u="1"/>
        <n v="57685.37" u="1"/>
        <n v="128888.87" u="1"/>
        <n v="193939.98" u="1"/>
        <n v="171590.86" u="1"/>
        <n v="6348.05" u="1"/>
        <n v="63504" u="1"/>
        <n v="13.92" u="1"/>
        <n v="93087.23" u="1"/>
        <n v="129536.2" u="1"/>
        <n v="3168554.8" u="1"/>
        <n v="28280.34" u="1"/>
        <n v="603686.56000000006" u="1"/>
        <n v="323625.78000000003" u="1"/>
        <n v="412654.5" u="1"/>
        <n v="694568.08" u="1"/>
        <n v="39370.32" u="1"/>
        <n v="211185.54" u="1"/>
        <n v="2316.85" u="1"/>
        <n v="84563.64" u="1"/>
        <n v="2129629.14" u="1"/>
        <n v="445292.82" u="1"/>
        <n v="14421" u="1"/>
        <n v="1982020.86" u="1"/>
        <n v="61813.13" u="1"/>
        <n v="136076.04" u="1"/>
        <n v="687950.4" u="1"/>
        <n v="194322.24" u="1"/>
        <n v="136077.79" u="1"/>
        <n v="26542.5" u="1"/>
        <n v="697560.66" u="1"/>
        <n v="257738.58" u="1"/>
        <n v="384846.31" u="1"/>
        <n v="554723.36" u="1"/>
        <n v="1801176.25" u="1"/>
        <n v="85675.67" u="1"/>
        <n v="428438.52" u="1"/>
        <n v="59.22" u="1"/>
        <n v="56319.79" u="1"/>
        <n v="172715.14" u="1"/>
        <n v="597212.29" u="1"/>
        <n v="1352117.7" u="1"/>
        <n v="41667.300000000003" u="1"/>
        <n v="1922880.29" u="1"/>
        <n v="721728" u="1"/>
        <n v="1378258.78" u="1"/>
        <n v="81369.53" u="1"/>
        <n v="2317918.13" u="1"/>
        <n v="445324.32" u="1"/>
        <n v="413432.77" u="1"/>
        <n v="412695" u="1"/>
        <n v="429564.3" u="1"/>
        <n v="1234083.3500000001" u="1"/>
        <n v="1431229.4" u="1"/>
        <n v="226042.66" u="1"/>
        <n v="194706" u="1"/>
        <n v="4705.8" u="1"/>
        <n v="3177855.04" u="1"/>
        <n v="63418.81" u="1"/>
        <n v="88423.33" u="1"/>
        <n v="2116091.17" u="1"/>
        <n v="167804.46" u="1"/>
        <n v="767206.51" u="1"/>
        <n v="2242201.33" u="1"/>
        <n v="69000" u="1"/>
        <n v="92642.53" u="1"/>
        <n v="167806.96" u="1"/>
        <n v="584108.34" u="1"/>
        <n v="4575.17" u="1"/>
        <n v="202411.13" u="1"/>
        <n v="11606" u="1"/>
        <n v="337" u="1"/>
        <n v="45104.26" u="1"/>
        <n v="149834.88" u="1"/>
        <n v="366919.48" u="1"/>
        <n v="2328291.59" u="1"/>
        <n v="167998.34" u="1"/>
        <n v="33699.599999999999" u="1"/>
        <n v="117828" u="1"/>
        <n v="371354.1" u="1"/>
        <n v="2740326.17" u="1"/>
        <n v="4060.58" u="1"/>
        <n v="152792.71" u="1"/>
        <n v="1656.01" u="1"/>
        <n v="130296.22" u="1"/>
        <n v="1108764.8" u="1"/>
        <n v="1530" u="1"/>
        <n v="413106.76" u="1"/>
        <n v="758.24" u="1"/>
        <n v="1090676.53" u="1"/>
        <n v="110596.32" u="1"/>
        <n v="17411.46" u="1"/>
        <n v="33840.01" u="1"/>
        <n v="548951.69999999995" u="1"/>
        <n v="296994.62" u="1"/>
        <n v="3399119.7" u="1"/>
        <n v="1366901.28" u="1"/>
        <n v="725534.1" u="1"/>
        <n v="482.29" u="1"/>
        <n v="267.64" u="1"/>
        <n v="380486.44" u="1"/>
        <n v="1879904.34" u="1"/>
        <n v="4981.68" u="1"/>
        <n v="759283.19999999995" u="1"/>
        <n v="1081246.68" u="1"/>
        <n v="1342056.42" u="1"/>
        <n v="6659.47" u="1"/>
        <n v="1451901.14" u="1"/>
        <n v="2605186.98" u="1"/>
        <n v="1395387.83" u="1"/>
        <n v="8986.56" u="1"/>
        <n v="56375.76" u="1"/>
        <n v="137043.94" u="1"/>
        <n v="188700.54" u="1"/>
        <n v="1242965.77" u="1"/>
        <n v="12076.75" u="1"/>
        <n v="113526.36" u="1"/>
        <n v="96132.96" u="1"/>
        <n v="2029444.32" u="1"/>
        <n v="158841.92000000001" u="1"/>
        <n v="166907.56" u="1"/>
        <n v="343188.9" u="1"/>
        <n v="531382.13" u="1"/>
        <n v="471378.46" u="1"/>
        <n v="91362.62" u="1"/>
        <n v="1540.22" u="1"/>
        <n v="2177653.5699999998" u="1"/>
        <n v="136495.79999999999" u="1"/>
        <n v="2918603.7" u="1"/>
        <n v="22107.96" u="1"/>
        <n v="17551.87" u="1"/>
        <n v="12477.42" u="1"/>
        <n v="1577219.87" u="1"/>
        <n v="5057.1000000000004" u="1"/>
        <n v="2394068.14" u="1"/>
        <n v="9341.26" u="1"/>
        <n v="6459.76" u="1"/>
        <n v="121042.36" u="1"/>
        <n v="336927.98" u="1"/>
        <n v="820170.72" u="1"/>
        <n v="204659.44" u="1"/>
        <n v="2516883.4300000002" u="1"/>
        <n v="190192.33" u="1"/>
        <n v="1052075.7" u="1"/>
        <n v="255581.77" u="1"/>
        <n v="134662.5" u="1"/>
        <n v="186689.11" u="1"/>
        <n v="905170.58" u="1"/>
        <n v="63615.19" u="1"/>
        <n v="125171.87" u="1"/>
        <n v="1324508.94" u="1"/>
        <n v="2882979.95" u="1"/>
        <n v="99528.95" u="1"/>
        <n v="174253.43" u="1"/>
        <n v="809133.42" u="1"/>
        <n v="17161.25" u="1"/>
        <n v="2471485.0099999998" u="1"/>
        <n v="142.5" u="1"/>
        <n v="92388.46" u="1"/>
        <n v="173887.42" u="1"/>
        <n v="446176.84" u="1"/>
        <n v="26943.37" u="1"/>
        <n v="2351367.0099999998" u="1"/>
        <n v="17485.04" u="1"/>
        <n v="37142.559999999998" u="1"/>
        <n v="2091834.97" u="1"/>
        <n v="647975.03" u="1"/>
        <n v="11104.96" u="1"/>
        <n v="60139.01" u="1"/>
        <n v="2161201.52" u="1"/>
        <n v="1190499.97" u="1"/>
        <n v="201.37" u="1"/>
        <n v="2191616.75" u="1"/>
        <n v="542463.52" u="1"/>
        <n v="77924.350000000006" u="1"/>
        <n v="538774.92000000004" u="1"/>
        <n v="2133903.2200000002" u="1"/>
        <n v="539515.43999999994" u="1"/>
        <n v="73430.58" u="1"/>
        <n v="159429.56" u="1"/>
        <n v="18263.52" u="1"/>
        <n v="911892.76" u="1"/>
        <n v="3216842.44" u="1"/>
        <n v="1793804.44" u="1"/>
        <n v="8989.06" u="1"/>
        <n v="1809821.06" u="1"/>
        <n v="35960.36" u="1"/>
        <n v="1525621.5" u="1"/>
        <n v="2675436.83" u="1"/>
        <n v="472930.5" u="1"/>
        <n v="335880.95" u="1"/>
        <n v="519108.28" u="1"/>
        <n v="171688.86" u="1"/>
        <n v="1896292.96" u="1"/>
        <n v="6632.02" u="1"/>
        <n v="1670704.36" u="1"/>
        <n v="20373.12" u="1"/>
        <n v="565284.73" u="1"/>
        <n v="83502.36" u="1"/>
        <n v="608510.18000000005" u="1"/>
        <n v="202106.87" u="1"/>
        <n v="1417065" u="1"/>
        <n v="109885.55" u="1"/>
        <n v="1544642.2" u="1"/>
        <n v="12595.22" u="1"/>
        <n v="186162.97" u="1"/>
        <n v="7576.86" u="1"/>
        <n v="44659.06" u="1"/>
        <n v="900112.94" u="1"/>
        <n v="2729113.06" u="1"/>
        <n v="425660.69" u="1"/>
        <n v="37009.4" u="1"/>
        <n v="39718.36" u="1"/>
        <n v="261464.1" u="1"/>
        <n v="938292.16" u="1"/>
        <n v="247365" u="1"/>
        <n v="8782.07" u="1"/>
        <n v="254138.23" u="1"/>
        <n v="401.59" u="1"/>
        <n v="3342.98" u="1"/>
        <n v="19227.88" u="1"/>
        <n v="205255.58" u="1"/>
        <n v="1078752.6000000001" u="1"/>
        <n v="32534.400000000001" u="1"/>
        <n v="610028.22" u="1"/>
        <n v="2679023.7000000002" u="1"/>
        <n v="975750.36" u="1"/>
        <n v="426786.97" u="1"/>
        <n v="2570291.23" u="1"/>
        <n v="15870.54" u="1"/>
        <n v="44615.34" u="1"/>
        <n v="11129.82" u="1"/>
        <n v="52957.8" u="1"/>
        <n v="3351.74" u="1"/>
        <n v="137287.57" u="1"/>
        <n v="1958002" u="1"/>
        <n v="52773.919999999998" u="1"/>
        <n v="5768.69" u="1"/>
        <n v="10683.68" u="1"/>
        <n v="239.7" u="1"/>
        <n v="4119.8500000000004" u="1"/>
        <n v="31273.360000000001" u="1"/>
        <n v="174295.18" u="1"/>
        <n v="1833418.88" u="1"/>
        <n v="1099890.95" u="1"/>
        <n v="30357.72" u="1"/>
        <n v="295.68" u="1"/>
        <n v="909791.7" u="1"/>
        <n v="64088.639999999999" u="1"/>
        <n v="210194.26" u="1"/>
        <n v="1648741.76" u="1"/>
        <n v="433086.14" u="1"/>
        <n v="932455.5" u="1"/>
        <n v="48743.1" u="1"/>
        <n v="4084.94" u="1"/>
        <n v="552827.89" u="1"/>
        <n v="29696.29" u="1"/>
        <n v="754402.56" u="1"/>
        <n v="2327.36" u="1"/>
        <n v="81236.399999999994" u="1"/>
        <n v="1112374.8799999999" u="1"/>
        <n v="565389.23" u="1"/>
        <n v="2271918.06" u="1"/>
        <n v="43295.23" u="1"/>
        <n v="20877.28" u="1"/>
        <n v="1027045.62" u="1"/>
        <n v="54562.73" u="1"/>
        <n v="14440.18" u="1"/>
        <n v="475214.56" u="1"/>
        <n v="135826.78" u="1"/>
        <n v="490976.58" u="1"/>
        <n v="253793.72" u="1"/>
        <n v="444802.3" u="1"/>
        <n v="9745.68" u="1"/>
        <n v="210203.51" u="1"/>
        <n v="2009601.58" u="1"/>
        <n v="231261.47" u="1"/>
        <n v="815266.08" u="1"/>
        <n v="1449586.06" u="1"/>
        <n v="10823.34" u="1"/>
        <n v="3290062.37" u="1"/>
        <n v="9861.48" u="1"/>
        <n v="785984.6" u="1"/>
        <n v="1559483.78" u="1"/>
        <n v="722205" u="1"/>
        <n v="152152.69" u="1"/>
        <n v="28505.58" u="1"/>
        <n v="571981.5" u="1"/>
        <n v="11785.7" u="1"/>
        <n v="76474.06" u="1"/>
        <n v="326490.34999999998" u="1"/>
        <n v="1341922.99" u="1"/>
        <n v="507873.88" u="1"/>
        <n v="135287.14000000001" u="1"/>
        <n v="144645.19" u="1"/>
        <n v="33495" u="1"/>
        <n v="224871" u="1"/>
        <n v="296819.86" u="1"/>
        <n v="96548.22" u="1"/>
        <n v="1267963.02" u="1"/>
        <n v="56076.22" u="1"/>
        <n v="1696611.83" u="1"/>
        <n v="29491.8" u="1"/>
        <n v="1317106.1299999999" u="1"/>
        <n v="2340646.69" u="1"/>
        <n v="728157.16" u="1"/>
        <n v="1363287.16" u="1"/>
        <n v="37483.1" u="1"/>
        <n v="7561.09" u="1"/>
        <n v="2301.83" u="1"/>
        <n v="8257.92" u="1"/>
        <n v="1054234.74" u="1"/>
        <n v="152351.82" u="1"/>
        <n v="164789.5" u="1"/>
        <n v="257142.06" u="1"/>
        <n v="1735685.48" u="1"/>
        <n v="2130290.2799999998" u="1"/>
        <n v="96644.160000000003" u="1"/>
        <n v="2319203.7000000002" u="1"/>
        <n v="48982.45" u="1"/>
        <n v="24113.26" u="1"/>
        <n v="430206.06" u="1"/>
        <n v="1236652.3899999999" u="1"/>
        <n v="166641.54999999999" u="1"/>
        <n v="1237.5" u="1"/>
        <n v="178710.22" u="1"/>
        <n v="1570005.06" u="1"/>
        <n v="2265358.6800000002" u="1"/>
        <n v="702.18" u="1"/>
        <n v="92430.46" u="1"/>
        <n v="1193454.44" u="1"/>
        <n v="2230.8000000000002" u="1"/>
        <n v="412606.99" u="1"/>
        <n v="1589848.19" u="1"/>
        <n v="307819.5" u="1"/>
        <n v="268292.40000000002" u="1"/>
        <n v="128604.11" u="1"/>
        <n v="8751.2800000000007" u="1"/>
        <n v="96649.66" u="1"/>
        <n v="2617114.44" u="1"/>
        <n v="2025897.2" u="1"/>
        <n v="80888.639999999999" u="1"/>
        <n v="296494.59999999998" u="1"/>
        <n v="728230.16" u="1"/>
        <n v="22921.8" u="1"/>
        <n v="2258325.2999999998" u="1"/>
        <n v="632188.5" u="1"/>
        <n v="150335.64000000001" u="1"/>
        <n v="172685.51" u="1"/>
        <n v="336768.72" u="1"/>
        <n v="70454.350000000006" u="1"/>
        <n v="125220.37" u="1"/>
        <n v="1769556.58" u="1"/>
        <n v="761242.74" u="1"/>
        <n v="295026.56" u="1"/>
        <n v="309680.05" u="1"/>
        <n v="298720.15999999997" u="1"/>
        <n v="308573.27" u="1"/>
        <n v="38950.870000000003" u="1"/>
        <n v="550189.22" u="1"/>
        <n v="13492.5" u="1"/>
        <n v="3496.02" u="1"/>
        <n v="24592.560000000001" u="1"/>
        <n v="62500.959999999999" u="1"/>
        <n v="1193546.44" u="1"/>
        <n v="522958.38" u="1"/>
        <n v="690084.94" u="1"/>
        <n v="290602.19" u="1"/>
        <n v="69.19" u="1"/>
        <n v="546513.12" u="1"/>
        <n v="1642032.38" u="1"/>
        <n v="759788.2" u="1"/>
        <n v="126885.29" u="1"/>
        <n v="1672823.4" u="1"/>
        <n v="6382.5" u="1"/>
        <n v="724578.56" u="1"/>
        <n v="2078700" u="1"/>
        <n v="412272.48" u="1"/>
        <n v="268.62" u="1"/>
        <n v="54760.86" u="1"/>
        <n v="2735849.58" u="1"/>
        <n v="1039714.55" u="1"/>
        <n v="1230096.8" u="1"/>
        <n v="2686.2" u="1"/>
        <n v="459937.8" u="1"/>
        <n v="443070" u="1"/>
        <n v="1019160.4" u="1"/>
        <n v="2479571.96" u="1"/>
        <n v="27549.72" u="1"/>
        <n v="35799.480000000003" u="1"/>
        <n v="702699.78" u="1"/>
        <n v="186.26" u="1"/>
        <n v="1784243.16" u="1"/>
        <n v="1233322.7" u="1"/>
        <n v="572182.5" u="1"/>
        <n v="84841.02" u="1"/>
        <n v="11296.34" u="1"/>
        <n v="341242.09" u="1"/>
        <n v="26565" u="1"/>
        <n v="13551.4" u="1"/>
        <n v="164460.24" u="1"/>
        <n v="692.21" u="1"/>
        <n v="100696.73" u="1"/>
        <n v="26496.17" u="1"/>
        <n v="2727656.98" u="1"/>
        <n v="2109884.9300000002" u="1"/>
        <n v="2386088.6800000002" u="1"/>
        <n v="84105" u="1"/>
        <n v="87306.86" u="1"/>
        <n v="69082.5" u="1"/>
        <n v="1473515.88" u="1"/>
        <n v="1818908.69" u="1"/>
        <n v="25034.400000000001" u="1"/>
        <n v="5490.47" u="1"/>
        <n v="642657.78" u="1"/>
        <n v="203317.15" u="1"/>
        <n v="247278.62" u="1"/>
        <n v="255159.13" u="1"/>
        <n v="7087.5" u="1"/>
        <n v="907168.62" u="1"/>
        <n v="2775" u="1"/>
        <n v="464036.41" u="1"/>
        <n v="520065.3" u="1"/>
        <n v="1377022.52" u="1"/>
        <n v="84018.06" u="1"/>
        <n v="172538.63" u="1"/>
        <n v="1148259.02" u="1"/>
        <n v="27829.040000000001" u="1"/>
        <n v="1371137.36" u="1"/>
        <n v="1693522.14" u="1"/>
        <n v="3289148.72" u="1"/>
        <n v="850058.7" u="1"/>
        <n v="99504.76" u="1"/>
        <n v="195815.65" u="1"/>
        <n v="388198.39" u="1"/>
        <n v="6475.94" u="1"/>
        <n v="503212.5" u="1"/>
        <n v="91348.43" u="1"/>
        <n v="95935.14" u="1"/>
        <n v="99875.520000000004" u="1"/>
        <n v="187753.26" u="1"/>
        <n v="1997601.83" u="1"/>
        <n v="6125.89" u="1"/>
        <n v="788522.16" u="1"/>
        <n v="45057.82" u="1"/>
        <n v="164854.75" u="1"/>
        <n v="32202" u="1"/>
        <n v="44781" u="1"/>
        <n v="278255.26" u="1"/>
        <n v="17502.54" u="1"/>
        <n v="133887.6" u="1"/>
        <n v="141768.35999999999" u="1"/>
        <n v="1192445.3999999999" u="1"/>
        <n v="24144.37" u="1"/>
        <n v="9936.06" u="1"/>
        <n v="122044.26" u="1"/>
        <n v="825231.34" u="1"/>
        <n v="159931.57" u="1"/>
        <n v="19057.5" u="1"/>
        <n v="2128432.2000000002" u="1"/>
        <n v="178958.1" u="1"/>
        <n v="566525.75" u="1"/>
        <n v="95663.32" u="1"/>
        <n v="675014.34" u="1"/>
        <n v="58204.57" u="1"/>
        <n v="447949.88" u="1"/>
        <n v="64207.58" u="1"/>
        <n v="30463.66" u="1"/>
        <n v="32295.439999999999" u="1"/>
        <n v="351539.96" u="1"/>
        <n v="291080.7" u="1"/>
        <n v="1772743.84" u="1"/>
        <n v="321496.46000000002" u="1"/>
        <n v="261405.72" u="1"/>
        <n v="6378.41" u="1"/>
        <n v="267685.38" u="1"/>
        <n v="98591.86" u="1"/>
        <n v="1339689.9099999999" u="1"/>
        <n v="102532.49" u="1"/>
        <n v="543048.52" u="1"/>
        <n v="77997.600000000006" u="1"/>
        <n v="115554.6" u="1"/>
        <n v="2208299.5099999998" u="1"/>
        <n v="234503.67999999999" u="1"/>
        <n v="1996516.61" u="1"/>
        <n v="912463.76" u="1"/>
        <n v="134826" u="1"/>
        <n v="3497.02" u="1"/>
        <n v="323358.76" u="1"/>
        <n v="143447.53" u="1"/>
        <n v="46617.78" u="1"/>
        <n v="1358100" u="1"/>
        <n v="27510" u="1"/>
        <n v="98688.55" u="1"/>
        <n v="329273.17" u="1"/>
        <n v="474330.78" u="1"/>
        <n v="19290.599999999999" u="1"/>
        <n v="10783.87" u="1"/>
        <n v="33611.69" u="1"/>
        <n v="107585.65" u="1"/>
        <n v="183224.34" u="1"/>
        <n v="84590.2" u="1"/>
        <n v="1569180.02" u="1"/>
        <n v="584839.43000000005" u="1"/>
        <n v="99521.76" u="1"/>
        <n v="268824.65999999997" u="1"/>
        <n v="7123.54" u="1"/>
        <n v="32321.05" u="1"/>
        <n v="110975.14" u="1"/>
        <n v="267351.62" u="1"/>
        <n v="262181.98" u="1"/>
        <n v="2259611.2999999998" u="1"/>
        <n v="165439.14000000001" u="1"/>
        <n v="506242.08" u="1"/>
        <n v="2393263.63" u="1"/>
        <n v="7089" u="1"/>
        <n v="91644" u="1"/>
        <n v="459698.04" u="1"/>
        <n v="518315" u="1"/>
        <n v="209218.73" u="1"/>
        <n v="572436" u="1"/>
        <n v="96139.520000000004" u="1"/>
        <n v="1021647.46" u="1"/>
        <n v="290764.69" u="1"/>
        <n v="1153087.1399999999" u="1"/>
        <n v="1564242.29" u="1"/>
        <n v="118583.33" u="1"/>
        <n v="11.14" u="1"/>
        <n v="65262.12" u="1"/>
        <n v="26596.36" u="1"/>
        <n v="224800.12" u="1"/>
        <n v="4736.16" u="1"/>
        <n v="98697.55" u="1"/>
        <n v="96142.27" u="1"/>
        <n v="2730800.63" u="1"/>
        <n v="228310.84" u="1"/>
        <n v="56289.1" u="1"/>
        <n v="2421253.5699999998" u="1"/>
        <n v="1200150.6000000001" u="1"/>
        <n v="196.19" u="1"/>
        <n v="188538.53" u="1"/>
        <n v="173331.9" u="1"/>
        <n v="306169.2" u="1"/>
        <n v="463045.38" u="1"/>
        <n v="1942.5" u="1"/>
        <n v="688964.4" u="1"/>
        <n v="961589.96" u="1"/>
        <n v="37742.199999999997" u="1"/>
        <n v="42868.03" u="1"/>
        <n v="166561.92000000001" u="1"/>
        <n v="431895.6" u="1"/>
        <n v="883901.89" u="1"/>
        <n v="401853.6" u="1"/>
        <n v="1776857.35" u="1"/>
        <n v="2253529.5" u="1"/>
        <n v="903000" u="1"/>
        <n v="262962" u="1"/>
        <n v="2307123.73" u="1"/>
        <n v="1941142.73" u="1"/>
        <n v="22796.14" u="1"/>
        <n v="2401212.65" u="1"/>
        <n v="463801.9" u="1"/>
        <n v="2248545.77" u="1"/>
        <n v="792432.76" u="1"/>
        <n v="8288.5300000000007" u="1"/>
        <n v="73246.009999999995" u="1"/>
        <n v="607.38" u="1"/>
        <n v="543951.04" u="1"/>
        <n v="1079220.17" u="1"/>
        <n v="164910" u="1"/>
        <n v="5223.43" u="1"/>
        <n v="8461.73" u="1"/>
        <n v="1063831.1599999999" u="1"/>
        <n v="1647256.5" u="1"/>
        <n v="5034.8999999999996" u="1"/>
        <n v="538795.9" u="1"/>
        <n v="2007824.5" u="1"/>
        <n v="149338.35999999999" u="1"/>
        <n v="708114.01" u="1"/>
        <n v="102371.86" u="1"/>
        <n v="1189112.8899999999" u="1"/>
        <n v="2400127.4300000002" u="1"/>
        <n v="11336.63" u="1"/>
        <n v="5646.96" u="1"/>
        <n v="13226.06" u="1"/>
        <n v="76913.820000000007" u="1"/>
        <n v="118411.2" u="1"/>
        <n v="37931.83" u="1"/>
        <n v="670079.69999999995" u="1"/>
        <n v="1529862.76" u="1"/>
        <n v="457549.73" u="1"/>
        <n v="1230280.19" u="1"/>
        <n v="188933.04" u="1"/>
        <n v="9882.41" u="1"/>
        <n v="602619" u="1"/>
        <n v="357199.61" u="1"/>
        <n v="1530137.58" u="1"/>
        <n v="8289.5300000000007" u="1"/>
        <n v="8862.9" u="1"/>
        <n v="723550.52" u="1"/>
        <n v="337.5" u="1"/>
        <n v="160738.84" u="1"/>
        <n v="163818.72" u="1"/>
        <n v="121894.13" u="1"/>
        <n v="399318.78" u="1"/>
        <n v="284.58999999999997" u="1"/>
        <n v="70608.039999999994" u="1"/>
        <n v="749174.4" u="1"/>
        <n v="760253.7" u="1"/>
        <n v="9471.06" u="1"/>
        <n v="21359.98" u="1"/>
        <n v="15847.5" u="1"/>
        <n v="444765.54" u="1"/>
        <n v="3363927.08" u="1"/>
        <n v="308085" u="1"/>
        <n v="54235.72" u="1"/>
        <n v="389848.68" u="1"/>
        <n v="444031.52" u="1"/>
        <n v="353157" u="1"/>
        <n v="960373.33" u="1"/>
        <n v="124915.36" u="1"/>
        <n v="202492.5" u="1"/>
        <n v="7560" u="1"/>
        <n v="119066.53" u="1"/>
        <n v="129595.01" u="1"/>
        <n v="73536.83" u="1"/>
        <n v="2925.62" u="1"/>
        <n v="15493.8" u="1"/>
        <n v="121345.74" u="1"/>
        <n v="134707.62" u="1"/>
        <n v="49111.64" u="1"/>
        <n v="733826.39" u="1"/>
        <n v="65366.06" u="1"/>
        <n v="100382.47" u="1"/>
        <n v="323493.76000000001" u="1"/>
        <n v="1027022.1" u="1"/>
        <n v="3897528.88" u="1"/>
        <n v="840105.42" u="1"/>
        <n v="190615.96" u="1"/>
        <n v="56070" u="1"/>
        <n v="95889.7" u="1"/>
        <n v="585949.86" u="1"/>
        <n v="562434.13" u="1"/>
        <n v="1093408.1399999999" u="1"/>
        <n v="518427.5" u="1"/>
        <n v="115776.73" u="1"/>
        <n v="110359.31" u="1"/>
        <n v="173195.51999999999" u="1"/>
        <n v="653315.15" u="1"/>
        <n v="17306.05" u="1"/>
        <n v="50298.84" u="1"/>
        <n v="3764.64" u="1"/>
        <n v="144628.56" u="1"/>
        <n v="160390.07999999999" u="1"/>
        <n v="1147618.98" u="1"/>
        <n v="194994" u="1"/>
        <n v="811561.96" u="1"/>
        <n v="383603.26" u="1"/>
        <n v="114579.26" u="1"/>
        <n v="255456.01" u="1"/>
        <n v="519178.27" u="1"/>
        <n v="10249.790000000001" u="1"/>
        <n v="997.64" u="1"/>
        <n v="190256.45" u="1"/>
        <n v="368586.76" u="1"/>
        <n v="878319.14" u="1"/>
        <n v="781.44" u="1"/>
        <n v="110456.75" u="1"/>
        <n v="263062.5" u="1"/>
        <n v="25095.62" u="1"/>
        <n v="74285.100000000006" u="1"/>
        <n v="555099.43000000005" u="1"/>
        <n v="296805.59999999998" u="1"/>
        <n v="28597.66" u="1"/>
        <n v="951607.09" u="1"/>
        <n v="2659.5" u="1"/>
        <n v="10250.290000000001" u="1"/>
        <n v="522888.37" u="1"/>
        <n v="54011.62" u="1"/>
        <n v="6627.59" u="1"/>
        <n v="209.48" u="1"/>
        <n v="58044.44" u="1"/>
        <n v="2907674.51" u="1"/>
        <n v="585899.94999999995" u="1"/>
        <n v="5763.76" u="1"/>
        <n v="871086.85" u="1"/>
        <n v="182939.58" u="1"/>
        <n v="35880.199999999997" u="1"/>
        <n v="476720.59" u="1"/>
        <n v="10766.26" u="1"/>
        <n v="2814.46" u="1"/>
        <n v="1864416.86" u="1"/>
        <n v="107998.66" u="1"/>
        <n v="296083.08" u="1"/>
        <n v="34003.199999999997" u="1"/>
        <n v="2369278.98" u="1"/>
        <n v="1701880.34" u="1"/>
        <n v="3495.6" u="1"/>
        <n v="197782.2" u="1"/>
        <n v="114587.76" u="1"/>
        <n v="556002.86" u="1"/>
        <n v="122654.39999999999" u="1"/>
        <n v="76386.179999999993" u="1"/>
        <n v="276639.46000000002" u="1"/>
        <n v="311118.08000000002" u="1"/>
        <n v="930.38" u="1"/>
        <n v="149395.85999999999" u="1"/>
        <n v="46780.44" u="1"/>
        <n v="21295.9" u="1"/>
        <n v="1681257.78" u="1"/>
        <n v="335996.69" u="1"/>
        <n v="575728.07999999996" u="1"/>
        <n v="37899.360000000001" u="1"/>
        <n v="2071361.58" u="1"/>
        <n v="88.6" u="1"/>
        <n v="571.80999999999995" u="1"/>
        <n v="89318.1" u="1"/>
        <n v="13972.5" u="1"/>
        <n v="158389.15" u="1"/>
        <n v="160605.46" u="1"/>
        <n v="128785.55" u="1"/>
        <n v="172675.13" u="1"/>
        <n v="296110.08000000002" u="1"/>
        <n v="883593.28" u="1"/>
        <n v="16579.04" u="1"/>
        <n v="542754" u="1"/>
        <n v="808735.38" u="1"/>
        <n v="74020.78" u="1"/>
        <n v="149220.23000000001" u="1"/>
        <n v="1238770" u="1"/>
        <n v="382560.48" u="1"/>
        <n v="153099.46" u="1"/>
        <n v="1358961" u="1"/>
        <n v="8443.3700000000008" u="1"/>
        <n v="693744.02" u="1"/>
        <n v="1055812.74" u="1"/>
        <n v="1699088.26" u="1"/>
        <n v="1317250.0900000001" u="1"/>
        <n v="190845.59" u="1"/>
        <n v="37348.97" u="1"/>
        <n v="135312.76" u="1"/>
        <n v="3885.56" u="1"/>
        <n v="2291603.6800000002" u="1"/>
        <n v="10390.700000000001" u="1"/>
        <n v="2691809.94" u="1"/>
        <n v="809.48" u="1"/>
        <n v="1167169.5" u="1"/>
        <n v="62223.42" u="1"/>
        <n v="118.4" u="1"/>
        <n v="4614.12" u="1"/>
        <n v="247617" u="1"/>
        <n v="62546.71" u="1"/>
        <n v="45046.1" u="1"/>
        <n v="903351" u="1"/>
        <n v="399819.79" u="1"/>
        <n v="28809.9" u="1"/>
        <n v="81261.710000000006" u="1"/>
        <n v="77321.58" u="1"/>
        <n v="164810.62" u="1"/>
        <n v="175646.46" u="1"/>
        <n v="1150963.06" u="1"/>
        <n v="87759.37" u="1"/>
        <n v="1282119.95" u="1"/>
        <n v="585429.84" u="1"/>
        <n v="48757.38" u="1"/>
        <n v="2671.68" u="1"/>
        <n v="54.3" u="1"/>
        <n v="4980" u="1"/>
        <n v="2187.83" u="1"/>
        <n v="520389.3" u="1"/>
        <n v="1779750" u="1"/>
        <n v="899697.9" u="1"/>
        <n v="14408.96" u="1"/>
        <n v="2104631.12" u="1"/>
        <n v="995012.54" u="1"/>
        <n v="336060.19" u="1"/>
        <n v="1043407.63" u="1"/>
        <n v="552462.26" u="1"/>
        <n v="65784.009999999995" u="1"/>
        <n v="337173.22" u="1"/>
        <n v="210446.26" u="1"/>
        <n v="1684499.86" u="1"/>
        <n v="1483166.51" u="1"/>
        <n v="588311.51" u="1"/>
        <n v="157500" u="1"/>
        <n v="604448.04" u="1"/>
        <n v="6194.38" u="1"/>
        <n v="488520" u="1"/>
        <n v="93000.16" u="1"/>
        <n v="708509.51" u="1"/>
        <n v="542892" u="1"/>
        <n v="188841.91" u="1"/>
        <n v="186626.35" u="1"/>
        <n v="522634.36" u="1"/>
        <n v="35.47" u="1"/>
        <n v="1280181.3" u="1"/>
        <n v="1227478.5" u="1"/>
        <n v="211009.9" u="1"/>
        <n v="117445.86" u="1"/>
        <n v="110303.87" u="1"/>
        <n v="167419.44" u="1"/>
        <n v="740052.55" u="1"/>
        <n v="929810.4" u="1"/>
        <n v="580343.69999999995" u="1"/>
        <n v="159169.92000000001" u="1"/>
        <n v="3200459.09" u="1"/>
        <n v="182997.58" u="1"/>
        <n v="187923.76" u="1"/>
        <n v="96020.64" u="1"/>
        <n v="1910423.28" u="1"/>
        <n v="1992436.06" u="1"/>
        <n v="194514.11" u="1"/>
        <n v="4957.6400000000003" u="1"/>
        <n v="85494.16" u="1"/>
        <n v="180417.01" u="1"/>
        <n v="1601999.47" u="1"/>
        <n v="255347.38" u="1"/>
        <n v="2607664.9" u="1"/>
        <n v="572254.48" u="1"/>
        <n v="1711.67" u="1"/>
        <n v="458505" u="1"/>
        <n v="164475.35999999999" u="1"/>
        <n v="19032.78" u="1"/>
        <n v="18417.07" u="1"/>
        <n v="195260.63" u="1"/>
        <n v="1975026.4" u="1"/>
        <n v="254429.23" u="1"/>
        <n v="5273.4" u="1"/>
        <n v="89161.22" u="1"/>
        <n v="825929.34" u="1"/>
        <n v="205913.34" u="1"/>
        <n v="156414.72" u="1"/>
        <n v="2647811.9500000002" u="1"/>
        <n v="48766.13" u="1"/>
        <n v="172730.88" u="1"/>
        <n v="405075.18" u="1"/>
        <n v="1610.23" u="1"/>
        <n v="2013854.23" u="1"/>
        <n v="63374.400000000001" u="1"/>
        <n v="372081.6" u="1"/>
        <n v="353368" u="1"/>
        <n v="314209.15999999997" u="1"/>
        <n v="1186533.2" u="1"/>
        <n v="6360.8" u="1"/>
        <n v="8446.8700000000008" u="1"/>
        <n v="497.3" u="1"/>
        <n v="282694.62" u="1"/>
        <n v="135000" u="1"/>
        <n v="1590962.76" u="1"/>
        <n v="128911.24" u="1"/>
        <n v="3582.48" u="1"/>
        <n v="2469211.9900000002" u="1"/>
        <n v="6459.08" u="1"/>
        <n v="674285.8" u="1"/>
        <n v="4998.7700000000004" u="1"/>
        <n v="556322.86" u="1"/>
        <n v="89354.35" u="1"/>
        <n v="220952.34" u="1"/>
        <n v="18142.5" u="1"/>
        <n v="152981.32999999999" u="1"/>
        <n v="21028.58" u="1"/>
        <n v="283815.90000000002" u="1"/>
        <n v="2667910.08" u="1"/>
        <n v="935109.54" u="1"/>
        <n v="98776.8" u="1"/>
        <n v="233948.41" u="1"/>
        <n v="108227.54" u="1"/>
        <n v="360045.18" u="1"/>
        <n v="1126555.2" u="1"/>
        <n v="858901.01" u="1"/>
        <n v="1271613.06" u="1"/>
        <n v="5039.3999999999996" u="1"/>
        <n v="506949.84" u="1"/>
        <n v="145106.82" u="1"/>
        <n v="543797.52" u="1"/>
        <n v="10875.88" u="1"/>
        <n v="1908610.63" u="1"/>
        <n v="1925481.68" u="1"/>
        <n v="94931.11" u="1"/>
        <n v="307597.48" u="1"/>
        <n v="367320.72" u="1"/>
        <n v="1366951.2" u="1"/>
        <n v="2455.1999999999998" u="1"/>
        <n v="37551.599999999999" u="1"/>
        <n v="1072417.3600000001" u="1"/>
        <n v="1319.9" u="1"/>
        <n v="56100" u="1"/>
        <n v="5509.15" u="1"/>
        <n v="580.09" u="1"/>
        <n v="19152.830000000002" u="1"/>
        <n v="67.27" u="1"/>
        <n v="74248.66" u="1"/>
        <n v="322640.98" u="1"/>
        <n v="1355447.7" u="1"/>
        <n v="14847.92" u="1"/>
        <n v="1444855.68" u="1"/>
        <n v="1526869.46" u="1"/>
        <n v="6013.44" u="1"/>
        <n v="19430.400000000001" u="1"/>
        <n v="807003.73" u="1"/>
        <n v="98694.36" u="1"/>
        <n v="25887.599999999999" u="1"/>
        <n v="2472.7199999999998" u="1"/>
        <n v="201707.1" u="1"/>
        <n v="20000.39" u="1"/>
        <n v="2637498.06" u="1"/>
        <n v="974732.39" u="1"/>
        <n v="373631.39" u="1"/>
        <n v="888293.99" u="1"/>
        <n v="129572.82" u="1"/>
        <n v="960.13" u="1"/>
        <n v="56842.02" u="1"/>
        <n v="705069.91" u="1"/>
        <n v="2097.61" u="1"/>
        <n v="205035.19" u="1"/>
        <n v="76255.55" u="1"/>
        <n v="3285.71" u="1"/>
        <n v="916993.36" u="1"/>
        <n v="11.7" u="1"/>
        <n v="1866817.9" u="1"/>
        <n v="2517414.06" u="1"/>
        <n v="2475289.36" u="1"/>
        <n v="160154.82" u="1"/>
        <n v="6848.82" u="1"/>
        <n v="14871.78" u="1"/>
        <n v="1259.94" u="1"/>
        <n v="165082.5" u="1"/>
        <n v="138360.84" u="1"/>
        <n v="30329.64" u="1"/>
        <n v="265166.05" u="1"/>
        <n v="59676.37" u="1"/>
        <n v="13532.86" u="1"/>
        <n v="2697140.45" u="1"/>
        <n v="351.04" u="1"/>
        <n v="1155256.75" u="1"/>
        <n v="295954.82" u="1"/>
        <n v="1228027.5" u="1"/>
        <n v="203567.4" u="1"/>
        <n v="382770.23" u="1"/>
        <n v="4513.25" u="1"/>
        <n v="568799.88" u="1"/>
        <n v="577663.12" u="1"/>
        <n v="9481.06" u="1"/>
        <n v="1415707.7" u="1"/>
        <n v="43054.19" u="1"/>
        <n v="1833398.62" u="1"/>
        <n v="491998.34" u="1"/>
        <n v="443976.76" u="1"/>
        <n v="3157.03" u="1"/>
        <n v="11632.5" u="1"/>
        <n v="15126.49" u="1"/>
        <n v="183256.46" u="1"/>
        <n v="202653" u="1"/>
        <n v="328605.14" u="1"/>
        <n v="554918.41" u="1"/>
        <n v="1153238.1000000001" u="1"/>
        <n v="7863.24" u="1"/>
        <n v="195142.5" u="1"/>
        <n v="183074.58" u="1"/>
        <n v="196436.16" u="1"/>
        <n v="231961.98" u="1"/>
        <n v="308419.5" u="1"/>
        <n v="4101.8999999999996" u="1"/>
        <n v="240030.12" u="1"/>
        <n v="448796.64" u="1"/>
        <n v="107143.26" u="1"/>
        <n v="2187131.65" u="1"/>
        <n v="489066.01" u="1"/>
        <n v="186713.1" u="1"/>
        <n v="5504.56" u="1"/>
        <n v="1740288.13" u="1"/>
        <n v="1906648.16" u="1"/>
        <n v="295988.82" u="1"/>
        <n v="41779.800000000003" u="1"/>
        <n v="1592905.8" u="1"/>
        <n v="1009327.51" u="1"/>
        <n v="341429.58" u="1"/>
        <n v="697175.1" u="1"/>
        <n v="137275.56" u="1"/>
        <n v="519857.28" u="1"/>
        <n v="1487.64" u="1"/>
        <n v="487227.96" u="1"/>
        <n v="80948.7" u="1"/>
        <n v="172620" u="1"/>
        <n v="173728.28" u="1"/>
        <n v="49338.77" u="1"/>
        <n v="518760" u="1"/>
        <n v="26785.13" u="1"/>
        <n v="2506103.7400000002" u="1"/>
        <n v="384298.52" u="1"/>
        <n v="1266188.8999999999" u="1"/>
        <n v="10695" u="1"/>
        <n v="824791.8" u="1"/>
        <n v="573350.5" u="1"/>
        <n v="78306.48" u="1"/>
        <n v="298606.14" u="1"/>
        <n v="2450.36" u="1"/>
        <n v="3276676.67" u="1"/>
        <n v="2145300.9500000002" u="1"/>
        <n v="616702.86" u="1"/>
        <n v="121807" u="1"/>
        <n v="442931.23" u="1"/>
        <n v="1953601.8" u="1"/>
        <n v="2510080.25" u="1"/>
        <n v="37798.199999999997" u="1"/>
        <n v="2310" u="1"/>
        <n v="3750.12" u="1"/>
        <n v="877528.6" u="1"/>
        <n v="1074414.3999999999" u="1"/>
        <n v="202683" u="1"/>
        <n v="555039.41" u="1"/>
        <n v="9941.3799999999992" u="1"/>
        <n v="129875.14" u="1"/>
        <n v="119439.1" u="1"/>
        <n v="968413.62" u="1"/>
        <n v="510421.68" u="1"/>
        <n v="76558.37" u="1"/>
        <n v="1161520.9099999999" u="1"/>
        <n v="227437.56" u="1"/>
        <n v="11338.45" u="1"/>
        <n v="35599.160000000003" u="1"/>
        <n v="25756.44" u="1"/>
        <n v="3357.74" u="1"/>
        <n v="444427.02" u="1"/>
        <n v="687.62" u="1"/>
        <n v="1357.5" u="1"/>
        <n v="113747.36" u="1"/>
        <n v="412906.73" u="1"/>
        <n v="868" u="1"/>
        <n v="663550.5" u="1"/>
        <n v="66124.08" u="1"/>
        <n v="240617.26" u="1"/>
        <n v="25849.13" u="1"/>
        <n v="517700.22" u="1"/>
        <n v="1179900" u="1"/>
        <n v="21108.41" u="1"/>
        <n v="353560.75" u="1"/>
        <n v="10777.01" u="1"/>
        <n v="324624.78000000003" u="1"/>
        <n v="8349" u="1"/>
        <n v="91770" u="1"/>
        <n v="158920.66" u="1"/>
        <n v="780" u="1"/>
        <n v="2099214.1" u="1"/>
        <n v="43528.639999999999" u="1"/>
        <n v="19985.78" u="1"/>
        <n v="123387.23" u="1"/>
        <n v="430169.04" u="1"/>
        <n v="8957.41" u="1"/>
        <n v="1946633.42" u="1"/>
        <n v="125298.18" u="1"/>
        <n v="824912.3" u="1"/>
        <n v="42837.84" u="1"/>
        <n v="570635.82999999996" u="1"/>
        <n v="106797.5" u="1"/>
        <n v="217728" u="1"/>
        <n v="2082857.04" u="1"/>
        <n v="85925.92" u="1"/>
        <n v="796355.34" u="1"/>
        <n v="45270.23" u="1"/>
        <n v="2630325.46" u="1"/>
        <n v="220315.57" u="1"/>
        <n v="356913.84" u="1"/>
        <n v="337460.47" u="1"/>
        <n v="618923.51" u="1"/>
        <n v="646873.36" u="1"/>
        <n v="1943.04" u="1"/>
        <n v="204925.06" u="1"/>
        <n v="340786.56" u="1"/>
        <n v="257505.06" u="1"/>
        <n v="917286.86" u="1"/>
        <n v="887864.47" u="1"/>
        <n v="160043.94" u="1"/>
        <n v="1907063.16" u="1"/>
        <n v="6862.75" u="1"/>
        <n v="413695.5" u="1"/>
        <n v="47288.639999999999" u="1"/>
        <n v="69246" u="1"/>
        <n v="368998.76" u="1"/>
        <n v="1703426.34" u="1"/>
        <n v="313710.14" u="1"/>
        <n v="87932.81" u="1"/>
        <n v="26.62" u="1"/>
        <n v="175810.96" u="1"/>
        <n v="1082082.6000000001" u="1"/>
        <n v="2891956.81" u="1"/>
        <n v="254746.36" u="1"/>
        <n v="323203.49" u="1"/>
        <n v="1144308.25" u="1"/>
        <n v="3401.54" u="1"/>
        <n v="809594.29" u="1"/>
        <n v="345245.93" u="1"/>
        <n v="1760621.26" u="1"/>
        <n v="805.12" u="1"/>
        <n v="541286.93999999994" u="1"/>
        <n v="2471.3000000000002" u="1"/>
        <n v="37070.93" u="1"/>
        <n v="1292965.8" u="1"/>
        <n v="687211.73" u="1"/>
        <n v="9770.93" u="1"/>
        <n v="74669.17" u="1"/>
        <n v="165354.88" u="1"/>
        <n v="2858719.5" u="1"/>
        <n v="412245.46" u="1"/>
        <n v="66974.039999999994" u="1"/>
        <n v="108471.42" u="1"/>
        <n v="1407508.46" u="1"/>
        <n v="2101438.96" u="1"/>
        <n v="3026202.78" u="1"/>
        <n v="167942.7" u="1"/>
        <n v="7098" u="1"/>
        <n v="321376.44" u="1"/>
        <n v="23768.639999999999" u="1"/>
        <n v="54527.32" u="1"/>
        <n v="151076.4" u="1"/>
        <n v="1060050" u="1"/>
        <n v="5747.4" u="1"/>
        <n v="142644.25" u="1"/>
        <n v="6136.14" u="1"/>
        <n v="11787.84" u="1"/>
        <n v="1400178.26" u="1"/>
        <n v="338625" u="1"/>
        <n v="433193.12" u="1"/>
        <n v="2352022.42" u="1"/>
        <n v="63594.53" u="1"/>
        <n v="150896.51999999999" u="1"/>
        <n v="609558.66" u="1"/>
        <n v="522228.84" u="1"/>
        <n v="160075.44" u="1"/>
        <n v="476798.58" u="1"/>
        <n v="110203.74" u="1"/>
        <n v="242148.3" u="1"/>
        <n v="255879.14" u="1"/>
        <n v="3684269.88" u="1"/>
        <n v="1228849.5" u="1"/>
        <n v="157125.10999999999" u="1"/>
        <n v="158.72" u="1"/>
        <n v="644079.28" u="1"/>
        <n v="3091038.9" u="1"/>
        <n v="1059565.3899999999" u="1"/>
        <n v="312299.59999999998" u="1"/>
        <n v="487402.46" u="1"/>
        <n v="520774.3" u="1"/>
        <n v="855147.3" u="1"/>
        <n v="77144.759999999995" u="1"/>
        <n v="581.32000000000005" u="1"/>
        <n v="6962.03" u="1"/>
        <n v="151465.66" u="1"/>
        <n v="2680.52" u="1"/>
        <n v="166305.78" u="1"/>
        <n v="130557.22" u="1"/>
        <n v="551018.69999999995" u="1"/>
        <n v="2898" u="1"/>
        <n v="693864" u="1"/>
        <n v="12751.2" u="1"/>
        <n v="964275" u="1"/>
        <n v="239207.72" u="1"/>
        <n v="83920.99" u="1"/>
        <n v="3367.5" u="1"/>
        <n v="12131.86" u="1"/>
        <n v="2009.34" u="1"/>
        <n v="198573.84" u="1"/>
        <n v="263193.49" u="1"/>
        <n v="156955.73000000001" u="1"/>
        <n v="1083686.82" u="1"/>
        <n v="62000.1" u="1"/>
        <n v="2290878.38" u="1"/>
        <n v="1579815.83" u="1"/>
        <n v="203135.76" u="1"/>
        <n v="1618866.48" u="1"/>
        <n v="56690.89" u="1"/>
        <n v="462931.86" u="1"/>
        <n v="675678.82" u="1"/>
        <n v="1705319.38" u="1"/>
        <n v="819.72" u="1"/>
        <n v="1548.6" u="1"/>
        <n v="13725.49" u="1"/>
        <n v="1454631.1" u="1"/>
        <n v="1783778.47" u="1"/>
        <n v="432153.84" u="1"/>
        <n v="987847.73" u="1"/>
        <n v="810529.31" u="1"/>
        <n v="387087.59" u="1"/>
        <n v="173835.28" u="1"/>
        <n v="4752" u="1"/>
        <n v="249688.8" u="1"/>
        <n v="1784.81" u="1"/>
        <n v="30738.76" u="1"/>
        <n v="1346921.03" u="1"/>
        <n v="37314.28" u="1"/>
        <n v="848595.12" u="1"/>
        <n v="123240.6" u="1"/>
        <n v="480186.67" u="1"/>
        <n v="696899.08" u="1"/>
        <n v="814131" u="1"/>
        <n v="435496.68" u="1"/>
        <n v="255175.87" u="1"/>
        <n v="2654.99" u="1"/>
        <n v="14572.8" u="1"/>
        <n v="47581.96" u="1"/>
        <n v="935064.52" u="1"/>
        <n v="3535596.72" u="1"/>
        <n v="651481.06999999995" u="1"/>
        <n v="6430.04" u="1"/>
        <n v="1309058.6299999999" u="1"/>
        <n v="548172.12" u="1"/>
        <n v="1522218.3" u="1"/>
        <n v="450157.92" u="1"/>
        <n v="2330012.21" u="1"/>
        <n v="106837.5" u="1"/>
        <n v="826594.43" u="1"/>
        <n v="258320.33" u="1"/>
        <n v="111609.84" u="1"/>
        <n v="2623996.44" u="1"/>
        <n v="164493.73000000001" u="1"/>
        <n v="789.74" u="1"/>
        <n v="60036.66" u="1"/>
        <n v="145099.44" u="1"/>
        <n v="62237.7" u="1"/>
        <n v="125803.13" u="1"/>
        <n v="505090.28" u="1"/>
        <n v="281595.83" u="1"/>
        <n v="568024.25" u="1"/>
        <n v="754090.5" u="1"/>
        <n v="7638.58" u="1"/>
        <n v="8401.2199999999993" u="1"/>
        <n v="2265213.2999999998" u="1"/>
        <n v="168373.96" u="1"/>
        <n v="16370.54" u="1"/>
        <n v="22.27" u="1"/>
        <n v="15808.85" u="1"/>
        <n v="173117.26" u="1"/>
        <n v="187771.5" u="1"/>
        <n v="1679176.48" u="1"/>
        <n v="294780.78000000003" u="1"/>
        <n v="187218.36" u="1"/>
        <n v="3407999.7" u="1"/>
        <n v="987940.73" u="1"/>
        <n v="210677.26" u="1"/>
        <n v="791543.7" u="1"/>
        <n v="220219.94" u="1"/>
        <n v="4092901.16" u="1"/>
        <n v="50880.01" u="1"/>
        <n v="24969.599999999999" u="1"/>
        <n v="479121.14" u="1"/>
        <n v="719639.38" u="1"/>
        <n v="1061425.43" u="1"/>
        <n v="2126.14" u="1"/>
        <n v="236169.84" u="1"/>
        <n v="1941511.26" u="1"/>
        <n v="156624.72" u="1"/>
        <n v="517179.95" u="1"/>
        <n v="134830.24" u="1"/>
        <n v="1447735.72" u="1"/>
        <n v="338756" u="1"/>
        <n v="111894.66" u="1"/>
        <n v="2664" u="1"/>
        <n v="435543.43" u="1"/>
        <n v="964462.5" u="1"/>
        <n v="3751454.86" u="1"/>
        <n v="23231.26" u="1"/>
        <n v="733707.76" u="1"/>
        <n v="2259079.5" u="1"/>
        <n v="765971.82" u="1"/>
        <n v="150227.75" u="1"/>
        <n v="766712.34" u="1"/>
        <n v="2775.66" u="1"/>
        <n v="66921.350000000006" u="1"/>
        <n v="672147.22" u="1"/>
        <n v="369553.27" u="1"/>
        <n v="869915.88" u="1"/>
        <n v="1016569.69" u="1"/>
        <n v="8379.36" u="1"/>
        <n v="869300.27" u="1"/>
        <n v="126921.91" u="1"/>
        <n v="700730.68" u="1"/>
        <n v="5320.78" u="1"/>
        <n v="551243.69999999995" u="1"/>
        <n v="20184.66" u="1"/>
        <n v="99340.5" u="1"/>
        <n v="246774.47" u="1"/>
        <n v="113809.86" u="1"/>
        <n v="1049122.5" u="1"/>
        <n v="40.85" u="1"/>
        <n v="149866.74" u="1"/>
        <n v="9765" u="1"/>
        <n v="522381.59" u="1"/>
        <n v="143834.53" u="1"/>
        <n v="37232.589999999997" u="1"/>
        <n v="754200" u="1"/>
        <n v="694109.5" u="1"/>
        <n v="46760.5" u="1"/>
        <n v="432988.36" u="1"/>
        <n v="401096.56" u="1"/>
        <n v="384597.52" u="1"/>
        <n v="367.5" u="1"/>
        <n v="218766.9" u="1"/>
        <n v="546.48" u="1"/>
        <n v="817264.08" u="1"/>
        <n v="1961518.39" u="1"/>
        <n v="160525.20000000001" u="1"/>
        <n v="17184.78" u="1"/>
        <n v="56105.279999999999" u="1"/>
        <n v="2503554.0099999998" u="1"/>
        <n v="96422.21" u="1"/>
        <n v="520926.05" u="1"/>
        <n v="2226531.83" u="1"/>
        <n v="1972524.28" u="1"/>
        <n v="4857.62" u="1"/>
        <n v="2680310.3199999998" u="1"/>
        <n v="1652871.76" u="1"/>
        <n v="723462.48" u="1"/>
        <n v="964566" u="1"/>
        <n v="239464.85" u="1"/>
        <n v="48780.160000000003" u="1"/>
        <n v="281314.32" u="1"/>
        <n v="863484.61" u="1"/>
        <n v="77371.14" u="1"/>
        <n v="3723.67" u="1"/>
        <n v="435607.93" u="1"/>
        <n v="19341.099999999999" u="1"/>
        <n v="1107923.46" u="1"/>
        <n v="23805" u="1"/>
        <n v="6368.3" u="1"/>
        <n v="17463.599999999999" u="1"/>
        <n v="4004.64" u="1"/>
        <n v="21381.119999999999" u="1"/>
        <n v="152847.82" u="1"/>
        <n v="1096146.1399999999" u="1"/>
        <n v="150264" u="1"/>
        <n v="6466.58" u="1"/>
        <n v="96523.4" u="1"/>
        <n v="6637.84" u="1"/>
        <n v="213127.2" u="1"/>
        <n v="1100605.26" u="1"/>
        <n v="617382.86" u="1"/>
        <n v="2190627.29" u="1"/>
        <n v="843715.98" u="1"/>
        <n v="28570.080000000002" u="1"/>
        <n v="19504.12" u="1"/>
        <n v="202110.48" u="1"/>
        <n v="3721" u="1"/>
        <n v="45536.58" u="1"/>
        <n v="613700.26" u="1"/>
        <n v="2430" u="1"/>
        <n v="15847.14" u="1"/>
        <n v="158522.51999999999" u="1"/>
        <n v="127127.54" u="1"/>
        <n v="58498.2" u="1"/>
        <n v="265595.3" u="1"/>
        <n v="3420784.02" u="1"/>
        <n v="354254.76" u="1"/>
        <n v="33486.589999999997" u="1"/>
        <n v="15104.7" u="1"/>
        <n v="83970.240000000005" u="1"/>
        <n v="125929.07" u="1"/>
        <n v="118510.26" u="1"/>
        <n v="38211.96" u="1"/>
        <n v="382830.97" u="1"/>
        <n v="843760.98" u="1"/>
        <n v="342564.35" u="1"/>
        <n v="2724259.09" u="1"/>
        <n v="95792.63" u="1"/>
        <n v="152127.54999999999" u="1"/>
        <n v="429010.5" u="1"/>
        <n v="459057" u="1"/>
        <n v="225396" u="1"/>
        <n v="13958.46" u="1"/>
        <n v="2818762.8" u="1"/>
        <n v="89298.72" u="1"/>
        <n v="180.48" u="1"/>
        <n v="574119.5" u="1"/>
        <n v="99090.18" u="1"/>
        <n v="1735416.36" u="1"/>
        <n v="677553.86" u="1"/>
        <n v="49112.2" u="1"/>
        <n v="36336.959999999999" u="1"/>
        <n v="9941.4500000000007" u="1"/>
        <n v="1790243.81" u="1"/>
        <n v="634962.52" u="1"/>
        <n v="241350.65" u="1"/>
        <n v="46.32" u="1"/>
        <n v="2817.04" u="1"/>
        <n v="291610.44" u="1"/>
        <n v="615264.30000000005" u="1"/>
        <n v="295674.3" u="1"/>
        <n v="13924.42" u="1"/>
        <n v="2681006.3199999998" u="1"/>
        <n v="365.8" u="1"/>
        <n v="16364.11" u="1"/>
        <n v="99186.12" u="1"/>
        <n v="23809.5" u="1"/>
        <n v="241723.66" u="1"/>
        <n v="353554.74" u="1"/>
        <n v="398255.98" u="1"/>
        <n v="41372.1" u="1"/>
        <n v="3756.04" u="1"/>
        <n v="137305.93" u="1"/>
        <n v="1400451.83" u="1"/>
        <n v="95155.55" u="1"/>
        <n v="356516.32" u="1"/>
        <n v="59828.06" u="1"/>
        <n v="2107.1999999999998" u="1"/>
        <n v="110917.57" u="1"/>
        <n v="30521.16" u="1"/>
        <n v="256199.02" u="1"/>
        <n v="1094350.49" u="1"/>
        <n v="323152.98" u="1"/>
        <n v="81426.960000000006" u="1"/>
        <n v="74008.149999999994" u="1"/>
        <n v="593266.61" u="1"/>
        <n v="74746.92" u="1"/>
        <n v="1144979.6399999999" u="1"/>
        <n v="56489.04" u="1"/>
        <n v="13136.26" u="1"/>
        <n v="110366.18" u="1"/>
        <n v="3929433.17" u="1"/>
        <n v="388791.13" u="1"/>
        <n v="55935.65" u="1"/>
        <n v="308880" u="1"/>
        <n v="1369126.2" u="1"/>
        <n v="2345568.1800000002" u="1"/>
        <n v="23949.66" u="1"/>
        <n v="9300" u="1"/>
        <n v="46731.78" u="1"/>
        <n v="81061.2" u="1"/>
        <n v="1358803.92" u="1"/>
        <n v="1770816.5" u="1"/>
        <n v="901026.4" u="1"/>
        <n v="885636.89" u="1"/>
        <n v="1386890.68" u="1"/>
        <n v="2711247.91" u="1"/>
        <n v="355437.29" u="1"/>
        <n v="345586.68" u="1"/>
        <n v="2017124.66" u="1"/>
        <n v="734060.26" u="1"/>
        <n v="138247.32999999999" u="1"/>
        <n v="8.92" u="1"/>
        <n v="127056.6" u="1"/>
        <n v="130720.16" u="1"/>
        <n v="767809.86" u="1"/>
        <n v="14603.16" u="1"/>
        <n v="1731229.24" u="1"/>
        <n v="630642.9" u="1"/>
        <n v="355819.55" u="1"/>
        <n v="2651887.52" u="1"/>
        <n v="698128.1" u="1"/>
        <n v="50352.12" u="1"/>
        <n v="26952.79" u="1"/>
        <n v="666610.56000000006" u="1"/>
        <n v="1107574.03" u="1"/>
        <n v="99661.57" u="1"/>
        <n v="25121.26" u="1"/>
        <n v="1067.21" u="1"/>
        <n v="7544.05" u="1"/>
        <n v="445229.78" u="1"/>
        <n v="239724.23" u="1"/>
        <n v="58741.8" u="1"/>
        <n v="2286397.79" u="1"/>
        <n v="41056.559999999998" u="1"/>
        <n v="33637.5" u="1"/>
        <n v="550142.66" u="1"/>
        <n v="3256732.03" u="1"/>
        <n v="489933.77" u="1"/>
        <n v="50492.53" u="1"/>
        <n v="544249.5" u="1"/>
        <n v="2702679.67" u="1"/>
        <n v="1346536.99" u="1"/>
        <n v="707773.86" u="1"/>
        <n v="2566111.2599999998" u="1"/>
        <n v="95634" u="1"/>
        <n v="250381.69" u="1"/>
        <n v="130543.78" u="1"/>
        <n v="1286465.99" u="1"/>
        <n v="372.37" u="1"/>
        <n v="403501.87" u="1"/>
        <n v="10917.74" u="1"/>
        <n v="3023.59" u="1"/>
        <n v="66.239999999999995" u="1"/>
        <n v="353270.48" u="1"/>
        <n v="1452242.41" u="1"/>
        <n v="1703566.3" u="1"/>
        <n v="29333.200000000001" u="1"/>
        <n v="1852204.85" u="1"/>
        <n v="48709.72" u="1"/>
        <n v="1541653.39" u="1"/>
        <n v="181496.78" u="1"/>
        <n v="125685" u="1"/>
        <n v="182605.06" u="1"/>
        <n v="808.79" u="1"/>
        <n v="1897183.66" u="1"/>
        <n v="69351.25" u="1"/>
        <n v="96564.4" u="1"/>
        <n v="2574.5300000000002" u="1"/>
        <n v="1353433.58" u="1"/>
        <n v="539886.88" u="1"/>
        <n v="761285.68" u="1"/>
        <n v="190490.82" u="1"/>
        <n v="104076.9" u="1"/>
        <n v="159707.04999999999" u="1"/>
        <n v="30411.86" u="1"/>
        <n v="27941.51" u="1"/>
        <n v="99583.63" u="1"/>
        <n v="1007454.43" u="1"/>
        <n v="298750.88" u="1"/>
        <n v="6136.55" u="1"/>
        <n v="343820.38" u="1"/>
        <n v="14570.87" u="1"/>
        <n v="1833989.76" u="1"/>
        <n v="161006.46" u="1"/>
        <n v="549520.14" u="1"/>
        <n v="1179756.3500000001" u="1"/>
        <n v="587575.44999999995" u="1"/>
        <n v="137551.06" u="1"/>
        <n v="85857.04" u="1"/>
        <n v="85396.09" u="1"/>
        <n v="174186.91" u="1"/>
        <n v="5707.68" u="1"/>
        <n v="1108746.46" u="1"/>
        <n v="1873690.02" u="1"/>
        <n v="353690.24" u="1"/>
        <n v="3316768.42" u="1"/>
        <n v="84751.51" u="1"/>
        <n v="45052.160000000003" u="1"/>
        <n v="2448923.7000000002" u="1"/>
        <n v="104454.16" u="1"/>
        <n v="32384.05" u="1"/>
        <n v="1130702.24" u="1"/>
        <n v="242719.06" u="1"/>
        <n v="367614.46" u="1"/>
        <n v="24141.79" u="1"/>
        <n v="689573.27" u="1"/>
        <n v="816284.04" u="1"/>
        <n v="173642.02" u="1"/>
        <n v="324027" u="1"/>
        <n v="28721.24" u="1"/>
        <n v="106920" u="1"/>
        <n v="150186.12" u="1"/>
        <n v="65792.38" u="1"/>
        <n v="100701.66" u="1"/>
        <n v="233181.88" u="1"/>
        <n v="762119.2" u="1"/>
        <n v="9958.1299999999992" u="1"/>
        <n v="608941.12" u="1"/>
        <n v="4597.92" u="1"/>
        <n v="1371133.24" u="1"/>
        <n v="104181.84" u="1"/>
        <n v="737252.34" u="1"/>
        <n v="2664197.0499999998" u="1"/>
        <n v="26843.99" u="1"/>
        <n v="16311.46" u="1"/>
        <n v="2339490.7999999998" u="1"/>
        <n v="3713.99" u="1"/>
        <n v="3035.77" u="1"/>
        <n v="464783.4" u="1"/>
        <n v="248946.9" u="1"/>
        <n v="12671.26" u="1"/>
        <n v="540738.9" u="1"/>
        <n v="24781.86" u="1"/>
        <n v="2430180" u="1"/>
        <n v="24166.15" u="1"/>
        <n v="813370.96" u="1"/>
        <n v="42855.12" u="1"/>
        <n v="138680.84" u="1"/>
        <n v="172914" u="1"/>
        <n v="1834182.76" u="1"/>
        <n v="15088.09" u="1"/>
        <n v="32155.200000000001" u="1"/>
        <n v="296221.81" u="1"/>
        <n v="464427.14" u="1"/>
        <n v="2932901.78" u="1"/>
        <n v="265440.03999999998" u="1"/>
        <n v="399168" u="1"/>
        <n v="160664.45000000001" u="1"/>
        <n v="1862290.52" u="1"/>
        <n v="822263.7" u="1"/>
        <n v="26868.6" u="1"/>
        <n v="138.55000000000001" u="1"/>
        <n v="111331.08" u="1"/>
        <n v="7838.45" u="1"/>
        <n v="3606927.35" u="1"/>
        <n v="281216.56" u="1"/>
        <n v="604581" u="1"/>
        <n v="3036.02" u="1"/>
        <n v="48676.5" u="1"/>
        <n v="1716.13" u="1"/>
        <n v="129465" u="1"/>
        <n v="96771.78" u="1"/>
        <n v="81.84" u="1"/>
        <n v="235972.08" u="1"/>
        <n v="1111950.54" u="1"/>
        <n v="6430.2" u="1"/>
        <n v="135186.62" u="1"/>
        <n v="1692196.98" u="1"/>
        <n v="1182162" u="1"/>
        <n v="110688" u="1"/>
        <n v="142884" u="1"/>
        <n v="1422531" u="1"/>
        <n v="675769.8" u="1"/>
        <n v="1062000" u="1"/>
        <n v="66.180000000000007" u="1"/>
        <n v="447219.58" u="1"/>
        <n v="1964226.43" u="1"/>
        <n v="29825.26" u="1"/>
        <n v="17250" u="1"/>
        <n v="444270" u="1"/>
        <n v="257406.3" u="1"/>
        <n v="527038.84" u="1"/>
        <n v="970.14" u="1"/>
        <n v="1302393" u="1"/>
        <n v="1489199.77" u="1"/>
        <n v="490819.04" u="1"/>
        <n v="160498.57" u="1"/>
        <n v="248052" u="1"/>
        <n v="404011.13" u="1"/>
        <n v="28817.93" u="1"/>
        <n v="137784.19" u="1"/>
        <n v="73137" u="1"/>
        <n v="510285.16" u="1"/>
        <n v="1360443.35" u="1"/>
        <n v="12592.5" u="1"/>
        <n v="25978.57" u="1"/>
        <n v="28633.8" u="1"/>
        <n v="382.5" u="1"/>
        <n v="1350976.5" u="1"/>
        <n v="3294.13" u="1"/>
        <n v="14940" u="1"/>
        <n v="27649.08" u="1"/>
        <n v="6184.52" u="1"/>
        <n v="465226.66" u="1"/>
        <n v="59948.75" u="1"/>
        <n v="73140" u="1"/>
        <n v="446142.3" u="1"/>
        <n v="88532.26" u="1"/>
        <n v="41170.5" u="1"/>
        <n v="52714.57" u="1"/>
        <n v="195851.26" u="1"/>
        <n v="928645.73" u="1"/>
        <n v="16428.55" u="1"/>
        <n v="158480.39000000001" u="1"/>
        <n v="2868903.66" u="1"/>
        <n v="443932.24" u="1"/>
        <n v="1603824.43" u="1"/>
        <n v="56517.04" u="1"/>
        <n v="489373.5" u="1"/>
        <n v="110145.86" u="1"/>
        <n v="33891.35" u="1"/>
        <n v="1869090.29" u="1"/>
        <n v="111623.4" u="1"/>
        <n v="57888.37" u="1"/>
        <n v="759363.12" u="1"/>
        <n v="1924152.56" u="1"/>
        <n v="24033.24" u="1"/>
        <n v="8883.9699999999993" u="1"/>
        <n v="1686527.82" u="1"/>
        <n v="1075517.3600000001" u="1"/>
        <n v="519434.75" u="1"/>
        <n v="491607.56" u="1"/>
        <n v="217660.24" u="1"/>
        <n v="772560.07" u="1"/>
        <n v="345076.91" u="1"/>
        <n v="309123" u="1"/>
        <n v="220616.82" u="1"/>
        <n v="16568.96" u="1"/>
        <n v="744004.61" u="1"/>
        <n v="2328562.48" u="1"/>
        <n v="785011.5" u="1"/>
        <n v="30260.59" u="1"/>
        <n v="2045034.17" u="1"/>
        <n v="449504.64" u="1"/>
        <n v="146.29" u="1"/>
        <n v="11139.53" u="1"/>
        <n v="8849.93" u="1"/>
        <n v="1120908.96" u="1"/>
        <n v="174076.28" u="1"/>
        <n v="727.61" u="1"/>
        <n v="774075.11" u="1"/>
        <n v="55922.18" u="1"/>
        <n v="16477.52" u="1"/>
        <n v="7439.78" u="1"/>
        <n v="912611.7" u="1"/>
        <n v="110802.19" u="1"/>
        <n v="158873.4" u="1"/>
        <n v="243714.46" u="1"/>
        <n v="2329943.7000000002" u="1"/>
        <n v="2012.8" u="1"/>
        <n v="429327" u="1"/>
        <n v="234727.92" u="1"/>
        <n v="2702.04" u="1"/>
        <n v="189477.54" u="1"/>
        <n v="96428.27" u="1"/>
        <n v="250494.94" u="1"/>
        <n v="444732.76" u="1"/>
        <n v="400036.02" u="1"/>
        <n v="65360.4" u="1"/>
        <n v="2455.86" u="1"/>
        <n v="844437.98" u="1"/>
        <n v="26530.2" u="1"/>
        <n v="60512.14" u="1"/>
        <n v="2040144.44" u="1"/>
        <n v="368523.23" u="1"/>
        <n v="1956661.62" u="1"/>
        <n v="373695.12" u="1"/>
        <n v="1376.06" u="1"/>
        <n v="2861139.06" u="1"/>
        <n v="19042.560000000001" u="1"/>
        <n v="32141.34" u="1"/>
        <n v="107331.76" u="1"/>
        <n v="999122.1" u="1"/>
        <n v="1544056.43" u="1"/>
        <n v="294155.75" u="1"/>
        <n v="4565.88" u="1"/>
        <n v="7788.64" u="1"/>
        <n v="957388.69" u="1"/>
        <n v="416188.8" u="1"/>
        <n v="19320.13" u="1"/>
        <n v="152675.56" u="1"/>
        <n v="24653.7" u="1"/>
        <n v="427523.45" u="1"/>
        <n v="143688.51999999999" u="1"/>
        <n v="1088870.8999999999" u="1"/>
        <n v="234195.28" u="1"/>
        <n v="18404.740000000002" u="1"/>
        <n v="119064.96000000001" u="1"/>
        <n v="7342.5" u="1"/>
        <n v="240232.24" u="1"/>
        <n v="7365.61" u="1"/>
        <n v="3157.44" u="1"/>
        <n v="547746.57999999996" u="1"/>
        <n v="571263.31000000006" u="1"/>
        <n v="15997.8" u="1"/>
        <n v="5780.26" u="1"/>
        <n v="165305.62" u="1"/>
        <n v="3027093.48" u="1"/>
        <n v="210929.26" u="1"/>
        <n v="37659.599999999999" u="1"/>
        <n v="3608213.35" u="1"/>
        <n v="4772.18" u="1"/>
        <n v="183839.34" u="1"/>
        <n v="1162326.26" u="1"/>
        <n v="48604.06" u="1"/>
        <n v="2914.18" u="1"/>
        <n v="227804.06" u="1"/>
        <n v="1500131.05" u="1"/>
        <n v="1495083.32" u="1"/>
        <n v="74279.53" u="1"/>
        <n v="188402.76" u="1"/>
        <n v="604185.98" u="1"/>
        <n v="1811561.94" u="1"/>
        <n v="2239912.5" u="1"/>
        <n v="1827814.38" u="1"/>
        <n v="165685.13" u="1"/>
        <n v="1411611.5" u="1"/>
        <n v="5899.96" u="1"/>
        <n v="448124.1" u="1"/>
        <n v="785950.02" u="1"/>
        <n v="70526.28" u="1"/>
        <n v="449233.63" u="1"/>
        <n v="166058.39000000001" u="1"/>
        <n v="916479.8" u="1"/>
        <n v="5018.8599999999997" u="1"/>
        <n v="1055541.6200000001" u="1"/>
        <n v="339279" u="1"/>
        <n v="82348.92" u="1"/>
        <n v="596953.68999999994" u="1"/>
        <n v="16376.11" u="1"/>
        <n v="123570.23" u="1"/>
        <n v="1120090.74" u="1"/>
        <n v="70067.83" u="1"/>
        <n v="724409.48" u="1"/>
        <n v="56996.74" u="1"/>
        <n v="204176.03" u="1"/>
        <n v="3752714.78" u="1"/>
        <n v="925250.63" u="1"/>
        <n v="1093521.02" u="1"/>
        <n v="491364.3" u="1"/>
        <n v="2291577.08" u="1"/>
        <n v="2670234.35" u="1"/>
        <n v="2066.9" u="1"/>
        <n v="28551.61" u="1"/>
        <n v="413297.22" u="1"/>
        <n v="699545.62" u="1"/>
        <n v="3062436.8" u="1"/>
        <n v="189341.41" u="1"/>
        <n v="442239.19" u="1"/>
        <n v="2310977.5699999998" u="1"/>
        <n v="234225.78" u="1"/>
        <n v="1539065.88" u="1"/>
        <n v="684904.63" u="1"/>
        <n v="18085.45" u="1"/>
        <n v="65854.63" u="1"/>
        <n v="129886.26" u="1"/>
        <n v="111385.33" u="1"/>
        <n v="2436.42" u="1"/>
        <n v="18155.28" u="1"/>
        <n v="203816.52" u="1"/>
        <n v="2633297.38" u="1"/>
        <n v="145942.32999999999" u="1"/>
        <n v="6633.66" u="1"/>
        <n v="219579.79" u="1"/>
        <n v="1178812.7" u="1"/>
        <n v="84820.26" u="1"/>
        <n v="1051249.5" u="1"/>
        <n v="1936385.06" u="1"/>
        <n v="1727.1" u="1"/>
        <n v="1440.9" u="1"/>
        <n v="12598.5" u="1"/>
        <n v="87747.3" u="1"/>
        <n v="173040" u="1"/>
        <n v="172302.48" u="1"/>
        <n v="1663171.39" u="1"/>
        <n v="800712.01" u="1"/>
        <n v="168485.08" u="1"/>
        <n v="58556.45" u="1"/>
        <n v="102956.68" u="1"/>
        <n v="126968.47" u="1"/>
        <n v="325051.02" u="1"/>
        <n v="734110.74" u="1"/>
        <n v="6685.97" u="1"/>
        <n v="2362375.36" u="1"/>
        <n v="2225726.1" u="1"/>
        <n v="37440" u="1"/>
        <n v="182039.29" u="1"/>
        <n v="3.72" u="1"/>
        <n v="1652290.5" u="1"/>
        <n v="195771.88" u="1"/>
        <n v="905548.5" u="1"/>
        <n v="2064.48" u="1"/>
        <n v="1950.42" u="1"/>
        <n v="341568.56" u="1"/>
        <n v="39965.83" u="1"/>
        <n v="18296.689999999999" u="1"/>
        <n v="17634.759999999998" u="1"/>
        <n v="575059" u="1"/>
        <n v="250570.69" u="1"/>
        <n v="103886.83" u="1"/>
        <n v="6440.04" u="1"/>
        <n v="1054382.58" u="1"/>
        <n v="382950.46" u="1"/>
        <n v="40059.019999999997" u="1"/>
        <n v="110476.18" u="1"/>
        <n v="210616.5" u="1"/>
        <n v="119649.60000000001" u="1"/>
        <n v="413738.48" u="1"/>
        <n v="614725.26" u="1"/>
        <n v="1736480.93" u="1"/>
        <n v="16719.62" u="1"/>
        <n v="257533.3" u="1"/>
        <n v="841797.9" u="1"/>
        <n v="138274.70000000001" u="1"/>
        <n v="12600" u="1"/>
        <n v="325084.27" u="1"/>
        <n v="507574.08" u="1"/>
        <n v="233339.38" u="1"/>
        <n v="686529.67" u="1"/>
        <n v="2006179.91" u="1"/>
        <n v="136063.39000000001" u="1"/>
        <n v="575100" u="1"/>
        <n v="136617.53" u="1"/>
        <n v="1114545.58" u="1"/>
        <n v="2208.0100000000002" u="1"/>
        <n v="476429.05" u="1"/>
        <n v="729026.1" u="1"/>
        <n v="1713996.54" u="1"/>
        <n v="91.2" u="1"/>
        <n v="767205.32" u="1"/>
        <n v="151461.4" u="1"/>
        <n v="3974.35" u="1"/>
        <n v="25971.71" u="1"/>
        <n v="602216.42000000004" u="1"/>
        <n v="99954.95" u="1"/>
        <n v="369067.24" u="1"/>
        <n v="1088017.8600000001" u="1"/>
        <n v="999462.1" u="1"/>
        <n v="446029.54" u="1"/>
        <n v="3745.44" u="1"/>
        <n v="324741.26" u="1"/>
        <n v="1897287.62" u="1"/>
        <n v="277459.20000000001" u="1"/>
        <n v="3960" u="1"/>
        <n v="136628.28" u="1"/>
        <n v="189947.05" u="1"/>
        <n v="16560.099999999999" u="1"/>
        <n v="670456.14" u="1"/>
        <n v="386685.06" u="1"/>
        <n v="25741.86" u="1"/>
        <n v="220364.56" u="1"/>
        <n v="52655.63" u="1"/>
        <n v="103068.12" u="1"/>
        <n v="24780" u="1"/>
        <n v="312683.59000000003" u="1"/>
        <n v="9315" u="1"/>
        <n v="967234.54" u="1"/>
        <n v="213963.84" u="1"/>
        <n v="66620.399999999994" u="1"/>
        <n v="168.05" u="1"/>
        <n v="241610.4" u="1"/>
        <n v="444571.5" u="1"/>
        <n v="14663.88" u="1"/>
        <n v="1025857.5" u="1"/>
        <n v="428072.71" u="1"/>
        <n v="21117.19" u="1"/>
        <n v="635271" u="1"/>
        <n v="962197.31" u="1"/>
        <n v="138115.57" u="1"/>
        <n v="110767.5" u="1"/>
        <n v="606709.54" u="1"/>
        <n v="52796.04" u="1"/>
        <n v="784033.96" u="1"/>
        <n v="4322.7" u="1"/>
        <n v="19147.5" u="1"/>
        <n v="236321.21" u="1"/>
        <n v="6446.88" u="1"/>
        <n v="85495.09" u="1"/>
        <n v="255717" u="1"/>
        <n v="3409284.4" u="1"/>
        <n v="666077.52" u="1"/>
        <n v="605250" u="1"/>
        <n v="831703.03" u="1"/>
        <n v="13186.8" u="1"/>
        <n v="635304" u="1"/>
        <n v="2904" u="1"/>
        <n v="26959.68" u="1"/>
        <n v="1391603.94" u="1"/>
        <n v="907.76" u="1"/>
        <n v="360738.42" u="1"/>
        <n v="55091.519999999997" u="1"/>
        <n v="150748.13" u="1"/>
        <n v="1023812.35" u="1"/>
        <n v="466269.18" u="1"/>
        <n v="1330054.8999999999" u="1"/>
        <n v="541491.4" u="1"/>
        <n v="851547.66" u="1"/>
        <n v="434747.14" u="1"/>
        <n v="2204642.3199999998" u="1"/>
        <n v="387469.58" u="1"/>
        <n v="543102.35" u="1"/>
        <n v="136469.9" u="1"/>
        <n v="99046.8" u="1"/>
        <n v="4827.24" u="1"/>
        <n v="2084312.39" u="1"/>
        <n v="257391.67" u="1"/>
        <n v="1849866.55" u="1"/>
        <n v="1730.52" u="1"/>
        <n v="49183.199999999997" u="1"/>
        <n v="194902.73" u="1"/>
        <n v="549654.12" u="1"/>
        <n v="2122150.9300000002" u="1"/>
        <n v="415313.52" u="1"/>
        <n v="87690.11" u="1"/>
        <n v="461491.8" u="1"/>
        <n v="1604250" u="1"/>
        <n v="255735.5" u="1"/>
        <n v="460014.76" u="1"/>
        <n v="64068.79" u="1"/>
        <n v="5250.77" u="1"/>
        <n v="397.5" u="1"/>
        <n v="58666.39" u="1"/>
        <n v="97419.42" u="1"/>
        <n v="13003.42" u="1"/>
        <n v="97419.67" u="1"/>
        <n v="3343887.06" u="1"/>
        <n v="995931" u="1"/>
        <n v="122140.44" u="1"/>
        <n v="418280.1" u="1"/>
        <n v="160862.95000000001" u="1"/>
        <n v="785617.5" u="1"/>
        <n v="19427.82" u="1"/>
        <n v="2024.02" u="1"/>
        <n v="2713484.26" u="1"/>
        <n v="3026388.19" u="1"/>
        <n v="111244.45" u="1"/>
        <n v="1823618.65" u="1"/>
        <n v="202980.37" u="1"/>
        <n v="2143388.2799999998" u="1"/>
        <n v="737359.82" u="1"/>
        <n v="2363.7199999999998" u="1"/>
        <n v="174043.9" u="1"/>
        <n v="114540" u="1"/>
        <n v="543800.46" u="1"/>
        <n v="100163.83" u="1"/>
        <n v="871467.79" u="1"/>
        <n v="2146410.36" u="1"/>
        <n v="4141.01" u="1"/>
        <n v="121591.8" u="1"/>
        <n v="1561155.05" u="1"/>
        <n v="5909.3" u="1"/>
        <n v="15147.56" u="1"/>
        <n v="341344.8" u="1"/>
        <n v="1342110.22" u="1"/>
        <n v="521.4" u="1"/>
        <n v="54" u="1"/>
        <n v="152072.29" u="1"/>
        <n v="446508.05" u="1"/>
        <n v="87884.99" u="1"/>
        <n v="159399.66" u="1"/>
        <n v="219490.66" u="1"/>
        <n v="1681373.05" u="1"/>
        <n v="33705" u="1"/>
        <n v="62565.3" u="1"/>
        <n v="1161866.22" u="1"/>
        <n v="263654.98" u="1"/>
        <n v="1490775.77" u="1"/>
        <n v="227191.04000000001" u="1"/>
        <n v="135762.13" u="1"/>
        <n v="447995.59" u="1"/>
        <n v="523110.84" u="1"/>
        <n v="5697.91" u="1"/>
        <n v="10199.6" u="1"/>
        <n v="382738.7" u="1"/>
        <n v="6230.9" u="1"/>
        <n v="724136.46" u="1"/>
        <n v="541768.31000000006" u="1"/>
        <n v="52255.15" u="1"/>
        <n v="58950.46" u="1"/>
        <n v="522752.58" u="1"/>
        <n v="1833289.5" u="1"/>
        <n v="242406.67" u="1"/>
        <n v="293723.48" u="1"/>
        <n v="3179.88" u="1"/>
        <n v="37.5" u="1"/>
        <n v="277231.44" u="1"/>
        <n v="277603.20000000001" u="1"/>
        <n v="1253737.67" u="1"/>
        <n v="387564.83" u="1"/>
        <n v="194946.48" u="1"/>
        <n v="43422.54" u="1"/>
        <n v="871468.88" u="1"/>
        <n v="1456577.06" u="1"/>
        <n v="883289.7" u="1"/>
        <n v="129578.75" u="1"/>
        <n v="64402.58" u="1"/>
        <n v="143109" u="1"/>
        <n v="50380.9" u="1"/>
        <n v="546.52" u="1"/>
        <n v="26967.18" u="1"/>
        <n v="822468.68" u="1"/>
        <n v="557230.31999999995" u="1"/>
        <n v="145511.44" u="1"/>
        <n v="84142.74" u="1"/>
        <n v="853996.72" u="1"/>
        <n v="673.99" u="1"/>
        <n v="138370.45000000001" u="1"/>
        <n v="115758.72" u="1"/>
        <n v="51074.2" u="1"/>
        <n v="2687553.54" u="1"/>
        <n v="1484461" u="1"/>
        <n v="138741.96" u="1"/>
        <n v="2906025.76" u="1"/>
        <n v="4093.1" u="1"/>
        <n v="3500.51" u="1"/>
        <n v="1488910.12" u="1"/>
        <n v="236576.59" u="1"/>
        <n v="23096.880000000001" u="1"/>
        <n v="1803283.09" u="1"/>
        <n v="10189.67" u="1"/>
        <n v="474772.25" u="1"/>
        <n v="403353.59999999998" u="1"/>
        <n v="1966698.04" u="1"/>
        <n v="35314.18" u="1"/>
        <n v="172241.1" u="1"/>
        <n v="762414.68" u="1"/>
        <n v="54877.67" u="1"/>
        <n v="581405.16" u="1"/>
        <n v="16409.580000000002" u="1"/>
        <n v="268524.61" u="1"/>
        <n v="187266.6" u="1"/>
        <n v="2290058.5699999998" u="1"/>
        <n v="100463.4" u="1"/>
        <n v="799119.35999999999" u="1"/>
        <n v="56387.16" u="1"/>
        <n v="50799.88" u="1"/>
        <n v="157962.37" u="1"/>
        <n v="728698.08" u="1"/>
        <n v="24721.919999999998" u="1"/>
        <n v="49245.42" u="1"/>
        <n v="65740.5" u="1"/>
        <n v="309540" u="1"/>
        <n v="1664832" u="1"/>
        <n v="166953.16" u="1"/>
        <n v="232709.36" u="1"/>
        <n v="21859.200000000001" u="1"/>
        <n v="46768.06" u="1"/>
        <n v="324935.51" u="1"/>
        <n v="20097" u="1"/>
        <n v="56250" u="1"/>
        <n v="574056.95999999996" u="1"/>
        <n v="257461.92" u="1"/>
        <n v="733154.7" u="1"/>
        <n v="722078.9" u="1"/>
        <n v="722936.83" u="1"/>
        <n v="1658354.23" u="1"/>
        <n v="730206.12" u="1"/>
        <n v="74271.34" u="1"/>
        <n v="404122.87" u="1"/>
        <n v="9413.44" u="1"/>
        <n v="17465.63" u="1"/>
        <n v="1214975.02" u="1"/>
        <n v="1411.74" u="1"/>
        <n v="5676.3" u="1"/>
        <n v="1772.5" u="1"/>
        <n v="118881.64" u="1"/>
        <n v="212404.92" u="1"/>
        <n v="5940" u="1"/>
        <n v="464599.38" u="1"/>
        <n v="1880455.14" u="1"/>
        <n v="418.09" u="1"/>
        <n v="790.76" u="1"/>
        <n v="70152.08" u="1"/>
        <n v="2244015.7200000002" u="1"/>
        <n v="489481.74" u="1"/>
        <n v="725823" u="1"/>
        <n v="25594.09" u="1"/>
        <n v="329032.62" u="1"/>
        <n v="3803907.28" u="1"/>
        <n v="151580.15" u="1"/>
        <n v="609338.1" u="1"/>
        <n v="418433.1" u="1"/>
        <n v="40954.68" u="1"/>
        <n v="219183.9" u="1"/>
        <n v="190615.94" u="1"/>
        <n v="414742" u="1"/>
        <n v="2011.63" u="1"/>
        <n v="89117.21" u="1"/>
        <n v="1536831.19" u="1"/>
        <n v="999945.1" u="1"/>
        <n v="5963.36" u="1"/>
        <n v="699494.1" u="1"/>
        <n v="50575.78" u="1"/>
        <n v="842337.4" u="1"/>
        <n v="919418.86" u="1"/>
        <n v="57856.68" u="1"/>
        <n v="294570" u="1"/>
        <n v="28965.73" u="1"/>
        <n v="111007.88" u="1"/>
        <n v="942828.68" u="1"/>
        <n v="324992.26" u="1"/>
        <n v="296055.53999999998" u="1"/>
        <n v="1542174.74" u="1"/>
        <n v="58365.599999999999" u="1"/>
        <n v="143341.38" u="1"/>
        <n v="6152.14" u="1"/>
        <n v="695088.98" u="1"/>
        <n v="190256.68" u="1"/>
        <n v="110732.81" u="1"/>
        <n v="60521.17" u="1"/>
        <n v="522881.33" u="1"/>
        <n v="1787.1" u="1"/>
        <n v="111657.96" u="1"/>
        <n v="1001473.14" u="1"/>
        <n v="703973.22" u="1"/>
        <n v="315153.90000000002" u="1"/>
        <n v="2227443.67" u="1"/>
        <n v="525919.78" u="1"/>
        <n v="329810.39" u="1"/>
        <n v="3119375.82" u="1"/>
        <n v="941.16" u="1"/>
        <n v="144828.67000000001" u="1"/>
        <n v="40097.519999999997" u="1"/>
        <n v="88388.69" u="1"/>
        <n v="8980.73" u="1"/>
        <n v="92144.44" u="1"/>
        <n v="388801.86" u="1"/>
        <n v="1124355" u="1"/>
        <n v="281059.53999999998" u="1"/>
        <n v="1700404.14" u="1"/>
        <n v="1466806.73" u="1"/>
        <n v="35835.35" u="1"/>
        <n v="32470.02" u="1"/>
        <n v="10824.19" u="1"/>
        <n v="239897.35" u="1"/>
        <n v="73737.95" u="1"/>
        <n v="1659544.66" u="1"/>
        <n v="48750" u="1"/>
        <n v="11363.02" u="1"/>
        <n v="2171585" u="1"/>
        <n v="547.5" u="1"/>
        <n v="85283.520000000004" u="1"/>
        <n v="74201.399999999994" u="1"/>
        <n v="111019.88" u="1"/>
        <n v="114868.32" u="1"/>
        <n v="1831.5" u="1"/>
        <n v="2052159.9" u="1"/>
        <n v="165714.25" u="1"/>
        <n v="2782.91" u="1"/>
        <n v="1885816.87" u="1"/>
        <n v="310760.03000000003" u="1"/>
        <n v="206228.08" u="1"/>
        <n v="181109.26" u="1"/>
        <n v="797147.8" u="1"/>
        <n v="2471944.1800000002" u="1"/>
        <n v="2574.19" u="1"/>
        <n v="1521718.18" u="1"/>
        <n v="45781.74" u="1"/>
        <n v="1553990.24" u="1"/>
        <n v="8500.7999999999993" u="1"/>
        <n v="1358949.84" u="1"/>
        <n v="1653733.5" u="1"/>
        <n v="84365.119999999995" u="1"/>
        <n v="5002.5" u="1"/>
        <n v="250192.8" u="1"/>
        <n v="64514.52" u="1"/>
        <n v="164.77" u="1"/>
        <n v="14534.72" u="1"/>
        <n v="508284.84" u="1"/>
        <n v="204942.42" u="1"/>
        <n v="9474.84" u="1"/>
        <n v="242688.3" u="1"/>
        <n v="3563466.85" u="1"/>
        <n v="1134898.28" u="1"/>
        <n v="518889.22" u="1"/>
        <n v="34194.199999999997" u="1"/>
        <n v="619024.44999999995" u="1"/>
        <n v="684287.09" u="1"/>
        <n v="45000" u="1"/>
        <n v="548722.07999999996" u="1"/>
        <n v="74027.520000000004" u="1"/>
        <n v="111307.45" u="1"/>
        <n v="605859" u="1"/>
        <n v="220898.32" u="1"/>
        <n v="97208.1" u="1"/>
        <n v="188.23" u="1"/>
        <n v="250759.69" u="1"/>
        <n v="386280.04" u="1"/>
        <n v="888830.34" u="1"/>
        <n v="1388375.82" u="1"/>
        <n v="1306.42" u="1"/>
        <n v="196520.52" u="1"/>
        <n v="95640.12" u="1"/>
        <n v="172695.11" u="1"/>
        <n v="1967383.04" u="1"/>
        <n v="7379.2" u="1"/>
        <n v="25740" u="1"/>
        <n v="30596.27" u="1"/>
        <n v="1247783.08" u="1"/>
        <n v="910034.1" u="1"/>
        <n v="2948848.88" u="1"/>
        <n v="213394.32" u="1"/>
        <n v="547278.04" u="1"/>
        <n v="755381.98" u="1"/>
        <n v="10322.4" u="1"/>
        <n v="195604.62" u="1"/>
        <n v="416344.54" u="1"/>
        <n v="70923.600000000006" u="1"/>
        <n v="169068.34" u="1"/>
        <n v="24963.52" u="1"/>
        <n v="88871.89" u="1"/>
        <n v="353302.96" u="1"/>
        <n v="48.44" u="1"/>
        <n v="256068.38" u="1"/>
        <n v="16368" u="1"/>
        <n v="41710.199999999997" u="1"/>
        <n v="114609" u="1"/>
        <n v="314888.39" u="1"/>
        <n v="14467.14" u="1"/>
        <n v="354787.5" u="1"/>
        <n v="5078.42" u="1"/>
        <n v="526869.30000000005" u="1"/>
        <n v="1592406.46" u="1"/>
        <n v="220731.44" u="1"/>
        <n v="2132624.7400000002" u="1"/>
        <n v="1263.73" u="1"/>
        <n v="193.78" u="1"/>
        <n v="146357.46" u="1"/>
        <n v="41757.42" u="1"/>
        <n v="70651.03" u="1"/>
        <n v="96202.26" u="1"/>
        <n v="434340.12" u="1"/>
        <n v="390011.64" u="1"/>
        <n v="667.92" u="1"/>
        <n v="232249.22" u="1"/>
        <n v="428067.2" u="1"/>
        <n v="1452446.33" u="1"/>
        <n v="1769773.38" u="1"/>
        <n v="507247.06" u="1"/>
        <n v="1710311.99" u="1"/>
        <n v="592042.03" u="1"/>
        <n v="1268377.82" u="1"/>
        <n v="8903.4699999999993" u="1"/>
        <n v="265410.52" u="1"/>
        <n v="752501.4" u="1"/>
        <n v="2020269.84" u="1"/>
        <n v="69454.559999999998" u="1"/>
        <n v="433247.34" u="1"/>
        <n v="502824.19" u="1"/>
        <n v="702757.68" u="1"/>
        <n v="428820.72" u="1"/>
        <n v="3525.37" u="1"/>
        <n v="1148240.82" u="1"/>
        <n v="30714.82" u="1"/>
        <n v="905080.87" u="1"/>
        <n v="12601.82" u="1"/>
        <n v="85310.52" u="1"/>
        <n v="461825.05" u="1"/>
        <n v="311599.3" u="1"/>
        <n v="194704.22" u="1"/>
        <n v="3487.91" u="1"/>
        <n v="34.270000000000003" u="1"/>
        <n v="158256" u="1"/>
        <n v="122130" u="1"/>
        <n v="767302.3" u="1"/>
        <n v="1258969.97" u="1"/>
        <n v="2175865.87" u="1"/>
        <n v="135723" u="1"/>
        <n v="1829959.38" u="1"/>
        <n v="414918" u="1"/>
        <n v="412.5" u="1"/>
        <n v="1260474.01" u="1"/>
        <n v="2932847.62" u="1"/>
        <n v="388569.59999999998" u="1"/>
        <n v="129181.8" u="1"/>
        <n v="782592.4" u="1"/>
        <n v="137.1" u="1"/>
        <n v="1271442.8999999999" u="1"/>
        <n v="1025175.96" u="1"/>
        <n v="41854.86" u="1"/>
        <n v="496317.42" u="1"/>
        <n v="2437.5" u="1"/>
        <n v="330329.90000000002" u="1"/>
        <n v="32663.15" u="1"/>
        <n v="24005.16" u="1"/>
        <n v="81098.320000000007" u="1"/>
        <n v="84577.5" u="1"/>
        <n v="550372.12" u="1"/>
        <n v="37500" u="1"/>
        <n v="846399" u="1"/>
        <n v="1104506.26" u="1"/>
        <n v="26.47" u="1"/>
        <n v="1678219.93" u="1"/>
        <n v="24760.03" u="1"/>
        <n v="89258.4" u="1"/>
        <n v="641263.14" u="1"/>
        <n v="1672328.77" u="1"/>
        <n v="443511.46" u="1"/>
        <n v="509141.86" u="1"/>
        <n v="48676.06" u="1"/>
        <n v="166151.26" u="1"/>
        <n v="143063.62" u="1"/>
        <n v="3294045.26" u="1"/>
        <n v="4340.63" u="1"/>
        <n v="14904.1" u="1"/>
        <n v="1889.29" u="1"/>
        <n v="65392.43" u="1"/>
        <n v="343526.1" u="1"/>
        <n v="73868.14" u="1"/>
        <n v="174957.17" u="1"/>
        <n v="189610.66" u="1"/>
        <n v="17249.28" u="1"/>
        <n v="795938.26" u="1"/>
        <n v="76516.86" u="1"/>
        <n v="196015.88" u="1"/>
        <n v="8859" u="1"/>
        <n v="331097.17" u="1"/>
        <n v="281967.31" u="1"/>
        <n v="301421.93" u="1"/>
        <n v="81844.09" u="1"/>
        <n v="76611.3" u="1"/>
        <n v="13965.6" u="1"/>
        <n v="1025364.37" u="1"/>
        <n v="2460.86" u="1"/>
        <n v="527034.30000000005" u="1"/>
        <n v="182845.68" u="1"/>
        <n v="1233667.5" u="1"/>
        <n v="4770" u="1"/>
        <n v="169116.84" u="1"/>
        <n v="298476.84999999998" u="1"/>
        <n v="416443.54" u="1"/>
        <n v="784275.35" u="1"/>
        <n v="95391.8" u="1"/>
        <n v="1363349.35" u="1"/>
        <n v="32457.91" u="1"/>
        <n v="296633.3" u="1"/>
        <n v="487867.69" u="1"/>
        <n v="60823.74" u="1"/>
        <n v="383818.72" u="1"/>
        <n v="503631.46" u="1"/>
        <n v="3399.86" u="1"/>
        <n v="8836.64" u="1"/>
        <n v="2088.67" u="1"/>
        <n v="21145.19" u="1"/>
        <n v="2674812.35" u="1"/>
        <n v="3031169.05" u="1"/>
        <n v="342452.32" u="1"/>
        <n v="758573.06" u="1"/>
        <n v="110326.86" u="1"/>
        <n v="197142.66" u="1"/>
        <n v="226818.9" u="1"/>
        <n v="414988.5" u="1"/>
        <n v="604047.85" u="1"/>
        <n v="211981.78" u="1"/>
        <n v="518303.7" u="1"/>
        <n v="24694.2" u="1"/>
        <n v="85792.97" u="1"/>
        <n v="15090.23" u="1"/>
        <n v="62058.16" u="1"/>
        <n v="103095.43" u="1"/>
        <n v="4095.6" u="1"/>
        <n v="46897.5" u="1"/>
        <n v="217836.36" u="1"/>
        <n v="1133.8399999999999" u="1"/>
        <n v="431501.04" u="1"/>
        <n v="278691.21999999997" u="1"/>
        <n v="642867.18000000005" u="1"/>
        <n v="30743.93" u="1"/>
        <n v="6648.5" u="1"/>
        <n v="613.79999999999995" u="1"/>
        <n v="188717.76" u="1"/>
        <n v="296673.3" u="1"/>
        <n v="23348.23" u="1"/>
        <n v="202448.6" u="1"/>
        <n v="359719.13" u="1"/>
        <n v="74807.039999999994" u="1"/>
        <n v="717623.17" u="1"/>
        <n v="1553279.2" u="1"/>
        <n v="30513.58" u="1"/>
        <n v="39110.93" u="1"/>
        <n v="47314.73" u="1"/>
        <n v="356769.3" u="1"/>
        <n v="328571.09999999998" u="1"/>
        <n v="52533" u="1"/>
        <n v="525.07000000000005" u="1"/>
        <n v="4988.2299999999996" u="1"/>
        <n v="264789" u="1"/>
        <n v="1679.36" u="1"/>
        <n v="1274773.98" u="1"/>
        <n v="3875.45" u="1"/>
        <n v="298898.86" u="1"/>
        <n v="3098983.25" u="1"/>
        <n v="56704.73" u="1"/>
        <n v="130314.08" u="1"/>
        <n v="325623.52" u="1"/>
        <n v="92019.06" u="1"/>
        <n v="5738.7" u="1"/>
        <n v="711744.01" u="1"/>
        <n v="18377.66" u="1"/>
        <n v="1384886.52" u="1"/>
        <n v="2213071.2599999998" u="1"/>
        <n v="5956.18" u="1"/>
        <n v="1533522.07" u="1"/>
        <n v="46993.440000000002" u="1"/>
        <n v="89742.1" u="1"/>
        <n v="20.170000000000002" u="1"/>
        <n v="39713.040000000001" u="1"/>
        <n v="1686831.56" u="1"/>
        <n v="137810.93" u="1"/>
        <n v="1738061.32" u="1"/>
        <n v="52904.26" u="1"/>
        <n v="1483165.74" u="1"/>
        <n v="4857.6000000000004" u="1"/>
        <n v="3864.02" u="1"/>
        <n v="126469.14" u="1"/>
        <n v="1557.73" u="1"/>
        <n v="618.17999999999995" u="1"/>
        <n v="9823.61" u="1"/>
        <n v="2240112.77" u="1"/>
        <n v="96886.34" u="1"/>
        <n v="2736007.96" u="1"/>
        <n v="889207.34" u="1"/>
        <n v="255411.86" u="1"/>
        <n v="197352.04" u="1"/>
        <n v="464540.62" u="1"/>
        <n v="211084.13" u="1"/>
        <n v="3723.66" u="1"/>
        <n v="150070.73000000001" u="1"/>
        <n v="3045.44" u="1"/>
        <n v="2557278" u="1"/>
        <n v="532253.03" u="1"/>
        <n v="229248.34" u="1"/>
        <n v="446199.78" u="1"/>
        <n v="1059642.6599999999" u="1"/>
        <n v="129675" u="1"/>
        <n v="1693438.33" u="1"/>
        <n v="384635.99" u="1"/>
        <n v="21126.83" u="1"/>
        <n v="30308.34" u="1"/>
        <n v="846634.5" u="1"/>
        <n v="7388.04" u="1"/>
        <n v="1443613.48" u="1"/>
        <n v="1167178.9099999999" u="1"/>
        <n v="5698.82" u="1"/>
        <n v="2944883.51" u="1"/>
        <n v="89379.839999999997" u="1"/>
        <n v="2405160.7599999998" u="1"/>
        <n v="270369.90000000002" u="1"/>
        <n v="1679563.36" u="1"/>
        <n v="543361.32999999996" u="1"/>
        <n v="2166071.98" u="1"/>
        <n v="918561.32" u="1"/>
        <n v="194778.72" u="1"/>
        <n v="144415.78" u="1"/>
        <n v="1102927.6100000001" u="1"/>
        <n v="540419.75" u="1"/>
        <n v="6180" u="1"/>
        <n v="1855.61" u="1"/>
        <n v="110994.19" u="1"/>
        <n v="680316.97" u="1"/>
        <n v="157596.48000000001" u="1"/>
        <n v="339958.5" u="1"/>
        <n v="1125504" u="1"/>
        <n v="74730.600000000006" u="1"/>
        <n v="445488.76" u="1"/>
        <n v="81873.34" u="1"/>
        <n v="308439.46000000002" u="1"/>
        <n v="5768.4" u="1"/>
        <n v="1799827.36" u="1"/>
        <n v="49109.04" u="1"/>
        <n v="2170066.4900000002" u="1"/>
        <n v="756566" u="1"/>
        <n v="324211.73" u="1"/>
        <n v="49432.58" u="1"/>
        <n v="10363.94" u="1"/>
        <n v="22160.52" u="1"/>
        <n v="678877.93" u="1"/>
        <n v="174844.54" u="1"/>
        <n v="1376.14" u="1"/>
        <n v="1053916.5" u="1"/>
        <n v="942027.14" u="1"/>
        <n v="1461275.14" u="1"/>
        <n v="64.08" u="1"/>
        <n v="1845.64" u="1"/>
        <n v="1035134.22" u="1"/>
        <n v="428281.2" u="1"/>
        <n v="2802788.94" u="1"/>
        <n v="1846732" u="1"/>
        <n v="1235724.54" u="1"/>
        <n v="507461.56" u="1"/>
        <n v="205269.3" u="1"/>
        <n v="706128.26" u="1"/>
        <n v="744180.07" u="1"/>
        <n v="41001.18" u="1"/>
        <n v="1031461.12" u="1"/>
        <n v="389499.12" u="1"/>
        <n v="278432.46000000002" u="1"/>
        <n v="1062863.74" u="1"/>
        <n v="3119952.17" u="1"/>
        <n v="19483.93" u="1"/>
        <n v="47374.2" u="1"/>
        <n v="91859.68" u="1"/>
        <n v="6679.2" u="1"/>
        <n v="553712.69999999995" u="1"/>
        <n v="2156484.52" u="1"/>
        <n v="1313.26" u="1"/>
        <n v="9976.4500000000007" u="1"/>
        <n v="48560.4" u="1"/>
        <n v="324990" u="1"/>
        <n v="612.59" u="1"/>
        <n v="296053.03000000003" u="1"/>
        <n v="2011076.38" u="1"/>
        <n v="815263.96" u="1"/>
        <n v="1336785.02" u="1"/>
        <n v="344077.86" u="1"/>
        <n v="9276.35" u="1"/>
        <n v="213898.58" u="1"/>
        <n v="1213661.94" u="1"/>
        <n v="466112.16" u="1"/>
        <n v="99651.5" u="1"/>
        <n v="143529.88" u="1"/>
        <n v="204176.52" u="1"/>
        <n v="508232.33" u="1"/>
        <n v="210026.35" u="1"/>
        <n v="269347.12" u="1"/>
        <n v="41282" u="1"/>
        <n v="430536.76" u="1"/>
        <n v="58413.599999999999" u="1"/>
        <n v="50671.5" u="1"/>
        <n v="340032" u="1"/>
        <n v="1358776.8" u="1"/>
        <n v="2348129.23" u="1"/>
        <n v="71270.42" u="1"/>
        <n v="43945.24" u="1"/>
        <n v="725170.96" u="1"/>
        <n v="11212.5" u="1"/>
        <n v="355428.76" u="1"/>
        <n v="66315.7" u="1"/>
        <n v="643902.69999999995" u="1"/>
        <n v="270465.90000000002" u="1"/>
        <n v="385847.27" u="1"/>
        <n v="112031.03" u="1"/>
        <n v="543433.92000000004" u="1"/>
        <n v="4138258.48" u="1"/>
        <n v="111200.57" u="1"/>
        <n v="5242.5" u="1"/>
        <n v="3146.42" u="1"/>
        <n v="37944.230000000003" u="1"/>
        <n v="1587008.69" u="1"/>
        <n v="22942.5" u="1"/>
        <n v="528802.43000000005" u="1"/>
        <n v="98.7" u="1"/>
        <n v="7590" u="1"/>
        <n v="99660" u="1"/>
        <n v="602816.4" u="1"/>
        <n v="111942.84" u="1"/>
        <n v="2044139.05" u="1"/>
        <n v="2007.54" u="1"/>
        <n v="1181.6600000000001" u="1"/>
        <n v="1301753.8799999999" u="1"/>
        <n v="2327.84" u="1"/>
        <n v="9370.0400000000009" u="1"/>
        <n v="1830994.38" u="1"/>
        <n v="561818.51" u="1"/>
        <n v="903281.4" u="1"/>
        <n v="218109.24" u="1"/>
        <n v="476745.54" u="1"/>
        <n v="11398.13" u="1"/>
        <n v="129892.88" u="1"/>
        <n v="7161.13" u="1"/>
        <n v="54432" u="1"/>
        <n v="1025695.96" u="1"/>
        <n v="3140.83" u="1"/>
        <n v="376397.92" u="1"/>
        <n v="427996.19" u="1"/>
        <n v="739283.84" u="1"/>
        <n v="89228.46" u="1"/>
        <n v="580933.12" u="1"/>
        <n v="461366.28" u="1"/>
        <n v="20035.060000000001" u="1"/>
        <n v="1080659.3999999999" u="1"/>
        <n v="161718.34" u="1"/>
        <n v="250931.94" u="1"/>
        <n v="51323.58" u="1"/>
        <n v="58742.64" u="1"/>
        <n v="85196.64" u="1"/>
        <n v="1306260" u="1"/>
        <n v="2125009.2799999998" u="1"/>
        <n v="250932.94" u="1"/>
        <n v="1837601.15" u="1"/>
        <n v="32218.2" u="1"/>
        <n v="1362167.7" u="1"/>
        <n v="145221.29999999999" u="1"/>
        <n v="198355.19" u="1"/>
        <n v="188997.64" u="1"/>
        <n v="2876451.66" u="1"/>
        <n v="37764.1" u="1"/>
        <n v="242871.55" u="1"/>
        <n v="1354804.5" u="1"/>
        <n v="371243.28" u="1"/>
        <n v="58744.14" u="1"/>
        <n v="343783.6" u="1"/>
        <n v="174532.03" u="1"/>
        <n v="3165372.16" u="1"/>
        <n v="696713.5" u="1"/>
        <n v="17311.5" u="1"/>
        <n v="746583.13" u="1"/>
        <n v="1694688.94" u="1"/>
        <n v="1347441.3" u="1"/>
        <n v="5478" u="1"/>
        <n v="144303.4" u="1"/>
        <n v="677755.3" u="1"/>
        <n v="646973.28" u="1"/>
        <n v="937089" u="1"/>
        <n v="17681.259999999998" u="1"/>
        <n v="153295.69" u="1"/>
        <n v="764951.22" u="1"/>
        <n v="2173226.14" u="1"/>
        <n v="2891370.06" u="1"/>
        <n v="330620.40000000002" u="1"/>
        <n v="14489.32" u="1"/>
        <n v="173246.87" u="1"/>
        <n v="587638.80000000005" u="1"/>
        <n v="413743.96" u="1"/>
        <n v="1340111.1000000001" u="1"/>
        <n v="125962.5" u="1"/>
        <n v="372002.3" u="1"/>
        <n v="2295189" u="1"/>
        <n v="838239.17" u="1"/>
        <n v="2589512.02" u="1"/>
        <n v="54345.06" u="1"/>
        <n v="101151.54" u="1"/>
        <n v="22307.68" u="1"/>
        <n v="195786.37" u="1"/>
        <n v="111.16" u="1"/>
        <n v="195417.36" u="1"/>
        <n v="24870.720000000001" u="1"/>
        <n v="842.48" u="1"/>
        <n v="15932.86" u="1"/>
        <n v="707853.8" u="1"/>
        <n v="1774.5" u="1"/>
        <n v="84192.3" u="1"/>
        <n v="431737.79" u="1"/>
        <n v="520398" u="1"/>
        <n v="65876" u="1"/>
        <n v="64059.6" u="1"/>
        <n v="312671.57" u="1"/>
        <n v="520036.74" u="1"/>
        <n v="108298.28" u="1"/>
        <n v="1105760.26" u="1"/>
        <n v="19399.740000000002" u="1"/>
        <n v="388527.59" u="1"/>
        <n v="73943.89" u="1"/>
        <n v="1633302.9" u="1"/>
        <n v="784733.44" u="1"/>
        <n v="1161449.1399999999" u="1"/>
        <n v="997269" u="1"/>
        <n v="427.5" u="1"/>
        <n v="2234.1999999999998" u="1"/>
        <n v="28489.56" u="1"/>
        <n v="26588.7" u="1"/>
        <n v="84751.69" u="1"/>
        <n v="40018.86" u="1"/>
        <n v="432499.81" u="1"/>
        <n v="32753.23" u="1"/>
        <n v="1960150.8" u="1"/>
        <n v="7585.66" u="1"/>
        <n v="1165302.6499999999" u="1"/>
        <n v="922545.01" u="1"/>
        <n v="353329.2" u="1"/>
        <n v="761361.12" u="1"/>
        <n v="590574.97" u="1"/>
        <n v="154061.46" u="1"/>
        <n v="391871.93" u="1"/>
        <n v="161019.82" u="1"/>
        <n v="78074.899999999994" u="1"/>
        <n v="82107.72" u="1"/>
        <n v="417491.56" u="1"/>
        <n v="173460" u="1"/>
        <n v="1269.6099999999999" u="1"/>
        <n v="39883.199999999997" u="1"/>
        <n v="248761.88" u="1"/>
        <n v="112155.72" u="1"/>
        <n v="69273.740000000005" u="1"/>
        <n v="129734" u="1"/>
        <n v="15980.58" u="1"/>
        <n v="1299247.8" u="1"/>
        <n v="8400" u="1"/>
        <n v="328843.84999999998" u="1"/>
        <n v="2827409.94" u="1"/>
        <n v="3505.26" u="1"/>
        <n v="6624.05" u="1"/>
        <n v="173466" u="1"/>
        <n v="373913.35" u="1"/>
        <n v="71305.919999999998" u="1"/>
        <n v="12625.25" u="1"/>
        <n v="628787.68999999994" u="1"/>
        <n v="4276.8" u="1"/>
        <n v="33604.870000000003" u="1"/>
        <n v="49643.46" u="1"/>
        <n v="41070.65" u="1"/>
        <n v="29477.279999999999" u="1"/>
        <n v="919660.93" u="1"/>
        <n v="161773.34" u="1"/>
        <n v="213799.2" u="1"/>
        <n v="523046.82" u="1"/>
        <n v="3282.19" u="1"/>
        <n v="355212" u="1"/>
        <n v="416042.52" u="1"/>
        <n v="25952.63" u="1"/>
        <n v="346468.92" u="1"/>
        <n v="9866.65" u="1"/>
        <n v="732872.16" u="1"/>
        <n v="873498.9" u="1"/>
        <n v="1180863.6599999999" u="1"/>
        <n v="9066.31" u="1"/>
        <n v="24713.95" u="1"/>
        <n v="2949478.8" u="1"/>
        <n v="2395374.44" u="1"/>
        <n v="12741.3" u="1"/>
        <n v="1448833.78" u="1"/>
        <n v="126631.08" u="1"/>
        <n v="1460654.1" u="1"/>
        <n v="157717.73000000001" u="1"/>
        <n v="871.98" u="1"/>
        <n v="119397.65" u="1"/>
        <n v="2353670.5299999998" u="1"/>
        <n v="1471012.38" u="1"/>
        <n v="92185.5" u="1"/>
        <n v="506193.52" u="1"/>
        <n v="43458.82" u="1"/>
        <n v="310161" u="1"/>
        <n v="1361198.66" u="1"/>
        <n v="874391.83" u="1"/>
        <n v="28978.62" u="1"/>
        <n v="174224.77" u="1"/>
        <n v="477636.06" u="1"/>
        <n v="129837.94" u="1"/>
        <n v="161604.46" u="1"/>
        <n v="266953.3" u="1"/>
        <n v="340221" u="1"/>
        <n v="104010.64" u="1"/>
        <n v="666190.98" u="1"/>
        <n v="174782.16" u="1"/>
        <n v="12696.08" u="1"/>
        <n v="462625.31" u="1"/>
        <n v="707326.28" u="1"/>
        <n v="137413.54" u="1"/>
        <n v="902994.79" u="1"/>
        <n v="23777.200000000001" u="1"/>
        <n v="74890.539999999994" u="1"/>
        <n v="4306.5" u="1"/>
        <n v="1496862.67" u="1"/>
        <n v="1604611.74" u="1"/>
        <n v="1901259.23" u="1"/>
        <n v="95764.12" u="1"/>
        <n v="1575931.37" u="1"/>
        <n v="143451" u="1"/>
        <n v="160321.29999999999" u="1"/>
        <n v="4633.6899999999996" u="1"/>
        <n v="126272.57" u="1"/>
        <n v="1586915.26" u="1"/>
        <n v="53.82" u="1"/>
        <n v="45710.83" u="1"/>
        <n v="251384.7" u="1"/>
        <n v="315004.88" u="1"/>
        <n v="2038380.28" u="1"/>
        <n v="473241.19" u="1"/>
        <n v="573.62" u="1"/>
        <n v="421645.42" u="1"/>
        <n v="70033.009999999995" u="1"/>
        <n v="615766.74" u="1"/>
        <n v="24032.66" u="1"/>
        <n v="58672.45" u="1"/>
        <n v="580556.1" u="1"/>
        <n v="35861.879999999997" u="1"/>
        <n v="50700" u="1"/>
        <n v="308737.96000000002" u="1"/>
        <n v="286448.17" u="1"/>
        <n v="547567.02" u="1"/>
        <n v="6975.6" u="1"/>
        <n v="1795117.2" u="1"/>
        <n v="198630.82" u="1"/>
        <n v="590176.86" u="1"/>
        <n v="19523.54" u="1"/>
        <n v="8872.5" u="1"/>
        <n v="89461.84" u="1"/>
        <n v="311333.53000000003" u="1"/>
        <n v="1262.81" u="1"/>
        <n v="183426.94" u="1"/>
        <n v="1266774.1299999999" u="1"/>
        <n v="37695.660000000003" u="1"/>
        <n v="278341.2" u="1"/>
        <n v="2397749.2999999998" u="1"/>
        <n v="161819.59" u="1"/>
        <n v="66837.899999999994" u="1"/>
        <n v="390888.65" u="1"/>
        <n v="444332.72" u="1"/>
        <n v="373650.34" u="1"/>
        <n v="61785.120000000003" u="1"/>
        <n v="29898.76" u="1"/>
        <n v="58260.72" u="1"/>
        <n v="759.11" u="1"/>
        <n v="638491.04" u="1"/>
        <n v="8576.7000000000007" u="1"/>
        <n v="52396.87" u="1"/>
        <n v="2252779.44" u="1"/>
        <n v="505543.5" u="1"/>
        <n v="1087434.56" u="1"/>
        <n v="10924.2" u="1"/>
        <n v="88636.88" u="1"/>
        <n v="189473.4" u="1"/>
        <n v="108247.09" u="1"/>
        <n v="779257.69" u="1"/>
        <n v="1555742.63" u="1"/>
        <n v="432282.3" u="1"/>
        <n v="2106.52" u="1"/>
        <n v="636301.98" u="1"/>
        <n v="1942650.53" u="1"/>
        <n v="47780.46" u="1"/>
        <n v="2828.04" u="1"/>
        <n v="202836.73" u="1"/>
        <n v="858444.3" u="1"/>
        <n v="2932626.32" u="1"/>
        <n v="146440.07999999999" u="1"/>
        <n v="204316.02" u="1"/>
        <n v="3612854.84" u="1"/>
        <n v="4748.3" u="1"/>
        <n v="166021.25" u="1"/>
        <n v="16709.29" u="1"/>
        <n v="86085.1" u="1"/>
        <n v="269996.63" u="1"/>
        <n v="592360.01" u="1"/>
        <n v="71247.48" u="1"/>
        <n v="2244491.9900000002" u="1"/>
        <n v="2344477.0699999998" u="1"/>
        <n v="126845.46" u="1"/>
        <n v="519112.96000000002" u="1"/>
        <n v="74358.899999999994" u="1"/>
        <n v="390557.64" u="1"/>
        <n v="1151.4000000000001" u="1"/>
        <n v="180865.62" u="1"/>
        <n v="258934.45" u="1"/>
        <n v="1541922.66" u="1"/>
        <n v="769708.43" u="1"/>
        <n v="375540.14" u="1"/>
        <n v="696445.98" u="1"/>
        <n v="271123.65999999997" u="1"/>
        <n v="308437.2" u="1"/>
        <n v="1427442" u="1"/>
        <n v="474426.97" u="1"/>
        <n v="5075.74" u="1"/>
        <n v="92864.83" u="1"/>
        <n v="920702.45" u="1"/>
        <n v="9517.2000000000007" u="1"/>
        <n v="800641.86" u="1"/>
        <n v="265596.76" u="1"/>
        <n v="1547673" u="1"/>
        <n v="1326513.52" u="1"/>
        <n v="217879.48" u="1"/>
        <n v="151200.38" u="1"/>
        <n v="3065793.07" u="1"/>
        <n v="1424.71" u="1"/>
        <n v="1658" u="1"/>
        <n v="122266.5" u="1"/>
        <n v="1818225.41" u="1"/>
        <n v="135072.85" u="1"/>
        <n v="111000" u="1"/>
        <n v="296021.02" u="1"/>
        <n v="3498" u="1"/>
        <n v="174293.77" u="1"/>
        <n v="696.23" u="1"/>
        <n v="5.96" u="1"/>
        <n v="1894.21" u="1"/>
        <n v="129780" u="1"/>
        <n v="311787.03999999998" u="1"/>
        <n v="138769.20000000001" u="1"/>
        <n v="3057887.26" u="1"/>
        <n v="50527.62" u="1"/>
        <n v="65934" u="1"/>
        <n v="129226.86" u="1"/>
        <n v="2155067.2200000002" u="1"/>
        <n v="226691.64" u="1"/>
        <n v="21060.89" u="1"/>
        <n v="62626.080000000002" u="1"/>
        <n v="344427.11" u="1"/>
        <n v="270792.65000000002" u="1"/>
        <n v="523596.08" u="1"/>
        <n v="17.739999999999998" u="1"/>
        <n v="315494.14" u="1"/>
        <n v="58.45" u="1"/>
        <n v="1148453.17" u="1"/>
        <n v="684097.55" u="1"/>
        <n v="428661.95" u="1"/>
        <n v="1336738.98" u="1"/>
        <n v="173565" u="1"/>
        <n v="569828.21" u="1"/>
        <n v="963259.38" u="1"/>
        <n v="875459.35" u="1"/>
        <n v="226147.5" u="1"/>
        <n v="2479935.4700000002" u="1"/>
        <n v="433100.82" u="1"/>
        <n v="905511.85" u="1"/>
        <n v="108082.96" u="1"/>
        <n v="74189.52" u="1"/>
        <n v="489131.46" u="1"/>
        <n v="86195.54" u="1"/>
        <n v="971.18" u="1"/>
        <n v="56349" u="1"/>
        <n v="994922.83" u="1"/>
        <n v="1754477.9" u="1"/>
        <n v="271551.17" u="1"/>
        <n v="21224.16" u="1"/>
        <n v="1716547.5" u="1"/>
        <n v="22324.68" u="1"/>
        <n v="161134.82" u="1"/>
        <n v="702.07" u="1"/>
        <n v="8614.49" u="1"/>
        <n v="2239191.83" u="1"/>
        <n v="5728.93" u="1"/>
        <n v="45.12" u="1"/>
        <n v="39864.980000000003" u="1"/>
        <n v="103500" u="1"/>
        <n v="4395.6000000000004" u="1"/>
        <n v="5328.76" u="1"/>
        <n v="12278.05" u="1"/>
        <n v="22.86" u="1"/>
        <n v="551530.12" u="1"/>
        <n v="257125.9" u="1"/>
        <n v="92603.26" u="1"/>
        <n v="928211.15" u="1"/>
        <n v="158740.63" u="1"/>
        <n v="447039.79" u="1"/>
        <n v="151046.5" u="1"/>
        <n v="1163371.57" u="1"/>
        <n v="2405068.25" u="1"/>
        <n v="111476.45" u="1"/>
        <n v="264557.48" u="1"/>
        <n v="64002.16" u="1"/>
        <n v="62309.04" u="1"/>
        <n v="939.01" u="1"/>
        <n v="3770.71" u="1"/>
        <n v="414050.96" u="1"/>
        <n v="2084590.7" u="1"/>
        <n v="632.62" u="1"/>
        <n v="78600.600000000006" u="1"/>
        <n v="99750" u="1"/>
        <n v="876280.37" u="1"/>
        <n v="12359.56" u="1"/>
        <n v="3365761.82" u="1"/>
        <n v="1348749.3" u="1"/>
        <n v="107077.87" u="1"/>
        <n v="8981.1200000000008" u="1"/>
        <n v="1412429.99" u="1"/>
        <n v="1149288.78" u="1"/>
        <n v="636551.48" u="1"/>
        <n v="5752.54" u="1"/>
        <n v="1299643.19" u="1"/>
        <n v="188245.74" u="1"/>
        <n v="14122.26" u="1"/>
        <n v="579420.06000000006" u="1"/>
        <n v="14041.5" u="1"/>
        <n v="1294596.46" u="1"/>
        <n v="158755.38" u="1"/>
        <n v="1662299.84" u="1"/>
        <n v="46688.68" u="1"/>
        <n v="19302.939999999999" u="1"/>
        <n v="24982.66" u="1"/>
        <n v="99477.18" u="1"/>
        <n v="74.11" u="1"/>
        <n v="811052.23" u="1"/>
        <n v="5448.71" u="1"/>
        <n v="325782.26" u="1"/>
        <n v="633619.4" u="1"/>
        <n v="783110.38" u="1"/>
        <n v="21958.67" u="1"/>
        <n v="3057710.83" u="1"/>
        <n v="5225.6400000000003" u="1"/>
        <n v="225256.6" u="1"/>
        <n v="199088.83" u="1"/>
        <n v="169229.21" u="1"/>
        <n v="9451.3700000000008" u="1"/>
        <n v="519982.98" u="1"/>
        <n v="1131281.51" u="1"/>
        <n v="130173.75999999999" u="1"/>
        <n v="149963.22" u="1"/>
        <n v="47199.6" u="1"/>
        <n v="25669.200000000001" u="1"/>
        <n v="1605269.92" u="1"/>
        <n v="43813.36" u="1"/>
        <n v="251121.94" u="1"/>
        <n v="687965.15" u="1"/>
        <n v="944459.68" u="1"/>
        <n v="1480045.19" u="1"/>
        <n v="14065.61" u="1"/>
        <n v="896072.59" u="1"/>
        <n v="251494.2" u="1"/>
        <n v="146335.20000000001" u="1"/>
        <n v="228406.56" u="1"/>
        <n v="293919.71000000002" u="1"/>
        <n v="92897.08" u="1"/>
        <n v="391812.42" u="1"/>
        <n v="509778.61" u="1"/>
        <n v="2701205.34" u="1"/>
        <n v="181125" u="1"/>
        <n v="259194.08" u="1"/>
        <n v="175461.3" u="1"/>
        <n v="10264.14" u="1"/>
        <n v="80800.87" u="1"/>
        <n v="235552.8" u="1"/>
        <n v="301684.42" u="1"/>
        <n v="799435.32" u="1"/>
        <n v="489225.96" u="1"/>
        <n v="257349.78" u="1"/>
        <n v="818406.52" u="1"/>
        <n v="176202.82" u="1"/>
        <n v="385546.5" u="1"/>
        <n v="566345.11" u="1"/>
        <n v="355872.01" u="1"/>
        <n v="997950" u="1"/>
        <n v="46695.18" u="1"/>
        <n v="2946727.07" u="1"/>
        <n v="96103.19" u="1"/>
        <n v="37490.81" u="1"/>
        <n v="172697.60000000001" u="1"/>
        <n v="73015.8" u="1"/>
        <n v="10849.44" u="1"/>
        <n v="2188982.89" u="1"/>
        <n v="29542.5" u="1"/>
        <n v="1993173.25" u="1"/>
        <n v="447869.56" u="1"/>
        <n v="726832.98" u="1"/>
        <n v="131329.20000000001" u="1"/>
        <n v="1276531.3700000001" u="1"/>
        <n v="420413.88" u="1"/>
        <n v="2510865.06" u="1"/>
        <n v="1562.9" u="1"/>
        <n v="122306.5" u="1"/>
        <n v="3496.33" u="1"/>
        <n v="1693393.86" u="1"/>
        <n v="323639.2" u="1"/>
        <n v="532666.51" u="1"/>
        <n v="222025.84" u="1"/>
        <n v="302090.18" u="1"/>
        <n v="721810.25" u="1"/>
        <n v="25718.92" u="1"/>
        <n v="24025.8" u="1"/>
        <n v="4620.67" u="1"/>
        <n v="190321.42" u="1"/>
        <n v="5788.58" u="1"/>
        <n v="1905978.92" u="1"/>
        <n v="7701.12" u="1"/>
        <n v="270209.88" u="1"/>
        <n v="85215.7" u="1"/>
        <n v="33832.5" u="1"/>
        <n v="297304.8" u="1"/>
        <n v="787720.5" u="1"/>
        <n v="7351.07" u="1"/>
        <n v="150554.10999999999" u="1"/>
        <n v="314913.37" u="1"/>
        <n v="84293.3" u="1"/>
        <n v="81000" u="1"/>
        <n v="1079522.32" u="1"/>
        <n v="1344762.18" u="1"/>
        <n v="241616.26" u="1"/>
        <n v="389293.85" u="1"/>
        <n v="176045.94" u="1"/>
        <n v="7128" u="1"/>
        <n v="398780.7" u="1"/>
        <n v="1372.55" u="1"/>
        <n v="258118.8" u="1"/>
        <n v="2320524.7799999998" u="1"/>
        <n v="2481221.4700000002" u="1"/>
        <n v="1426.92" u="1"/>
        <n v="2900782.22" u="1"/>
        <n v="1178446.1499999999" u="1"/>
        <n v="503578.44" u="1"/>
        <n v="8032.46" u="1"/>
        <n v="7334.05" u="1"/>
        <n v="310500" u="1"/>
        <n v="388568.08" u="1"/>
        <n v="434376.35" u="1"/>
        <n v="194.52" u="1"/>
        <n v="21303.49" u="1"/>
        <n v="257386.28" u="1"/>
        <n v="1143.6400000000001" u="1"/>
        <n v="1605021.31" u="1"/>
        <n v="100521.77" u="1"/>
        <n v="313828.09000000003" u="1"/>
        <n v="522674.3" u="1"/>
        <n v="283050.82" u="1"/>
        <n v="3673857.59" u="1"/>
        <n v="251910.71" u="1"/>
        <n v="374666.86" u="1"/>
        <n v="2698118.83" u="1"/>
        <n v="457.25" u="1"/>
        <n v="64251.76" u="1"/>
        <n v="168733.32" u="1"/>
        <n v="635351.93999999994" u="1"/>
        <n v="190529.8" u="1"/>
        <n v="146200.32000000001" u="1"/>
        <n v="152235.28" u="1"/>
        <n v="1149.48" u="1"/>
        <n v="284169.59999999998" u="1"/>
        <n v="26045.46" u="1"/>
        <n v="135367.48000000001" u="1"/>
        <n v="2301803.08" u="1"/>
        <n v="521949.53" u="1"/>
        <n v="1776.25" u="1"/>
        <n v="2904.24" u="1"/>
        <n v="136661.89000000001" u="1"/>
        <n v="145835.56" u="1"/>
        <n v="203342.74" u="1"/>
        <n v="51108.76" u="1"/>
        <n v="4769.82" u="1"/>
        <n v="13634.4" u="1"/>
        <n v="10713.78" u="1"/>
        <n v="92371.19" u="1"/>
        <n v="2225558.64" u="1"/>
        <n v="1619919.71" u="1"/>
        <n v="520485.74" u="1"/>
        <n v="25792.5" u="1"/>
        <n v="295515" u="1"/>
        <n v="650045.93000000005" u="1"/>
        <n v="2466.61" u="1"/>
        <n v="316.33999999999997" u="1"/>
        <n v="2.0299999999999998" u="1"/>
        <n v="1368393" u="1"/>
        <n v="577530" u="1"/>
        <n v="214187.33" u="1"/>
        <n v="107398.44" u="1"/>
        <n v="445758" u="1"/>
        <n v="391206.9" u="1"/>
        <n v="43277.22" u="1"/>
        <n v="126547.45" u="1"/>
        <n v="220778.93" u="1"/>
        <n v="135384.48000000001" u="1"/>
        <n v="1094345.8999999999" u="1"/>
        <n v="697741.5" u="1"/>
        <n v="28956.9" u="1"/>
        <n v="63657.4" u="1"/>
        <n v="114635.87" u="1"/>
        <n v="153180.18" u="1"/>
        <n v="27672" u="1"/>
        <n v="300342.13" u="1"/>
        <n v="161432.20000000001" u="1"/>
        <n v="31797.26" u="1"/>
        <n v="196405.88" u="1"/>
        <n v="7598.75" u="1"/>
        <n v="1866101.05" u="1"/>
        <n v="111067.5" u="1"/>
        <n v="58487.1" u="1"/>
        <n v="131759.71" u="1"/>
        <n v="36507.24" u="1"/>
        <n v="815004.42" u="1"/>
        <n v="914007.16" u="1"/>
        <n v="1044419.03" u="1"/>
        <n v="23871.53" u="1"/>
        <n v="618738.80000000005" u="1"/>
        <n v="92848.14" u="1"/>
        <n v="108147.96" u="1"/>
        <n v="12743.62" u="1"/>
        <n v="522760.3" u="1"/>
        <n v="46992" u="1"/>
        <n v="385710" u="1"/>
        <n v="214580.34" u="1"/>
        <n v="1508611.13" u="1"/>
        <n v="1790719.04" u="1"/>
        <n v="360098.87" u="1"/>
        <n v="18285" u="1"/>
        <n v="267378.3" u="1"/>
        <n v="3095186.58" u="1"/>
        <n v="40265.99" u="1"/>
        <n v="823177.14" u="1"/>
        <n v="3091003.28" u="1"/>
        <n v="66006.5" u="1"/>
        <n v="119140.14" u="1"/>
        <n v="1780.88" u="1"/>
        <n v="359364.6" u="1"/>
        <n v="22980" u="1"/>
        <n v="406650.91" u="1"/>
        <n v="257437.28" u="1"/>
        <n v="152278.28" u="1"/>
        <n v="60553.98" u="1"/>
        <n v="725671.44" u="1"/>
        <n v="2462325.34" u="1"/>
        <n v="561.66" u="1"/>
        <n v="115663.96" u="1"/>
        <n v="199197.58" u="1"/>
        <n v="191686.33" u="1"/>
        <n v="189840.78" u="1"/>
        <n v="1484675.7" u="1"/>
        <n v="2223.85" u="1"/>
        <n v="506284.26" u="1"/>
        <n v="1606.34" u="1"/>
        <n v="36420.300000000003" u="1"/>
        <n v="173527.37" u="1"/>
        <n v="57076.800000000003" u="1"/>
        <n v="6964.58" u="1"/>
        <n v="615860.22" u="1"/>
        <n v="2525256.6" u="1"/>
        <n v="1301.4100000000001" u="1"/>
        <n v="576953.98" u="1"/>
        <n v="56385" u="1"/>
        <n v="4600.0600000000004" u="1"/>
        <n v="2390344.2000000002" u="1"/>
        <n v="2520268.87" u="1"/>
        <n v="1150305.78" u="1"/>
        <n v="1805634.44" u="1"/>
        <n v="11301.83" u="1"/>
        <n v="89841.16" u="1"/>
        <n v="6982.1" u="1"/>
        <n v="994.61" u="1"/>
        <n v="313.91000000000003" u="1"/>
        <n v="27838.27" u="1"/>
        <n v="1357192.5" u="1"/>
        <n v="556537.24" u="1"/>
        <n v="723636.29" u="1"/>
        <n v="220083.41" u="1"/>
        <n v="233076.48000000001" u="1"/>
        <n v="1172518.3799999999" u="1"/>
        <n v="1745606.44" u="1"/>
        <n v="1961099.58" u="1"/>
        <n v="308434.94" u="1"/>
        <n v="326044.01" u="1"/>
        <n v="637.5" u="1"/>
        <n v="298586.83" u="1"/>
        <n v="58681.98" u="1"/>
        <n v="228709.44" u="1"/>
        <n v="508906.08" u="1"/>
        <n v="859979.32" u="1"/>
        <n v="108994.42" u="1"/>
        <n v="31664.35" u="1"/>
        <n v="577756.5" u="1"/>
        <n v="689932.69" u="1"/>
        <n v="577764" u="1"/>
        <n v="130514.58" u="1"/>
        <n v="205626.3" u="1"/>
        <n v="272245.18" u="1"/>
        <n v="218.59" u="1"/>
        <n v="111183.19" u="1"/>
        <n v="153232.68" u="1"/>
        <n v="43291.72" u="1"/>
        <n v="90219.42" u="1"/>
        <n v="14520" u="1"/>
        <n v="197563.91" u="1"/>
        <n v="5722.5" u="1"/>
        <n v="616697.24" u="1"/>
        <n v="85357.39" u="1"/>
        <n v="267454.8" u="1"/>
        <n v="574106.4" u="1"/>
        <n v="93423.78" u="1"/>
        <n v="547019.98" u="1"/>
        <n v="4760.6400000000003" u="1"/>
        <n v="1659297.54" u="1"/>
        <n v="1789584" u="1"/>
        <n v="2206066.08" u="1"/>
        <n v="2622277.96" u="1"/>
        <n v="1718540.11" u="1"/>
        <n v="53329.3" u="1"/>
        <n v="2303117.08" u="1"/>
        <n v="765475.2" u="1"/>
        <n v="3501" u="1"/>
        <n v="71446.42" u="1"/>
        <n v="1429080" u="1"/>
        <n v="1254718.1599999999" u="1"/>
        <n v="1028511" u="1"/>
        <n v="30473.89" u="1"/>
        <n v="35922.129999999997" u="1"/>
        <n v="1791.35" u="1"/>
        <n v="127691.23" u="1"/>
        <n v="1201181.93" u="1"/>
        <n v="686324.59" u="1"/>
        <n v="162053.09" u="1"/>
        <n v="634242.9" u="1"/>
        <n v="29766.240000000002" u="1"/>
        <n v="295680" u="1"/>
        <n v="60058.06" u="1"/>
        <n v="1920.28" u="1"/>
        <n v="407488.68" u="1"/>
        <n v="789.36" u="1"/>
        <n v="22162.799999999999" u="1"/>
        <n v="190254.54" u="1"/>
        <n v="116056.72" u="1"/>
        <n v="739164.3" u="1"/>
        <n v="95525.11" u="1"/>
        <n v="43573.79" u="1"/>
        <n v="150669.35999999999" u="1"/>
        <n v="73730.880000000005" u="1"/>
        <n v="88846.07" u="1"/>
        <n v="1378572.85" u="1"/>
        <n v="16714.93" u="1"/>
        <n v="3166596.86" u="1"/>
        <n v="4813.2" u="1"/>
        <n v="19647.23" u="1"/>
        <n v="196667.26" u="1"/>
        <n v="18708.48" u="1"/>
        <n v="1180849.19" u="1"/>
        <n v="528767.39" u="1"/>
        <n v="883.2" u="1"/>
        <n v="1525165.75" u="1"/>
        <n v="165333.6" u="1"/>
        <n v="346691.16" u="1"/>
        <n v="792672.12" u="1"/>
        <n v="122561.38" u="1"/>
        <n v="616833.74" u="1"/>
        <n v="114" u="1"/>
        <n v="316284.65000000002" u="1"/>
        <n v="542834.27" u="1"/>
        <n v="181102.37" u="1"/>
        <n v="43670.98" u="1"/>
        <n v="722.83" u="1"/>
        <n v="507523.79" u="1"/>
        <n v="5569.76" u="1"/>
        <n v="226910.64" u="1"/>
        <n v="3181.12" u="1"/>
        <n v="25806" u="1"/>
        <n v="451497.4" u="1"/>
        <n v="461719.27" u="1"/>
        <n v="15542.26" u="1"/>
        <n v="889483.8" u="1"/>
        <n v="43533.32" u="1"/>
        <n v="175072.66" u="1"/>
        <n v="606537.46" u="1"/>
        <n v="402748.55" u="1"/>
        <n v="1009689.3" u="1"/>
        <n v="3124348.52" u="1"/>
        <n v="3091863.64" u="1"/>
        <n v="942.68" u="1"/>
        <n v="5935.64" u="1"/>
        <n v="375661.13" u="1"/>
        <n v="317047.92" u="1"/>
        <n v="2167583.46" u="1"/>
        <n v="145772.68" u="1"/>
        <n v="646199.22" u="1"/>
        <n v="183515.06" u="1"/>
        <n v="967840.98" u="1"/>
        <n v="226368" u="1"/>
        <n v="419995.86" u="1"/>
        <n v="144666.9" u="1"/>
        <n v="1002326.1" u="1"/>
        <n v="874876.81" u="1"/>
        <n v="729704.04" u="1"/>
        <n v="137896.92000000001" u="1"/>
        <n v="107086.93" u="1"/>
        <n v="608049" u="1"/>
        <n v="3839.4" u="1"/>
        <n v="17703.900000000001" u="1"/>
        <n v="43075.62" u="1"/>
        <n v="229698.59" u="1"/>
        <n v="32311.42" u="1"/>
        <n v="6297.62" u="1"/>
        <n v="100223.76" u="1"/>
        <n v="210985.74" u="1"/>
        <n v="5335.76" u="1"/>
        <n v="62040" u="1"/>
        <n v="679133.89" u="1"/>
        <n v="680612.93" u="1"/>
        <n v="29449.200000000001" u="1"/>
        <n v="49034.16" u="1"/>
        <n v="112786.92" u="1"/>
        <n v="997325.87" u="1"/>
        <n v="86128.16" u="1"/>
        <n v="1142368.3600000001" u="1"/>
        <n v="204773.4" u="1"/>
        <n v="36166.730000000003" u="1"/>
        <n v="108939.73" u="1"/>
        <n v="325.5" u="1"/>
        <n v="391462.15" u="1"/>
        <n v="2925216" u="1"/>
        <n v="228417.43" u="1"/>
        <n v="1156307.33" u="1"/>
        <n v="1732361.47" u="1"/>
        <n v="4008.96" u="1"/>
        <n v="2908031.16" u="1"/>
        <n v="1151049.78" u="1"/>
        <n v="1362106.8" u="1"/>
        <n v="217771.72" u="1"/>
        <n v="2783.4" u="1"/>
        <n v="619945.81999999995" u="1"/>
        <n v="740866.84" u="1"/>
        <n v="214693.09" u="1"/>
        <n v="29912.400000000001" u="1"/>
        <n v="265018.98" u="1"/>
        <n v="416723.27" u="1"/>
        <n v="257732.41" u="1"/>
        <n v="126061.56" u="1"/>
        <n v="3974.42" u="1"/>
        <n v="2428.48" u="1"/>
        <n v="151282.5" u="1"/>
        <n v="10334.540000000001" u="1"/>
        <n v="505391.98" u="1"/>
        <n v="446040" u="1"/>
        <n v="1609920" u="1"/>
        <n v="664554.9" u="1"/>
        <n v="82380.160000000003" u="1"/>
        <n v="561361.86" u="1"/>
        <n v="314529.59999999998" u="1"/>
        <n v="548068.5" u="1"/>
        <n v="143775" u="1"/>
        <n v="481628.15" u="1"/>
        <n v="135156.47" u="1"/>
        <n v="271680.65999999997" u="1"/>
        <n v="23818.2" u="1"/>
        <n v="339039.7" u="1"/>
        <n v="143.88" u="1"/>
        <n v="126157.5" u="1"/>
        <n v="465872.63" u="1"/>
        <n v="510571.62" u="1"/>
        <n v="344953.36" u="1"/>
        <n v="2210320.16" u="1"/>
        <n v="2439341.48" u="1"/>
        <n v="2827245.78" u="1"/>
        <n v="814066.88" u="1"/>
        <n v="130376.45" u="1"/>
        <n v="157881.60000000001" u="1"/>
        <n v="375005.86" u="1"/>
        <n v="92266.81" u="1"/>
        <n v="1249452" u="1"/>
        <n v="130009.19" u="1"/>
        <n v="1251800.47" u="1"/>
        <n v="429564.46" u="1"/>
        <n v="6458.45" u="1"/>
        <n v="315291.37" u="1"/>
        <n v="387082.28" u="1"/>
        <n v="326622.52" u="1"/>
        <n v="93377.34" u="1"/>
        <n v="69828" u="1"/>
        <n v="3660.13" u="1"/>
        <n v="1445.69" u="1"/>
        <n v="284886.36" u="1"/>
        <n v="2736798.58" u="1"/>
        <n v="10474.200000000001" u="1"/>
        <n v="53490.96" u="1"/>
        <n v="62.23" u="1"/>
        <n v="1282657.49" u="1"/>
        <n v="1446061.44" u="1"/>
        <n v="127551.1" u="1"/>
        <n v="1129365" u="1"/>
        <n v="168729.94" u="1"/>
        <n v="168545.56" u="1"/>
        <n v="475393.73" u="1"/>
        <n v="916090.2" u="1"/>
        <n v="578205" u="1"/>
        <n v="40347.46" u="1"/>
        <n v="217803.97" u="1"/>
        <n v="168363.43" u="1"/>
        <n v="192006.46" u="1"/>
        <n v="3780.55" u="1"/>
        <n v="219098.63" u="1"/>
        <n v="21120" u="1"/>
        <n v="136290" u="1"/>
        <n v="2100609.62" u="1"/>
        <n v="1066612.74" u="1"/>
        <n v="3296.7" u="1"/>
        <n v="512836.68" u="1"/>
        <n v="191825.58" u="1"/>
        <n v="406571.4" u="1"/>
      </sharedItems>
    </cacheField>
    <cacheField name="3" numFmtId="4">
      <sharedItems containsNonDate="0" containsString="0" containsBlank="1"/>
    </cacheField>
    <cacheField name="НДС" numFmtId="4">
      <sharedItems count="1">
        <s v="с НДС"/>
      </sharedItems>
    </cacheField>
    <cacheField name="Dealer Discount" numFmtId="9">
      <sharedItems containsSemiMixedTypes="0" containsString="0" containsNumber="1" minValue="9.9904168663152881E-2" maxValue="0.20006012325266798"/>
    </cacheField>
    <cacheField name="4" numFmtId="4">
      <sharedItems containsNonDate="0" containsString="0" containsBlank="1"/>
    </cacheField>
    <cacheField name="5" numFmtId="4">
      <sharedItems containsNonDate="0" containsString="0" containsBlank="1"/>
    </cacheField>
    <cacheField name="6" numFmtId="4">
      <sharedItems containsNonDate="0" containsString="0" containsBlank="1"/>
    </cacheField>
    <cacheField name="7" numFmtId="4">
      <sharedItems containsNonDate="0" containsString="0" containsBlank="1"/>
    </cacheField>
    <cacheField name="PROGRAM" numFmtId="0">
      <sharedItems count="3">
        <s v="ACD"/>
        <s v="CORPORATE"/>
        <s v="GOV"/>
      </sharedItems>
    </cacheField>
    <cacheField name="QUANTITY FROM" numFmtId="0">
      <sharedItems containsMixedTypes="1" containsNumber="1" containsInteger="1" minValue="0" maxValue="0"/>
    </cacheField>
    <cacheField name="QUANTITY TO" numFmtId="0">
      <sharedItems containsMixedTypes="1" containsNumber="1" containsInteger="1" minValue="999999" maxValue="999999" count="2">
        <s v="-"/>
        <n v="999999"/>
      </sharedItems>
    </cacheField>
    <cacheField name="PLATFORM" numFmtId="0">
      <sharedItems count="8">
        <s v="WIN"/>
        <s v="LNX"/>
        <s v="N/A"/>
        <s v="WIN/LX" u="1"/>
        <s v="XPLAT" u="1"/>
        <s v="WLS" u="1"/>
        <s v="UX" u="1"/>
        <s v="S64LNX" u="1"/>
      </sharedItems>
    </cacheField>
    <cacheField name="PRODUCT TYPE" numFmtId="0">
      <sharedItems count="5">
        <s v="BUNDLE"/>
        <s v="MAINTENANCE"/>
        <s v="LICENSE"/>
        <s v="SERVICE" u="1"/>
        <s v="MANUFACTURED GOOD" u="1"/>
      </sharedItems>
    </cacheField>
    <cacheField name="PRODUCT SUBTYPE" numFmtId="0">
      <sharedItems count="25">
        <s v="LICENSE + ESSENTIAL MAINTENANCE"/>
        <s v="ESSENTIAL"/>
        <s v="SUBSCRIPTION + ESSENTIAL MAINTENANCE"/>
        <s v="SUBSCRIPTION"/>
        <s v="EXTENDED APPLIANCE SUPPORT" u="1"/>
        <s v="ONE TIME MIGRATION LICENSE + ESSENTIAL MAINTENANCE" u="1"/>
        <s v="APPLIANCE + INSTALL SERVICE" u="1"/>
        <s v="NRD OPTION" u="1"/>
        <s v="APPLIANCE + ESSENTIAL MAINTENANCE + INSTALL SERVICE" u="1"/>
        <s v="APPLIANCE + ESSENTIAL MAINTENANCE" u="1"/>
        <s v="FIELD INSTALL SERVICE OTF" u="1"/>
        <s v="PARTNER STANDARD" u="1"/>
        <s v="APPLIANCE + STANDARD MAINTENANCE + INSTALL SERVICE" u="1"/>
        <s v="APPLIANCE" u="1"/>
        <s v="APPLIANCE + STANDARD MAINTENANCE" u="1"/>
        <s v="SOFTWARE STANDARD DEPLOYMENT" u="1"/>
        <s v="STANDARD DEPLOYMENT" u="1"/>
        <s v="STANDARD" u="1"/>
        <s v="MULTI LICENSE + ESSENTIAL MAINTENANCE" u="1"/>
        <s v="PARTNER ESSENTIAL" u="1"/>
        <s v="PERPETUAL" u="1"/>
        <s v="SUBSCRIPTION + PARTNER ESSENTIAL MAINTENANCE" u="1"/>
        <s v="APPLIANCE KIT" u="1"/>
        <s v="CUSTOMER DISK RETENTION OPTION" u="1"/>
        <s v="PHYSICAL INSTALL SERVICE OTF" u="1"/>
      </sharedItems>
    </cacheField>
    <cacheField name="PRICING LEVER" numFmtId="0">
      <sharedItems count="25">
        <s v="EXPIRED MAINT UPG"/>
        <s v="-"/>
        <s v="COMP UPG"/>
        <s v="NONTIERED"/>
        <s v="XG FROM BE ELIG PROD BSG"/>
        <s v="XG FROM BE BRONZE PROD"/>
        <s v="XG FROM BE SILVER PROD"/>
        <s v="XGRD FROM BE BRONZE PROD"/>
        <s v="XGRD FROM BE SILVER PROD"/>
        <s v="XG FROM SYS RECOVERY SBS ED"/>
        <s v="XG FROM NBU PLAT BASE LTD ED" u="1"/>
        <s v="XG FROM NBU PLAT BASE NDMP ED" u="1"/>
        <s v="XG FROM PPAR 100GB+" u="1"/>
        <s v="XG FROM INFOSCALE AVAIL" u="1"/>
        <s v="XG FROM INFOSCALE STORAGE" u="1"/>
        <s v="XG FROM PPAR + LEGAL HOLD 100GB+" u="1"/>
        <s v="XG FROM PPAR + ID COLLECT 100GB+" u="1"/>
        <s v="XG FROM NBU SERVER" u="1"/>
        <s v="XG FROM NBU PLT BASE NDMP ED" u="1"/>
        <s v="XG FROM PPAR + LEGAL HOLD + ID COLLECT 100GB+" u="1"/>
        <s v="XG FROM EV ELIG PROD" u="1"/>
        <s v="XG FROM INFOSCALE FOUNDATION" u="1"/>
        <s v="- " u="1"/>
        <s v="XG FROM INFOSCALE FOUND" u="1"/>
        <s v="XG FROM NBU STD CLIENT" u="1"/>
      </sharedItems>
    </cacheField>
    <cacheField name="PRODUCT USAGE TYPE" numFmtId="0">
      <sharedItems count="44">
        <s v="STANDARD"/>
        <s v="N/A"/>
        <s v="SYSTEM BEZEL" u="1"/>
        <s v="STORAGE DISK DRIVE UPG" u="1"/>
        <s v="DISK STORAGE SYSTEM CONTROLLER" u="1"/>
        <s v="HA UPGRADE" u="1"/>
        <s v="JBOD PSU MODULE" u="1"/>
        <s v="STORAGE DISK DRIVE" u="1"/>
        <s v="RAID OR DISK STORAGE SYSTEM FAN MODULE" u="1"/>
        <s v="DUAL PORT" u="1"/>
        <s v="ADDITIONAL NODE" u="1"/>
        <s v="PREMIUM RAIL KIT" u="1"/>
        <s v="STORAGE SHELF BEZEL" u="1"/>
        <s v="JBOD EXPANDER MODULE" u="1"/>
        <s v="DUAL CONTROLLER STORAGE SHELF" u="1"/>
        <s v="EXTERNAL STORAGE KIT" u="1"/>
        <s v="DISK STORAGE SAS CABLE" u="1"/>
        <s v="RAID STORAGE SYSTEM" u="1"/>
        <s v="OPTICAL MODULE" u="1"/>
        <s v="UPG FIRST STORAGE SHELF WITH EXT STORAGE KIT" u="1"/>
        <s v="QUAD PORT" u="1"/>
        <s v="RAID OR DISK STORAGE SYSTEM RAIL KIT" u="1"/>
        <s v="STORAGE SHELF" u="1"/>
        <s v="UPG EXTERNAL STORAGE KIT" u="1"/>
        <s v="SERVER NODE UPG" u="1"/>
        <s v="RAID STORAGE SYSTEM CONTROLLER BATTERY" u="1"/>
        <s v="RAID OR DISK STORAGE ENCLOSURE BEZEL" u="1"/>
        <s v="MEMORY KIT" u="1"/>
        <s v="DRIVE CARRIER/SLED" u="1"/>
        <s v="STORAGE SHELF WITH MEMORY" u="1"/>
        <s v="MEMORY KIT UPGRADE" u="1"/>
        <s v="UPG" u="1"/>
        <s v="DISK DRIVE CARRIER/SLED" u="1"/>
        <s v="JBOD DISK DRIVE" u="1"/>
        <s v="ETHERNET NIC OR FIBRE CHANNEL HBA" u="1"/>
        <s v="UPG KIT" u="1"/>
        <s v="DRAM" u="1"/>
        <s v="RAID OR STORAGE SYSTEM POWER SUPPLY" u="1"/>
        <s v="POWER SUPPLY" u="1"/>
        <s v="EXPANSION STORAGE SHELF" u="1"/>
        <s v="UPG SECOND OR GREATER STORAGE SHELF" u="1"/>
        <s v="STORAGE EXPANSION" u="1"/>
        <s v="RAID OR DISK STORAGE" u="1"/>
        <s v="POWER CORD" u="1"/>
      </sharedItems>
    </cacheField>
    <cacheField name="PRODUCT FULFILLMENT TYPE" numFmtId="0">
      <sharedItems/>
    </cacheField>
    <cacheField name="TRANSACTION TYPE" numFmtId="0">
      <sharedItems count="4">
        <s v="INITIAL"/>
        <s v="RENEWAL"/>
        <s v="-" u="1"/>
        <s v="- " u="1"/>
      </sharedItems>
    </cacheField>
    <cacheField name="TRANSACTION DURATION" numFmtId="0">
      <sharedItems containsSemiMixedTypes="0" containsString="0" containsNumber="1" containsInteger="1" minValue="3" maxValue="60" count="6">
        <n v="12"/>
        <n v="24"/>
        <n v="36"/>
        <n v="48" u="1"/>
        <n v="60" u="1"/>
        <n v="3" u="1"/>
      </sharedItems>
    </cacheField>
    <cacheField name="LANGUAGE" numFmtId="0">
      <sharedItems/>
    </cacheField>
    <cacheField name="WEIGHT UOM" numFmtId="0">
      <sharedItems/>
    </cacheField>
    <cacheField name="WEIGHT" numFmtId="0">
      <sharedItems/>
    </cacheField>
    <cacheField name="BARCODE" numFmtId="0">
      <sharedItems/>
    </cacheField>
    <cacheField name="MEDIA TYPE" numFmtId="0">
      <sharedItems/>
    </cacheField>
    <cacheField name="CAPACITY" numFmtId="0">
      <sharedItems/>
    </cacheField>
    <cacheField name="IO CONFIG" numFmtId="0">
      <sharedItems/>
    </cacheField>
    <cacheField name="METER" numFmtId="0">
      <sharedItems/>
    </cacheField>
    <cacheField name="METER COUNT" numFmtId="0">
      <sharedItems containsSemiMixedTypes="0" containsString="0" containsNumber="1" containsInteger="1" minValue="1" maxValue="100"/>
    </cacheField>
    <cacheField name="SECONDARY METER" numFmtId="0">
      <sharedItems/>
    </cacheField>
    <cacheField name="SECONDARY METER COUNT" numFmtId="0">
      <sharedItems containsMixedTypes="1" containsNumber="1" containsInteger="1" minValue="1" maxValue="40" count="8">
        <s v="N/A"/>
        <n v="5" u="1"/>
        <n v="40" u="1"/>
        <n v="2" u="1"/>
        <n v="20" u="1"/>
        <n v="1" u="1"/>
        <n v="3" u="1"/>
        <n v="4" u="1"/>
      </sharedItems>
    </cacheField>
    <cacheField name="CURRENCY" numFmtId="0">
      <sharedItems/>
    </cacheField>
    <cacheField name="NOTIFICATION ID" numFmtId="0">
      <sharedItems/>
    </cacheField>
  </cacheFields>
  <extLst>
    <ext xmlns:x14="http://schemas.microsoft.com/office/spreadsheetml/2009/9/main" uri="{725AE2AE-9491-48be-B2B4-4EB974FC3084}">
      <x14:pivotCacheDefinition pivotCacheId="14268728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3">
  <r>
    <x v="0"/>
    <s v="-"/>
    <s v="-"/>
    <m/>
    <x v="0"/>
    <s v="Availability A"/>
    <x v="0"/>
    <x v="0"/>
    <x v="0"/>
    <m/>
    <x v="0"/>
    <x v="0"/>
    <m/>
    <x v="0"/>
    <n v="0.19999999999999996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"/>
    <s v="-"/>
    <s v="-"/>
    <m/>
    <x v="0"/>
    <s v="Availability A"/>
    <x v="0"/>
    <x v="0"/>
    <x v="1"/>
    <m/>
    <x v="1"/>
    <x v="1"/>
    <m/>
    <x v="0"/>
    <n v="0.19999768748699209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"/>
    <s v="-"/>
    <s v="-"/>
    <m/>
    <x v="0"/>
    <s v="Availability A"/>
    <x v="0"/>
    <x v="0"/>
    <x v="2"/>
    <m/>
    <x v="0"/>
    <x v="0"/>
    <m/>
    <x v="0"/>
    <n v="0.19999999999999996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"/>
    <s v="-"/>
    <s v="-"/>
    <m/>
    <x v="0"/>
    <s v="Availability A"/>
    <x v="0"/>
    <x v="0"/>
    <x v="3"/>
    <m/>
    <x v="2"/>
    <x v="2"/>
    <m/>
    <x v="0"/>
    <n v="0.19999541662847198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"/>
    <s v="-"/>
    <s v="-"/>
    <m/>
    <x v="0"/>
    <s v="Availability A"/>
    <x v="0"/>
    <x v="0"/>
    <x v="4"/>
    <m/>
    <x v="3"/>
    <x v="3"/>
    <m/>
    <x v="0"/>
    <n v="0.19999816666819448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5"/>
    <s v="-"/>
    <s v="-"/>
    <m/>
    <x v="0"/>
    <s v="Availability A"/>
    <x v="0"/>
    <x v="0"/>
    <x v="5"/>
    <m/>
    <x v="2"/>
    <x v="2"/>
    <m/>
    <x v="0"/>
    <n v="0.19999541662847198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6"/>
    <s v="-"/>
    <s v="-"/>
    <m/>
    <x v="0"/>
    <s v="Availability A"/>
    <x v="0"/>
    <x v="0"/>
    <x v="6"/>
    <m/>
    <x v="4"/>
    <x v="4"/>
    <m/>
    <x v="0"/>
    <n v="0.19999810167432319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7"/>
    <s v="-"/>
    <s v="-"/>
    <m/>
    <x v="0"/>
    <s v="Availability A"/>
    <x v="0"/>
    <x v="0"/>
    <x v="7"/>
    <m/>
    <x v="5"/>
    <x v="5"/>
    <m/>
    <x v="0"/>
    <n v="0.2000000000000000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8"/>
    <s v="-"/>
    <s v="-"/>
    <m/>
    <x v="0"/>
    <s v="Availability A"/>
    <x v="0"/>
    <x v="0"/>
    <x v="8"/>
    <m/>
    <x v="4"/>
    <x v="4"/>
    <m/>
    <x v="0"/>
    <n v="0.19999810167432319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9"/>
    <s v="-"/>
    <s v="-"/>
    <m/>
    <x v="0"/>
    <s v="Availability A"/>
    <x v="0"/>
    <x v="0"/>
    <x v="9"/>
    <m/>
    <x v="6"/>
    <x v="6"/>
    <m/>
    <x v="0"/>
    <n v="0.20000413616246848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0"/>
    <s v="-"/>
    <s v="-"/>
    <m/>
    <x v="0"/>
    <s v="Availability A"/>
    <x v="0"/>
    <x v="0"/>
    <x v="10"/>
    <m/>
    <x v="7"/>
    <x v="7"/>
    <m/>
    <x v="0"/>
    <n v="0.20000165447867368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1"/>
    <s v="-"/>
    <s v="-"/>
    <m/>
    <x v="0"/>
    <s v="Availability A"/>
    <x v="0"/>
    <x v="0"/>
    <x v="11"/>
    <m/>
    <x v="6"/>
    <x v="6"/>
    <m/>
    <x v="0"/>
    <n v="0.20000413616246848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2"/>
    <s v="-"/>
    <s v="-"/>
    <m/>
    <x v="0"/>
    <s v="Availability A"/>
    <x v="0"/>
    <x v="0"/>
    <x v="12"/>
    <m/>
    <x v="8"/>
    <x v="8"/>
    <m/>
    <x v="0"/>
    <n v="0.19999825770313007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3"/>
    <s v="-"/>
    <s v="-"/>
    <m/>
    <x v="0"/>
    <s v="Availability A"/>
    <x v="0"/>
    <x v="0"/>
    <x v="13"/>
    <m/>
    <x v="9"/>
    <x v="9"/>
    <m/>
    <x v="0"/>
    <n v="0.20000139383506754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4"/>
    <s v="-"/>
    <s v="-"/>
    <m/>
    <x v="0"/>
    <s v="Availability A"/>
    <x v="0"/>
    <x v="0"/>
    <x v="14"/>
    <m/>
    <x v="8"/>
    <x v="8"/>
    <m/>
    <x v="0"/>
    <n v="0.19999825770313007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5"/>
    <s v="-"/>
    <s v="-"/>
    <m/>
    <x v="0"/>
    <s v="Availability A"/>
    <x v="0"/>
    <x v="0"/>
    <x v="15"/>
    <m/>
    <x v="10"/>
    <x v="10"/>
    <m/>
    <x v="0"/>
    <n v="0.19999999999999996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6"/>
    <s v="-"/>
    <s v="-"/>
    <m/>
    <x v="0"/>
    <s v="Availability A"/>
    <x v="0"/>
    <x v="0"/>
    <x v="16"/>
    <m/>
    <x v="11"/>
    <x v="11"/>
    <m/>
    <x v="0"/>
    <n v="0.20000240828933191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7"/>
    <s v="-"/>
    <s v="-"/>
    <m/>
    <x v="0"/>
    <s v="Availability A"/>
    <x v="0"/>
    <x v="0"/>
    <x v="17"/>
    <m/>
    <x v="10"/>
    <x v="10"/>
    <m/>
    <x v="0"/>
    <n v="0.19999999999999996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8"/>
    <s v="-"/>
    <s v="-"/>
    <m/>
    <x v="0"/>
    <s v="Availability A"/>
    <x v="0"/>
    <x v="0"/>
    <x v="18"/>
    <m/>
    <x v="12"/>
    <x v="12"/>
    <m/>
    <x v="0"/>
    <n v="0.10000789951812938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9"/>
    <s v="-"/>
    <s v="-"/>
    <m/>
    <x v="0"/>
    <s v="Availability A"/>
    <x v="0"/>
    <x v="0"/>
    <x v="19"/>
    <m/>
    <x v="13"/>
    <x v="13"/>
    <m/>
    <x v="0"/>
    <n v="0.10001263982809827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20"/>
    <s v="-"/>
    <s v="-"/>
    <m/>
    <x v="0"/>
    <s v="Availability A"/>
    <x v="0"/>
    <x v="0"/>
    <x v="20"/>
    <m/>
    <x v="12"/>
    <x v="12"/>
    <m/>
    <x v="0"/>
    <n v="0.10000789951812938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21"/>
    <s v="-"/>
    <s v="-"/>
    <m/>
    <x v="0"/>
    <s v="Availability A"/>
    <x v="0"/>
    <x v="0"/>
    <x v="21"/>
    <m/>
    <x v="14"/>
    <x v="14"/>
    <m/>
    <x v="0"/>
    <n v="9.9992100169846387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22"/>
    <s v="-"/>
    <s v="-"/>
    <m/>
    <x v="0"/>
    <s v="Availability A"/>
    <x v="0"/>
    <x v="0"/>
    <x v="22"/>
    <m/>
    <x v="15"/>
    <x v="15"/>
    <m/>
    <x v="0"/>
    <n v="9.9995260139351894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23"/>
    <s v="-"/>
    <s v="-"/>
    <m/>
    <x v="0"/>
    <s v="Availability A"/>
    <x v="0"/>
    <x v="0"/>
    <x v="23"/>
    <m/>
    <x v="14"/>
    <x v="14"/>
    <m/>
    <x v="0"/>
    <n v="9.9992100169846387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24"/>
    <s v="-"/>
    <s v="-"/>
    <m/>
    <x v="0"/>
    <s v="Availability A"/>
    <x v="0"/>
    <x v="0"/>
    <x v="24"/>
    <m/>
    <x v="16"/>
    <x v="16"/>
    <m/>
    <x v="0"/>
    <n v="0.10000000000000009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25"/>
    <s v="-"/>
    <s v="-"/>
    <m/>
    <x v="0"/>
    <s v="Availability A"/>
    <x v="0"/>
    <x v="0"/>
    <x v="25"/>
    <m/>
    <x v="17"/>
    <x v="17"/>
    <m/>
    <x v="0"/>
    <n v="0.10000210663801634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26"/>
    <s v="-"/>
    <s v="-"/>
    <m/>
    <x v="0"/>
    <s v="Availability A"/>
    <x v="0"/>
    <x v="0"/>
    <x v="26"/>
    <m/>
    <x v="16"/>
    <x v="16"/>
    <m/>
    <x v="0"/>
    <n v="0.10000000000000009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27"/>
    <s v="-"/>
    <s v="-"/>
    <m/>
    <x v="0"/>
    <s v="Availability A"/>
    <x v="0"/>
    <x v="1"/>
    <x v="27"/>
    <m/>
    <x v="18"/>
    <x v="18"/>
    <m/>
    <x v="0"/>
    <n v="0.20000727299174514"/>
    <m/>
    <m/>
    <m/>
    <m/>
    <x v="0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8"/>
    <s v="-"/>
    <s v="-"/>
    <m/>
    <x v="0"/>
    <s v="Availability A"/>
    <x v="0"/>
    <x v="1"/>
    <x v="28"/>
    <m/>
    <x v="19"/>
    <x v="19"/>
    <m/>
    <x v="0"/>
    <n v="0.20001163704070057"/>
    <m/>
    <m/>
    <m/>
    <m/>
    <x v="1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9"/>
    <s v="-"/>
    <s v="-"/>
    <m/>
    <x v="0"/>
    <s v="Availability A"/>
    <x v="0"/>
    <x v="1"/>
    <x v="29"/>
    <m/>
    <x v="18"/>
    <x v="18"/>
    <m/>
    <x v="0"/>
    <n v="0.20000727299174514"/>
    <m/>
    <m/>
    <m/>
    <m/>
    <x v="2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0"/>
    <s v="-"/>
    <s v="-"/>
    <m/>
    <x v="0"/>
    <s v="Availability A"/>
    <x v="0"/>
    <x v="1"/>
    <x v="30"/>
    <m/>
    <x v="20"/>
    <x v="20"/>
    <m/>
    <x v="0"/>
    <n v="0.19999999999999996"/>
    <m/>
    <m/>
    <m/>
    <m/>
    <x v="0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1"/>
    <s v="-"/>
    <s v="-"/>
    <m/>
    <x v="0"/>
    <s v="Availability A"/>
    <x v="0"/>
    <x v="1"/>
    <x v="31"/>
    <m/>
    <x v="21"/>
    <x v="21"/>
    <m/>
    <x v="0"/>
    <n v="0.19999538702832365"/>
    <m/>
    <m/>
    <m/>
    <m/>
    <x v="1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2"/>
    <s v="-"/>
    <s v="-"/>
    <m/>
    <x v="0"/>
    <s v="Availability A"/>
    <x v="0"/>
    <x v="1"/>
    <x v="32"/>
    <m/>
    <x v="20"/>
    <x v="20"/>
    <m/>
    <x v="0"/>
    <n v="0.19999999999999996"/>
    <m/>
    <m/>
    <m/>
    <m/>
    <x v="2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3"/>
    <s v="-"/>
    <s v="-"/>
    <m/>
    <x v="0"/>
    <s v="Availability A"/>
    <x v="0"/>
    <x v="1"/>
    <x v="33"/>
    <m/>
    <x v="22"/>
    <x v="22"/>
    <m/>
    <x v="0"/>
    <n v="0.20000955269505405"/>
    <m/>
    <m/>
    <m/>
    <m/>
    <x v="0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4"/>
    <s v="-"/>
    <s v="-"/>
    <m/>
    <x v="0"/>
    <s v="Availability A"/>
    <x v="0"/>
    <x v="1"/>
    <x v="34"/>
    <m/>
    <x v="23"/>
    <x v="23"/>
    <m/>
    <x v="0"/>
    <n v="0.19999999999999996"/>
    <m/>
    <m/>
    <m/>
    <m/>
    <x v="1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5"/>
    <s v="-"/>
    <s v="-"/>
    <m/>
    <x v="0"/>
    <s v="Availability A"/>
    <x v="0"/>
    <x v="1"/>
    <x v="35"/>
    <m/>
    <x v="22"/>
    <x v="22"/>
    <m/>
    <x v="0"/>
    <n v="0.20000955269505405"/>
    <m/>
    <m/>
    <m/>
    <m/>
    <x v="2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6"/>
    <s v="-"/>
    <s v="-"/>
    <m/>
    <x v="0"/>
    <s v="Availability A"/>
    <x v="0"/>
    <x v="1"/>
    <x v="36"/>
    <m/>
    <x v="24"/>
    <x v="24"/>
    <m/>
    <x v="0"/>
    <n v="0.19999479654490582"/>
    <m/>
    <m/>
    <m/>
    <m/>
    <x v="0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7"/>
    <s v="-"/>
    <s v="-"/>
    <m/>
    <x v="0"/>
    <s v="Availability A"/>
    <x v="0"/>
    <x v="1"/>
    <x v="37"/>
    <m/>
    <x v="25"/>
    <x v="25"/>
    <m/>
    <x v="0"/>
    <n v="0.20000416285072009"/>
    <m/>
    <m/>
    <m/>
    <m/>
    <x v="1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8"/>
    <s v="-"/>
    <s v="-"/>
    <m/>
    <x v="0"/>
    <s v="Availability A"/>
    <x v="0"/>
    <x v="1"/>
    <x v="38"/>
    <m/>
    <x v="24"/>
    <x v="24"/>
    <m/>
    <x v="0"/>
    <n v="0.19999479654490582"/>
    <m/>
    <m/>
    <m/>
    <m/>
    <x v="2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9"/>
    <s v="-"/>
    <s v="-"/>
    <m/>
    <x v="0"/>
    <s v="Availability A"/>
    <x v="0"/>
    <x v="1"/>
    <x v="39"/>
    <m/>
    <x v="26"/>
    <x v="26"/>
    <m/>
    <x v="0"/>
    <n v="0.1999912323002061"/>
    <m/>
    <m/>
    <m/>
    <m/>
    <x v="0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0"/>
    <s v="-"/>
    <s v="-"/>
    <m/>
    <x v="0"/>
    <s v="Availability A"/>
    <x v="0"/>
    <x v="1"/>
    <x v="40"/>
    <m/>
    <x v="27"/>
    <x v="27"/>
    <m/>
    <x v="0"/>
    <n v="0.20000701409833754"/>
    <m/>
    <m/>
    <m/>
    <m/>
    <x v="1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1"/>
    <s v="-"/>
    <s v="-"/>
    <m/>
    <x v="0"/>
    <s v="Availability A"/>
    <x v="0"/>
    <x v="1"/>
    <x v="41"/>
    <m/>
    <x v="26"/>
    <x v="26"/>
    <m/>
    <x v="0"/>
    <n v="0.1999912323002061"/>
    <m/>
    <m/>
    <m/>
    <m/>
    <x v="2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2"/>
    <s v="-"/>
    <s v="-"/>
    <m/>
    <x v="0"/>
    <s v="Availability A"/>
    <x v="0"/>
    <x v="1"/>
    <x v="42"/>
    <m/>
    <x v="28"/>
    <x v="28"/>
    <m/>
    <x v="0"/>
    <n v="0.19999999999999996"/>
    <m/>
    <m/>
    <m/>
    <m/>
    <x v="0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3"/>
    <s v="-"/>
    <s v="-"/>
    <m/>
    <x v="0"/>
    <s v="Availability A"/>
    <x v="0"/>
    <x v="1"/>
    <x v="43"/>
    <m/>
    <x v="29"/>
    <x v="29"/>
    <m/>
    <x v="0"/>
    <n v="0.19999394049566743"/>
    <m/>
    <m/>
    <m/>
    <m/>
    <x v="1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4"/>
    <s v="-"/>
    <s v="-"/>
    <m/>
    <x v="0"/>
    <s v="Availability A"/>
    <x v="0"/>
    <x v="1"/>
    <x v="44"/>
    <m/>
    <x v="28"/>
    <x v="28"/>
    <m/>
    <x v="0"/>
    <n v="0.19999999999999996"/>
    <m/>
    <m/>
    <m/>
    <m/>
    <x v="2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5"/>
    <s v="-"/>
    <s v="-"/>
    <m/>
    <x v="0"/>
    <s v="Availability A"/>
    <x v="0"/>
    <x v="1"/>
    <x v="45"/>
    <m/>
    <x v="30"/>
    <x v="30"/>
    <m/>
    <x v="0"/>
    <n v="9.9980123235937191E-2"/>
    <m/>
    <m/>
    <m/>
    <m/>
    <x v="0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46"/>
    <s v="-"/>
    <s v="-"/>
    <m/>
    <x v="0"/>
    <s v="Availability A"/>
    <x v="0"/>
    <x v="1"/>
    <x v="46"/>
    <m/>
    <x v="31"/>
    <x v="31"/>
    <m/>
    <x v="0"/>
    <n v="0.10002385306511885"/>
    <m/>
    <m/>
    <m/>
    <m/>
    <x v="1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47"/>
    <s v="-"/>
    <s v="-"/>
    <m/>
    <x v="0"/>
    <s v="Availability A"/>
    <x v="0"/>
    <x v="1"/>
    <x v="47"/>
    <m/>
    <x v="30"/>
    <x v="30"/>
    <m/>
    <x v="0"/>
    <n v="9.9980123235937191E-2"/>
    <m/>
    <m/>
    <m/>
    <m/>
    <x v="2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48"/>
    <s v="-"/>
    <s v="-"/>
    <m/>
    <x v="0"/>
    <s v="Availability A"/>
    <x v="0"/>
    <x v="1"/>
    <x v="48"/>
    <m/>
    <x v="32"/>
    <x v="32"/>
    <m/>
    <x v="0"/>
    <n v="9.9980123235937191E-2"/>
    <m/>
    <m/>
    <m/>
    <m/>
    <x v="0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9"/>
    <s v="-"/>
    <s v="-"/>
    <m/>
    <x v="0"/>
    <s v="Availability A"/>
    <x v="0"/>
    <x v="1"/>
    <x v="49"/>
    <m/>
    <x v="33"/>
    <x v="33"/>
    <m/>
    <x v="0"/>
    <n v="9.998409795658747E-2"/>
    <m/>
    <m/>
    <m/>
    <m/>
    <x v="1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50"/>
    <s v="-"/>
    <s v="-"/>
    <m/>
    <x v="0"/>
    <s v="Availability A"/>
    <x v="0"/>
    <x v="1"/>
    <x v="50"/>
    <m/>
    <x v="32"/>
    <x v="32"/>
    <m/>
    <x v="0"/>
    <n v="9.9980123235937191E-2"/>
    <m/>
    <m/>
    <m/>
    <m/>
    <x v="2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51"/>
    <s v="-"/>
    <s v="-"/>
    <m/>
    <x v="0"/>
    <s v="Availability A"/>
    <x v="0"/>
    <x v="1"/>
    <x v="51"/>
    <m/>
    <x v="34"/>
    <x v="34"/>
    <m/>
    <x v="0"/>
    <n v="9.9983435481199257E-2"/>
    <m/>
    <m/>
    <m/>
    <m/>
    <x v="0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52"/>
    <s v="-"/>
    <s v="-"/>
    <m/>
    <x v="0"/>
    <s v="Availability A"/>
    <x v="0"/>
    <x v="1"/>
    <x v="52"/>
    <m/>
    <x v="35"/>
    <x v="35"/>
    <m/>
    <x v="0"/>
    <n v="9.9994699459344916E-2"/>
    <m/>
    <m/>
    <m/>
    <m/>
    <x v="1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53"/>
    <s v="-"/>
    <s v="-"/>
    <m/>
    <x v="0"/>
    <s v="Availability A"/>
    <x v="0"/>
    <x v="1"/>
    <x v="53"/>
    <m/>
    <x v="34"/>
    <x v="34"/>
    <m/>
    <x v="0"/>
    <n v="9.9983435481199257E-2"/>
    <m/>
    <m/>
    <m/>
    <m/>
    <x v="2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54"/>
    <s v="-"/>
    <s v="-"/>
    <m/>
    <x v="0"/>
    <s v="Availability A"/>
    <x v="0"/>
    <x v="2"/>
    <x v="54"/>
    <m/>
    <x v="36"/>
    <x v="36"/>
    <m/>
    <x v="0"/>
    <n v="0.19999999999999996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164"/>
  </r>
  <r>
    <x v="55"/>
    <s v="-"/>
    <s v="-"/>
    <m/>
    <x v="0"/>
    <s v="Availability A"/>
    <x v="0"/>
    <x v="2"/>
    <x v="55"/>
    <m/>
    <x v="37"/>
    <x v="37"/>
    <m/>
    <x v="0"/>
    <n v="0.20000000000000007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164"/>
  </r>
  <r>
    <x v="56"/>
    <s v="-"/>
    <s v="-"/>
    <m/>
    <x v="0"/>
    <s v="Availability A"/>
    <x v="0"/>
    <x v="2"/>
    <x v="56"/>
    <m/>
    <x v="36"/>
    <x v="36"/>
    <m/>
    <x v="0"/>
    <n v="0.19999999999999996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164"/>
  </r>
  <r>
    <x v="57"/>
    <s v="-"/>
    <s v="-"/>
    <m/>
    <x v="0"/>
    <s v="Availability A"/>
    <x v="0"/>
    <x v="2"/>
    <x v="57"/>
    <m/>
    <x v="38"/>
    <x v="38"/>
    <m/>
    <x v="0"/>
    <n v="0.19999999999999984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164"/>
  </r>
  <r>
    <x v="58"/>
    <s v="-"/>
    <s v="-"/>
    <m/>
    <x v="0"/>
    <s v="Availability A"/>
    <x v="0"/>
    <x v="2"/>
    <x v="58"/>
    <m/>
    <x v="39"/>
    <x v="39"/>
    <m/>
    <x v="0"/>
    <n v="0.20000114400768776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164"/>
  </r>
  <r>
    <x v="59"/>
    <s v="-"/>
    <s v="-"/>
    <m/>
    <x v="0"/>
    <s v="Availability A"/>
    <x v="0"/>
    <x v="2"/>
    <x v="59"/>
    <m/>
    <x v="38"/>
    <x v="38"/>
    <m/>
    <x v="0"/>
    <n v="0.19999999999999984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164"/>
  </r>
  <r>
    <x v="60"/>
    <s v="-"/>
    <s v="-"/>
    <m/>
    <x v="0"/>
    <s v="Availability A"/>
    <x v="0"/>
    <x v="2"/>
    <x v="60"/>
    <m/>
    <x v="40"/>
    <x v="40"/>
    <m/>
    <x v="0"/>
    <n v="0.20000000000000007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164"/>
  </r>
  <r>
    <x v="61"/>
    <s v="-"/>
    <s v="-"/>
    <m/>
    <x v="0"/>
    <s v="Availability A"/>
    <x v="0"/>
    <x v="2"/>
    <x v="61"/>
    <m/>
    <x v="41"/>
    <x v="41"/>
    <m/>
    <x v="0"/>
    <n v="0.19999999999999996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164"/>
  </r>
  <r>
    <x v="62"/>
    <s v="-"/>
    <s v="-"/>
    <m/>
    <x v="0"/>
    <s v="Availability A"/>
    <x v="0"/>
    <x v="2"/>
    <x v="62"/>
    <m/>
    <x v="40"/>
    <x v="40"/>
    <m/>
    <x v="0"/>
    <n v="0.20000000000000007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164"/>
  </r>
  <r>
    <x v="63"/>
    <s v="-"/>
    <s v="-"/>
    <m/>
    <x v="0"/>
    <s v="Availability A"/>
    <x v="0"/>
    <x v="2"/>
    <x v="63"/>
    <m/>
    <x v="42"/>
    <x v="42"/>
    <m/>
    <x v="0"/>
    <n v="0.20000000000000007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164"/>
  </r>
  <r>
    <x v="64"/>
    <s v="-"/>
    <s v="-"/>
    <m/>
    <x v="0"/>
    <s v="Availability A"/>
    <x v="0"/>
    <x v="2"/>
    <x v="64"/>
    <m/>
    <x v="43"/>
    <x v="43"/>
    <m/>
    <x v="0"/>
    <n v="0.19999896761405289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164"/>
  </r>
  <r>
    <x v="65"/>
    <s v="-"/>
    <s v="-"/>
    <m/>
    <x v="0"/>
    <s v="Availability A"/>
    <x v="0"/>
    <x v="2"/>
    <x v="65"/>
    <m/>
    <x v="42"/>
    <x v="42"/>
    <m/>
    <x v="0"/>
    <n v="0.20000000000000007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164"/>
  </r>
  <r>
    <x v="66"/>
    <s v="-"/>
    <s v="-"/>
    <m/>
    <x v="0"/>
    <s v="Availability A"/>
    <x v="0"/>
    <x v="2"/>
    <x v="66"/>
    <m/>
    <x v="44"/>
    <x v="44"/>
    <m/>
    <x v="0"/>
    <n v="0.19999999999999996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164"/>
  </r>
  <r>
    <x v="67"/>
    <s v="-"/>
    <s v="-"/>
    <m/>
    <x v="0"/>
    <s v="Availability A"/>
    <x v="0"/>
    <x v="2"/>
    <x v="67"/>
    <m/>
    <x v="45"/>
    <x v="45"/>
    <m/>
    <x v="0"/>
    <n v="0.20000000000000007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164"/>
  </r>
  <r>
    <x v="68"/>
    <s v="-"/>
    <s v="-"/>
    <m/>
    <x v="0"/>
    <s v="Availability A"/>
    <x v="0"/>
    <x v="2"/>
    <x v="68"/>
    <m/>
    <x v="44"/>
    <x v="44"/>
    <m/>
    <x v="0"/>
    <n v="0.19999999999999996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164"/>
  </r>
  <r>
    <x v="69"/>
    <s v="-"/>
    <s v="-"/>
    <m/>
    <x v="0"/>
    <s v="Availability A"/>
    <x v="0"/>
    <x v="2"/>
    <x v="69"/>
    <m/>
    <x v="46"/>
    <x v="46"/>
    <m/>
    <x v="0"/>
    <n v="0.20000000000000007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164"/>
  </r>
  <r>
    <x v="70"/>
    <s v="-"/>
    <s v="-"/>
    <m/>
    <x v="0"/>
    <s v="Availability A"/>
    <x v="0"/>
    <x v="2"/>
    <x v="70"/>
    <m/>
    <x v="47"/>
    <x v="47"/>
    <m/>
    <x v="0"/>
    <n v="0.19999924861745622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164"/>
  </r>
  <r>
    <x v="71"/>
    <s v="-"/>
    <s v="-"/>
    <m/>
    <x v="0"/>
    <s v="Availability A"/>
    <x v="0"/>
    <x v="2"/>
    <x v="71"/>
    <m/>
    <x v="46"/>
    <x v="46"/>
    <m/>
    <x v="0"/>
    <n v="0.20000000000000007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164"/>
  </r>
  <r>
    <x v="72"/>
    <s v="-"/>
    <s v="-"/>
    <m/>
    <x v="0"/>
    <s v="Availability A"/>
    <x v="0"/>
    <x v="2"/>
    <x v="72"/>
    <m/>
    <x v="48"/>
    <x v="48"/>
    <m/>
    <x v="0"/>
    <n v="9.9995070491964988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HOST SERVER"/>
    <n v="1"/>
    <s v="N/A"/>
    <x v="0"/>
    <s v="USD"/>
    <s v="CN0164"/>
  </r>
  <r>
    <x v="73"/>
    <s v="-"/>
    <s v="-"/>
    <m/>
    <x v="0"/>
    <s v="Availability A"/>
    <x v="0"/>
    <x v="2"/>
    <x v="73"/>
    <m/>
    <x v="49"/>
    <x v="49"/>
    <m/>
    <x v="0"/>
    <n v="0.10000788705733898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HOST SERVER"/>
    <n v="1"/>
    <s v="N/A"/>
    <x v="0"/>
    <s v="USD"/>
    <s v="CN0164"/>
  </r>
  <r>
    <x v="74"/>
    <s v="-"/>
    <s v="-"/>
    <m/>
    <x v="0"/>
    <s v="Availability A"/>
    <x v="0"/>
    <x v="2"/>
    <x v="74"/>
    <m/>
    <x v="48"/>
    <x v="48"/>
    <m/>
    <x v="0"/>
    <n v="9.9995070491964988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HOST SERVER"/>
    <n v="1"/>
    <s v="N/A"/>
    <x v="0"/>
    <s v="USD"/>
    <s v="CN0164"/>
  </r>
  <r>
    <x v="75"/>
    <s v="-"/>
    <s v="-"/>
    <m/>
    <x v="0"/>
    <s v="Availability A"/>
    <x v="0"/>
    <x v="2"/>
    <x v="75"/>
    <m/>
    <x v="50"/>
    <x v="50"/>
    <m/>
    <x v="0"/>
    <n v="9.9995070491964988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HOST SERVER"/>
    <n v="1"/>
    <s v="N/A"/>
    <x v="0"/>
    <s v="USD"/>
    <s v="CN0164"/>
  </r>
  <r>
    <x v="76"/>
    <s v="-"/>
    <s v="-"/>
    <m/>
    <x v="0"/>
    <s v="Availability A"/>
    <x v="0"/>
    <x v="2"/>
    <x v="76"/>
    <m/>
    <x v="51"/>
    <x v="51"/>
    <m/>
    <x v="0"/>
    <n v="9.9999999999999978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HOST SERVER"/>
    <n v="1"/>
    <s v="N/A"/>
    <x v="0"/>
    <s v="USD"/>
    <s v="CN0164"/>
  </r>
  <r>
    <x v="77"/>
    <s v="-"/>
    <s v="-"/>
    <m/>
    <x v="0"/>
    <s v="Availability A"/>
    <x v="0"/>
    <x v="2"/>
    <x v="77"/>
    <m/>
    <x v="50"/>
    <x v="50"/>
    <m/>
    <x v="0"/>
    <n v="9.9995070491964988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HOST SERVER"/>
    <n v="1"/>
    <s v="N/A"/>
    <x v="0"/>
    <s v="USD"/>
    <s v="CN0164"/>
  </r>
  <r>
    <x v="78"/>
    <s v="-"/>
    <s v="-"/>
    <m/>
    <x v="0"/>
    <s v="Availability A"/>
    <x v="0"/>
    <x v="2"/>
    <x v="78"/>
    <m/>
    <x v="52"/>
    <x v="52"/>
    <m/>
    <x v="0"/>
    <n v="0.10000328633869005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HOST SERVER"/>
    <n v="1"/>
    <s v="N/A"/>
    <x v="0"/>
    <s v="USD"/>
    <s v="CN0164"/>
  </r>
  <r>
    <x v="79"/>
    <s v="-"/>
    <s v="-"/>
    <m/>
    <x v="0"/>
    <s v="Availability A"/>
    <x v="0"/>
    <x v="2"/>
    <x v="79"/>
    <m/>
    <x v="53"/>
    <x v="53"/>
    <m/>
    <x v="0"/>
    <n v="0.10000262905367219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HOST SERVER"/>
    <n v="1"/>
    <s v="N/A"/>
    <x v="0"/>
    <s v="USD"/>
    <s v="CN0164"/>
  </r>
  <r>
    <x v="80"/>
    <s v="-"/>
    <s v="-"/>
    <m/>
    <x v="0"/>
    <s v="Availability A"/>
    <x v="0"/>
    <x v="2"/>
    <x v="80"/>
    <m/>
    <x v="52"/>
    <x v="52"/>
    <m/>
    <x v="0"/>
    <n v="0.10000328633869005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HOST SERVER"/>
    <n v="1"/>
    <s v="N/A"/>
    <x v="0"/>
    <s v="USD"/>
    <s v="CN0164"/>
  </r>
  <r>
    <x v="81"/>
    <s v="-"/>
    <s v="-"/>
    <m/>
    <x v="0"/>
    <s v="Availability A"/>
    <x v="0"/>
    <x v="3"/>
    <x v="81"/>
    <m/>
    <x v="54"/>
    <x v="54"/>
    <m/>
    <x v="0"/>
    <n v="0.20000969743987584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82"/>
    <s v="-"/>
    <s v="-"/>
    <m/>
    <x v="0"/>
    <s v="Availability A"/>
    <x v="0"/>
    <x v="3"/>
    <x v="82"/>
    <m/>
    <x v="55"/>
    <x v="55"/>
    <m/>
    <x v="0"/>
    <n v="0.20000387905118411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83"/>
    <s v="-"/>
    <s v="-"/>
    <m/>
    <x v="0"/>
    <s v="Availability A"/>
    <x v="0"/>
    <x v="3"/>
    <x v="83"/>
    <m/>
    <x v="54"/>
    <x v="54"/>
    <m/>
    <x v="0"/>
    <n v="0.20000969743987584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84"/>
    <s v="-"/>
    <s v="-"/>
    <m/>
    <x v="0"/>
    <s v="Availability A"/>
    <x v="0"/>
    <x v="3"/>
    <x v="84"/>
    <m/>
    <x v="56"/>
    <x v="56"/>
    <m/>
    <x v="0"/>
    <n v="0.20000768816790948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85"/>
    <s v="-"/>
    <s v="-"/>
    <m/>
    <x v="0"/>
    <s v="Availability A"/>
    <x v="0"/>
    <x v="3"/>
    <x v="85"/>
    <m/>
    <x v="57"/>
    <x v="57"/>
    <m/>
    <x v="0"/>
    <n v="0.20000000000000007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86"/>
    <s v="-"/>
    <s v="-"/>
    <m/>
    <x v="0"/>
    <s v="Availability A"/>
    <x v="0"/>
    <x v="3"/>
    <x v="86"/>
    <m/>
    <x v="56"/>
    <x v="56"/>
    <m/>
    <x v="0"/>
    <n v="0.20000768816790948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87"/>
    <s v="-"/>
    <s v="-"/>
    <m/>
    <x v="0"/>
    <s v="Availability A"/>
    <x v="0"/>
    <x v="3"/>
    <x v="87"/>
    <m/>
    <x v="58"/>
    <x v="58"/>
    <m/>
    <x v="0"/>
    <n v="0.20000636861546306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88"/>
    <s v="-"/>
    <s v="-"/>
    <m/>
    <x v="0"/>
    <s v="Availability A"/>
    <x v="0"/>
    <x v="3"/>
    <x v="88"/>
    <m/>
    <x v="59"/>
    <x v="59"/>
    <m/>
    <x v="0"/>
    <n v="0.19999999999999996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89"/>
    <s v="-"/>
    <s v="-"/>
    <m/>
    <x v="0"/>
    <s v="Availability A"/>
    <x v="0"/>
    <x v="3"/>
    <x v="89"/>
    <m/>
    <x v="58"/>
    <x v="58"/>
    <m/>
    <x v="0"/>
    <n v="0.20000636861546306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90"/>
    <s v="-"/>
    <s v="-"/>
    <m/>
    <x v="0"/>
    <s v="Availability A"/>
    <x v="0"/>
    <x v="3"/>
    <x v="90"/>
    <m/>
    <x v="60"/>
    <x v="60"/>
    <m/>
    <x v="0"/>
    <n v="0.2000069380604651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91"/>
    <s v="-"/>
    <s v="-"/>
    <m/>
    <x v="0"/>
    <s v="Availability A"/>
    <x v="0"/>
    <x v="3"/>
    <x v="91"/>
    <m/>
    <x v="61"/>
    <x v="61"/>
    <m/>
    <x v="0"/>
    <n v="0.19999722476618653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92"/>
    <s v="-"/>
    <s v="-"/>
    <m/>
    <x v="0"/>
    <s v="Availability A"/>
    <x v="0"/>
    <x v="3"/>
    <x v="92"/>
    <m/>
    <x v="60"/>
    <x v="60"/>
    <m/>
    <x v="0"/>
    <n v="0.2000069380604651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93"/>
    <s v="-"/>
    <s v="-"/>
    <m/>
    <x v="0"/>
    <s v="Availability A"/>
    <x v="0"/>
    <x v="3"/>
    <x v="93"/>
    <m/>
    <x v="62"/>
    <x v="62"/>
    <m/>
    <x v="0"/>
    <n v="0.20000292252389162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94"/>
    <s v="-"/>
    <s v="-"/>
    <m/>
    <x v="0"/>
    <s v="Availability A"/>
    <x v="0"/>
    <x v="3"/>
    <x v="94"/>
    <m/>
    <x v="63"/>
    <x v="63"/>
    <m/>
    <x v="0"/>
    <n v="0.19999532393444153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95"/>
    <s v="-"/>
    <s v="-"/>
    <m/>
    <x v="0"/>
    <s v="Availability A"/>
    <x v="0"/>
    <x v="3"/>
    <x v="95"/>
    <m/>
    <x v="62"/>
    <x v="62"/>
    <m/>
    <x v="0"/>
    <n v="0.20000292252389162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96"/>
    <s v="-"/>
    <s v="-"/>
    <m/>
    <x v="0"/>
    <s v="Availability A"/>
    <x v="0"/>
    <x v="3"/>
    <x v="96"/>
    <m/>
    <x v="64"/>
    <x v="64"/>
    <m/>
    <x v="0"/>
    <n v="0.20000504967618948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97"/>
    <s v="-"/>
    <s v="-"/>
    <m/>
    <x v="0"/>
    <s v="Availability A"/>
    <x v="0"/>
    <x v="3"/>
    <x v="97"/>
    <m/>
    <x v="65"/>
    <x v="65"/>
    <m/>
    <x v="0"/>
    <n v="0.19999596028964717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98"/>
    <s v="-"/>
    <s v="-"/>
    <m/>
    <x v="0"/>
    <s v="Availability A"/>
    <x v="0"/>
    <x v="3"/>
    <x v="98"/>
    <m/>
    <x v="64"/>
    <x v="64"/>
    <m/>
    <x v="0"/>
    <n v="0.20000504967618948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99"/>
    <s v="-"/>
    <s v="-"/>
    <m/>
    <x v="0"/>
    <s v="Availability A"/>
    <x v="0"/>
    <x v="3"/>
    <x v="99"/>
    <m/>
    <x v="66"/>
    <x v="66"/>
    <m/>
    <x v="0"/>
    <n v="9.9973499403736565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00"/>
    <s v="-"/>
    <s v="-"/>
    <m/>
    <x v="0"/>
    <s v="Availability A"/>
    <x v="0"/>
    <x v="3"/>
    <x v="100"/>
    <m/>
    <x v="67"/>
    <x v="67"/>
    <m/>
    <x v="0"/>
    <n v="0.10002120216262056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01"/>
    <s v="-"/>
    <s v="-"/>
    <m/>
    <x v="0"/>
    <s v="Availability A"/>
    <x v="0"/>
    <x v="3"/>
    <x v="101"/>
    <m/>
    <x v="66"/>
    <x v="66"/>
    <m/>
    <x v="0"/>
    <n v="9.9973499403736565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02"/>
    <s v="-"/>
    <s v="-"/>
    <m/>
    <x v="0"/>
    <s v="Availability A"/>
    <x v="0"/>
    <x v="3"/>
    <x v="102"/>
    <m/>
    <x v="34"/>
    <x v="34"/>
    <m/>
    <x v="0"/>
    <n v="9.9983435481199257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103"/>
    <s v="-"/>
    <s v="-"/>
    <m/>
    <x v="0"/>
    <s v="Availability A"/>
    <x v="0"/>
    <x v="3"/>
    <x v="103"/>
    <m/>
    <x v="35"/>
    <x v="35"/>
    <m/>
    <x v="0"/>
    <n v="9.9994699459344916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104"/>
    <s v="-"/>
    <s v="-"/>
    <m/>
    <x v="0"/>
    <s v="Availability A"/>
    <x v="0"/>
    <x v="3"/>
    <x v="104"/>
    <m/>
    <x v="34"/>
    <x v="34"/>
    <m/>
    <x v="0"/>
    <n v="9.9983435481199257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105"/>
    <s v="-"/>
    <s v="-"/>
    <m/>
    <x v="0"/>
    <s v="Availability A"/>
    <x v="0"/>
    <x v="3"/>
    <x v="105"/>
    <m/>
    <x v="68"/>
    <x v="68"/>
    <m/>
    <x v="0"/>
    <n v="0.10000441715623476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106"/>
    <s v="-"/>
    <s v="-"/>
    <m/>
    <x v="0"/>
    <s v="Availability A"/>
    <x v="0"/>
    <x v="3"/>
    <x v="106"/>
    <m/>
    <x v="69"/>
    <x v="69"/>
    <m/>
    <x v="0"/>
    <n v="0.10000353369377013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107"/>
    <s v="-"/>
    <s v="-"/>
    <m/>
    <x v="0"/>
    <s v="Availability A"/>
    <x v="0"/>
    <x v="3"/>
    <x v="107"/>
    <m/>
    <x v="68"/>
    <x v="68"/>
    <m/>
    <x v="0"/>
    <n v="0.10000441715623476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108"/>
    <s v="-"/>
    <s v="-"/>
    <m/>
    <x v="0"/>
    <s v="Availability A"/>
    <x v="0"/>
    <x v="4"/>
    <x v="108"/>
    <m/>
    <x v="70"/>
    <x v="70"/>
    <m/>
    <x v="0"/>
    <n v="0.19999999999999996"/>
    <m/>
    <m/>
    <m/>
    <m/>
    <x v="0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09"/>
    <s v="-"/>
    <s v="-"/>
    <m/>
    <x v="0"/>
    <s v="Availability A"/>
    <x v="0"/>
    <x v="4"/>
    <x v="109"/>
    <m/>
    <x v="71"/>
    <x v="71"/>
    <m/>
    <x v="0"/>
    <n v="0.20000000000000007"/>
    <m/>
    <m/>
    <m/>
    <m/>
    <x v="1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10"/>
    <s v="-"/>
    <s v="-"/>
    <m/>
    <x v="0"/>
    <s v="Availability A"/>
    <x v="0"/>
    <x v="4"/>
    <x v="110"/>
    <m/>
    <x v="70"/>
    <x v="70"/>
    <m/>
    <x v="0"/>
    <n v="0.19999999999999996"/>
    <m/>
    <m/>
    <m/>
    <m/>
    <x v="2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11"/>
    <s v="-"/>
    <s v="-"/>
    <m/>
    <x v="0"/>
    <s v="Availability A"/>
    <x v="0"/>
    <x v="4"/>
    <x v="111"/>
    <m/>
    <x v="72"/>
    <x v="72"/>
    <m/>
    <x v="0"/>
    <n v="0.19999999999999984"/>
    <m/>
    <m/>
    <m/>
    <m/>
    <x v="0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12"/>
    <s v="-"/>
    <s v="-"/>
    <m/>
    <x v="0"/>
    <s v="Availability A"/>
    <x v="0"/>
    <x v="4"/>
    <x v="112"/>
    <m/>
    <x v="73"/>
    <x v="73"/>
    <m/>
    <x v="0"/>
    <n v="0.20000457597840138"/>
    <m/>
    <m/>
    <m/>
    <m/>
    <x v="1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13"/>
    <s v="-"/>
    <s v="-"/>
    <m/>
    <x v="0"/>
    <s v="Availability A"/>
    <x v="0"/>
    <x v="4"/>
    <x v="113"/>
    <m/>
    <x v="72"/>
    <x v="72"/>
    <m/>
    <x v="0"/>
    <n v="0.19999999999999984"/>
    <m/>
    <m/>
    <m/>
    <m/>
    <x v="2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14"/>
    <s v="-"/>
    <s v="-"/>
    <m/>
    <x v="0"/>
    <s v="Availability A"/>
    <x v="0"/>
    <x v="4"/>
    <x v="114"/>
    <m/>
    <x v="74"/>
    <x v="74"/>
    <m/>
    <x v="0"/>
    <n v="0.20000000000000007"/>
    <m/>
    <m/>
    <m/>
    <m/>
    <x v="0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15"/>
    <s v="-"/>
    <s v="-"/>
    <m/>
    <x v="0"/>
    <s v="Availability A"/>
    <x v="0"/>
    <x v="4"/>
    <x v="115"/>
    <m/>
    <x v="75"/>
    <x v="75"/>
    <m/>
    <x v="0"/>
    <n v="0.20000189530343804"/>
    <m/>
    <m/>
    <m/>
    <m/>
    <x v="1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16"/>
    <s v="-"/>
    <s v="-"/>
    <m/>
    <x v="0"/>
    <s v="Availability A"/>
    <x v="0"/>
    <x v="4"/>
    <x v="116"/>
    <m/>
    <x v="74"/>
    <x v="74"/>
    <m/>
    <x v="0"/>
    <n v="0.20000000000000007"/>
    <m/>
    <m/>
    <m/>
    <m/>
    <x v="2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17"/>
    <s v="-"/>
    <s v="-"/>
    <m/>
    <x v="0"/>
    <s v="Availability A"/>
    <x v="0"/>
    <x v="4"/>
    <x v="117"/>
    <m/>
    <x v="76"/>
    <x v="76"/>
    <m/>
    <x v="0"/>
    <n v="0.20000000000000007"/>
    <m/>
    <m/>
    <m/>
    <m/>
    <x v="0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18"/>
    <s v="-"/>
    <s v="-"/>
    <m/>
    <x v="0"/>
    <s v="Availability A"/>
    <x v="0"/>
    <x v="4"/>
    <x v="118"/>
    <m/>
    <x v="77"/>
    <x v="77"/>
    <m/>
    <x v="0"/>
    <n v="0.20000412954378866"/>
    <m/>
    <m/>
    <m/>
    <m/>
    <x v="1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19"/>
    <s v="-"/>
    <s v="-"/>
    <m/>
    <x v="0"/>
    <s v="Availability A"/>
    <x v="0"/>
    <x v="4"/>
    <x v="119"/>
    <m/>
    <x v="76"/>
    <x v="76"/>
    <m/>
    <x v="0"/>
    <n v="0.20000000000000007"/>
    <m/>
    <m/>
    <m/>
    <m/>
    <x v="2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120"/>
    <s v="-"/>
    <s v="-"/>
    <m/>
    <x v="0"/>
    <s v="Availability A"/>
    <x v="0"/>
    <x v="4"/>
    <x v="120"/>
    <m/>
    <x v="78"/>
    <x v="78"/>
    <m/>
    <x v="0"/>
    <n v="0.19999999999999996"/>
    <m/>
    <m/>
    <m/>
    <m/>
    <x v="0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21"/>
    <s v="-"/>
    <s v="-"/>
    <m/>
    <x v="0"/>
    <s v="Availability A"/>
    <x v="0"/>
    <x v="4"/>
    <x v="121"/>
    <m/>
    <x v="79"/>
    <x v="79"/>
    <m/>
    <x v="0"/>
    <n v="0.19999826050654057"/>
    <m/>
    <m/>
    <m/>
    <m/>
    <x v="1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22"/>
    <s v="-"/>
    <s v="-"/>
    <m/>
    <x v="0"/>
    <s v="Availability A"/>
    <x v="0"/>
    <x v="4"/>
    <x v="122"/>
    <m/>
    <x v="78"/>
    <x v="78"/>
    <m/>
    <x v="0"/>
    <n v="0.19999999999999996"/>
    <m/>
    <m/>
    <m/>
    <m/>
    <x v="2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123"/>
    <s v="-"/>
    <s v="-"/>
    <m/>
    <x v="0"/>
    <s v="Availability A"/>
    <x v="0"/>
    <x v="4"/>
    <x v="123"/>
    <m/>
    <x v="80"/>
    <x v="80"/>
    <m/>
    <x v="0"/>
    <n v="0.20000000000000007"/>
    <m/>
    <m/>
    <m/>
    <m/>
    <x v="0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24"/>
    <s v="-"/>
    <s v="-"/>
    <m/>
    <x v="0"/>
    <s v="Availability A"/>
    <x v="0"/>
    <x v="4"/>
    <x v="124"/>
    <m/>
    <x v="81"/>
    <x v="81"/>
    <m/>
    <x v="0"/>
    <n v="0.19999699444724117"/>
    <m/>
    <m/>
    <m/>
    <m/>
    <x v="1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25"/>
    <s v="-"/>
    <s v="-"/>
    <m/>
    <x v="0"/>
    <s v="Availability A"/>
    <x v="0"/>
    <x v="4"/>
    <x v="125"/>
    <m/>
    <x v="80"/>
    <x v="80"/>
    <m/>
    <x v="0"/>
    <n v="0.20000000000000007"/>
    <m/>
    <m/>
    <m/>
    <m/>
    <x v="2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126"/>
    <s v="-"/>
    <s v="-"/>
    <m/>
    <x v="0"/>
    <s v="Availability A"/>
    <x v="0"/>
    <x v="4"/>
    <x v="126"/>
    <m/>
    <x v="82"/>
    <x v="82"/>
    <m/>
    <x v="0"/>
    <n v="0.10001971803214049"/>
    <m/>
    <m/>
    <m/>
    <m/>
    <x v="0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27"/>
    <s v="-"/>
    <s v="-"/>
    <m/>
    <x v="0"/>
    <s v="Availability A"/>
    <x v="0"/>
    <x v="4"/>
    <x v="127"/>
    <m/>
    <x v="83"/>
    <x v="83"/>
    <m/>
    <x v="0"/>
    <n v="0.10001183105256928"/>
    <m/>
    <m/>
    <m/>
    <m/>
    <x v="1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28"/>
    <s v="-"/>
    <s v="-"/>
    <m/>
    <x v="0"/>
    <s v="Availability A"/>
    <x v="0"/>
    <x v="4"/>
    <x v="128"/>
    <m/>
    <x v="82"/>
    <x v="82"/>
    <m/>
    <x v="0"/>
    <n v="0.10001971803214049"/>
    <m/>
    <m/>
    <m/>
    <m/>
    <x v="2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129"/>
    <s v="-"/>
    <s v="-"/>
    <m/>
    <x v="0"/>
    <s v="Availability A"/>
    <x v="0"/>
    <x v="4"/>
    <x v="129"/>
    <m/>
    <x v="48"/>
    <x v="48"/>
    <m/>
    <x v="0"/>
    <n v="9.9995070491964988E-2"/>
    <m/>
    <m/>
    <m/>
    <m/>
    <x v="0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130"/>
    <s v="-"/>
    <s v="-"/>
    <m/>
    <x v="0"/>
    <s v="Availability A"/>
    <x v="0"/>
    <x v="4"/>
    <x v="130"/>
    <m/>
    <x v="49"/>
    <x v="49"/>
    <m/>
    <x v="0"/>
    <n v="0.10000788705733898"/>
    <m/>
    <m/>
    <m/>
    <m/>
    <x v="1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131"/>
    <s v="-"/>
    <s v="-"/>
    <m/>
    <x v="0"/>
    <s v="Availability A"/>
    <x v="0"/>
    <x v="4"/>
    <x v="131"/>
    <m/>
    <x v="48"/>
    <x v="48"/>
    <m/>
    <x v="0"/>
    <n v="9.9995070491964988E-2"/>
    <m/>
    <m/>
    <m/>
    <m/>
    <x v="2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132"/>
    <s v="-"/>
    <s v="-"/>
    <m/>
    <x v="0"/>
    <s v="Availability A"/>
    <x v="0"/>
    <x v="4"/>
    <x v="132"/>
    <m/>
    <x v="84"/>
    <x v="84"/>
    <m/>
    <x v="0"/>
    <n v="0.10000328633869005"/>
    <m/>
    <m/>
    <m/>
    <m/>
    <x v="0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133"/>
    <s v="-"/>
    <s v="-"/>
    <m/>
    <x v="0"/>
    <s v="Availability A"/>
    <x v="0"/>
    <x v="4"/>
    <x v="133"/>
    <m/>
    <x v="85"/>
    <x v="85"/>
    <m/>
    <x v="0"/>
    <n v="9.999605641949183E-2"/>
    <m/>
    <m/>
    <m/>
    <m/>
    <x v="1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134"/>
    <s v="-"/>
    <s v="-"/>
    <m/>
    <x v="0"/>
    <s v="Availability A"/>
    <x v="0"/>
    <x v="4"/>
    <x v="134"/>
    <m/>
    <x v="84"/>
    <x v="84"/>
    <m/>
    <x v="0"/>
    <n v="0.10000328633869005"/>
    <m/>
    <m/>
    <m/>
    <m/>
    <x v="2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135"/>
    <s v="-"/>
    <s v="-"/>
    <m/>
    <x v="0"/>
    <s v="Availability A"/>
    <x v="0"/>
    <x v="5"/>
    <x v="135"/>
    <m/>
    <x v="86"/>
    <x v="86"/>
    <m/>
    <x v="0"/>
    <n v="0.20000350729517402"/>
    <m/>
    <m/>
    <m/>
    <m/>
    <x v="0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36"/>
    <s v="-"/>
    <s v="-"/>
    <m/>
    <x v="0"/>
    <s v="Availability A"/>
    <x v="0"/>
    <x v="5"/>
    <x v="136"/>
    <m/>
    <x v="87"/>
    <x v="87"/>
    <m/>
    <x v="0"/>
    <n v="0.19999999999999996"/>
    <m/>
    <m/>
    <m/>
    <m/>
    <x v="1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37"/>
    <s v="-"/>
    <s v="-"/>
    <m/>
    <x v="0"/>
    <s v="Availability A"/>
    <x v="0"/>
    <x v="5"/>
    <x v="137"/>
    <m/>
    <x v="86"/>
    <x v="86"/>
    <m/>
    <x v="0"/>
    <n v="0.20000350729517402"/>
    <m/>
    <m/>
    <m/>
    <m/>
    <x v="2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38"/>
    <s v="-"/>
    <s v="-"/>
    <m/>
    <x v="0"/>
    <s v="Availability A"/>
    <x v="0"/>
    <x v="5"/>
    <x v="138"/>
    <m/>
    <x v="88"/>
    <x v="88"/>
    <m/>
    <x v="0"/>
    <n v="0.19999860972083194"/>
    <m/>
    <m/>
    <m/>
    <m/>
    <x v="0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39"/>
    <s v="-"/>
    <s v="-"/>
    <m/>
    <x v="0"/>
    <s v="Availability A"/>
    <x v="0"/>
    <x v="5"/>
    <x v="139"/>
    <m/>
    <x v="89"/>
    <x v="89"/>
    <m/>
    <x v="0"/>
    <n v="0.20000000000000007"/>
    <m/>
    <m/>
    <m/>
    <m/>
    <x v="1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40"/>
    <s v="-"/>
    <s v="-"/>
    <m/>
    <x v="0"/>
    <s v="Availability A"/>
    <x v="0"/>
    <x v="5"/>
    <x v="140"/>
    <m/>
    <x v="88"/>
    <x v="88"/>
    <m/>
    <x v="0"/>
    <n v="0.19999860972083194"/>
    <m/>
    <m/>
    <m/>
    <m/>
    <x v="2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41"/>
    <s v="-"/>
    <s v="-"/>
    <m/>
    <x v="0"/>
    <s v="Availability A"/>
    <x v="0"/>
    <x v="5"/>
    <x v="141"/>
    <m/>
    <x v="90"/>
    <x v="90"/>
    <m/>
    <x v="0"/>
    <n v="0.20000115164916166"/>
    <m/>
    <m/>
    <m/>
    <m/>
    <x v="0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42"/>
    <s v="-"/>
    <s v="-"/>
    <m/>
    <x v="0"/>
    <s v="Availability A"/>
    <x v="0"/>
    <x v="5"/>
    <x v="142"/>
    <m/>
    <x v="91"/>
    <x v="91"/>
    <m/>
    <x v="0"/>
    <n v="0.20000000000000007"/>
    <m/>
    <m/>
    <m/>
    <m/>
    <x v="1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43"/>
    <s v="-"/>
    <s v="-"/>
    <m/>
    <x v="0"/>
    <s v="Availability A"/>
    <x v="0"/>
    <x v="5"/>
    <x v="143"/>
    <m/>
    <x v="90"/>
    <x v="90"/>
    <m/>
    <x v="0"/>
    <n v="0.20000115164916166"/>
    <m/>
    <m/>
    <m/>
    <m/>
    <x v="2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44"/>
    <s v="-"/>
    <s v="-"/>
    <m/>
    <x v="0"/>
    <s v="Availability A"/>
    <x v="0"/>
    <x v="5"/>
    <x v="144"/>
    <m/>
    <x v="86"/>
    <x v="86"/>
    <m/>
    <x v="0"/>
    <n v="0.20000350729517402"/>
    <m/>
    <m/>
    <m/>
    <m/>
    <x v="0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45"/>
    <s v="-"/>
    <s v="-"/>
    <m/>
    <x v="0"/>
    <s v="Availability A"/>
    <x v="0"/>
    <x v="5"/>
    <x v="145"/>
    <m/>
    <x v="87"/>
    <x v="87"/>
    <m/>
    <x v="0"/>
    <n v="0.19999999999999996"/>
    <m/>
    <m/>
    <m/>
    <m/>
    <x v="1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46"/>
    <s v="-"/>
    <s v="-"/>
    <m/>
    <x v="0"/>
    <s v="Availability A"/>
    <x v="0"/>
    <x v="5"/>
    <x v="146"/>
    <m/>
    <x v="86"/>
    <x v="86"/>
    <m/>
    <x v="0"/>
    <n v="0.20000350729517402"/>
    <m/>
    <m/>
    <m/>
    <m/>
    <x v="2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47"/>
    <s v="-"/>
    <s v="-"/>
    <m/>
    <x v="0"/>
    <s v="Availability A"/>
    <x v="0"/>
    <x v="5"/>
    <x v="147"/>
    <m/>
    <x v="88"/>
    <x v="88"/>
    <m/>
    <x v="0"/>
    <n v="0.19999860972083194"/>
    <m/>
    <m/>
    <m/>
    <m/>
    <x v="0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48"/>
    <s v="-"/>
    <s v="-"/>
    <m/>
    <x v="0"/>
    <s v="Availability A"/>
    <x v="0"/>
    <x v="5"/>
    <x v="148"/>
    <m/>
    <x v="89"/>
    <x v="89"/>
    <m/>
    <x v="0"/>
    <n v="0.20000000000000007"/>
    <m/>
    <m/>
    <m/>
    <m/>
    <x v="1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49"/>
    <s v="-"/>
    <s v="-"/>
    <m/>
    <x v="0"/>
    <s v="Availability A"/>
    <x v="0"/>
    <x v="5"/>
    <x v="149"/>
    <m/>
    <x v="88"/>
    <x v="88"/>
    <m/>
    <x v="0"/>
    <n v="0.19999860972083194"/>
    <m/>
    <m/>
    <m/>
    <m/>
    <x v="2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50"/>
    <s v="-"/>
    <s v="-"/>
    <m/>
    <x v="0"/>
    <s v="Availability A"/>
    <x v="0"/>
    <x v="5"/>
    <x v="150"/>
    <m/>
    <x v="90"/>
    <x v="90"/>
    <m/>
    <x v="0"/>
    <n v="0.20000115164916166"/>
    <m/>
    <m/>
    <m/>
    <m/>
    <x v="0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51"/>
    <s v="-"/>
    <s v="-"/>
    <m/>
    <x v="0"/>
    <s v="Availability A"/>
    <x v="0"/>
    <x v="5"/>
    <x v="151"/>
    <m/>
    <x v="91"/>
    <x v="91"/>
    <m/>
    <x v="0"/>
    <n v="0.20000000000000007"/>
    <m/>
    <m/>
    <m/>
    <m/>
    <x v="1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52"/>
    <s v="-"/>
    <s v="-"/>
    <m/>
    <x v="0"/>
    <s v="Availability A"/>
    <x v="0"/>
    <x v="5"/>
    <x v="152"/>
    <m/>
    <x v="90"/>
    <x v="90"/>
    <m/>
    <x v="0"/>
    <n v="0.20000115164916166"/>
    <m/>
    <m/>
    <m/>
    <m/>
    <x v="2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53"/>
    <s v="-"/>
    <s v="-"/>
    <m/>
    <x v="0"/>
    <s v="Availability A"/>
    <x v="0"/>
    <x v="5"/>
    <x v="153"/>
    <m/>
    <x v="92"/>
    <x v="92"/>
    <m/>
    <x v="0"/>
    <n v="0.20000250928435204"/>
    <m/>
    <m/>
    <m/>
    <m/>
    <x v="0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54"/>
    <s v="-"/>
    <s v="-"/>
    <m/>
    <x v="0"/>
    <s v="Availability A"/>
    <x v="0"/>
    <x v="5"/>
    <x v="154"/>
    <m/>
    <x v="93"/>
    <x v="93"/>
    <m/>
    <x v="0"/>
    <n v="0.19999999999999996"/>
    <m/>
    <m/>
    <m/>
    <m/>
    <x v="1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55"/>
    <s v="-"/>
    <s v="-"/>
    <m/>
    <x v="0"/>
    <s v="Availability A"/>
    <x v="0"/>
    <x v="5"/>
    <x v="155"/>
    <m/>
    <x v="92"/>
    <x v="92"/>
    <m/>
    <x v="0"/>
    <n v="0.20000250928435204"/>
    <m/>
    <m/>
    <m/>
    <m/>
    <x v="2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56"/>
    <s v="-"/>
    <s v="-"/>
    <m/>
    <x v="0"/>
    <s v="Availability A"/>
    <x v="0"/>
    <x v="5"/>
    <x v="156"/>
    <m/>
    <x v="94"/>
    <x v="94"/>
    <m/>
    <x v="0"/>
    <n v="0.19999894300693388"/>
    <m/>
    <m/>
    <m/>
    <m/>
    <x v="0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57"/>
    <s v="-"/>
    <s v="-"/>
    <m/>
    <x v="0"/>
    <s v="Availability A"/>
    <x v="0"/>
    <x v="5"/>
    <x v="157"/>
    <m/>
    <x v="95"/>
    <x v="95"/>
    <m/>
    <x v="0"/>
    <n v="0.19999999999999996"/>
    <m/>
    <m/>
    <m/>
    <m/>
    <x v="1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58"/>
    <s v="-"/>
    <s v="-"/>
    <m/>
    <x v="0"/>
    <s v="Availability A"/>
    <x v="0"/>
    <x v="5"/>
    <x v="158"/>
    <m/>
    <x v="94"/>
    <x v="94"/>
    <m/>
    <x v="0"/>
    <n v="0.19999894300693388"/>
    <m/>
    <m/>
    <m/>
    <m/>
    <x v="2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59"/>
    <s v="-"/>
    <s v="-"/>
    <m/>
    <x v="0"/>
    <s v="Availability A"/>
    <x v="0"/>
    <x v="5"/>
    <x v="159"/>
    <m/>
    <x v="96"/>
    <x v="96"/>
    <m/>
    <x v="0"/>
    <n v="0.20000091314193869"/>
    <m/>
    <m/>
    <m/>
    <m/>
    <x v="0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60"/>
    <s v="-"/>
    <s v="-"/>
    <m/>
    <x v="0"/>
    <s v="Availability A"/>
    <x v="0"/>
    <x v="5"/>
    <x v="160"/>
    <m/>
    <x v="97"/>
    <x v="97"/>
    <m/>
    <x v="0"/>
    <n v="0.20000000000000018"/>
    <m/>
    <m/>
    <m/>
    <m/>
    <x v="1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61"/>
    <s v="-"/>
    <s v="-"/>
    <m/>
    <x v="0"/>
    <s v="Availability A"/>
    <x v="0"/>
    <x v="5"/>
    <x v="161"/>
    <m/>
    <x v="96"/>
    <x v="96"/>
    <m/>
    <x v="0"/>
    <n v="0.20000091314193869"/>
    <m/>
    <m/>
    <m/>
    <m/>
    <x v="2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62"/>
    <s v="-"/>
    <s v="-"/>
    <m/>
    <x v="0"/>
    <s v="Availability A"/>
    <x v="0"/>
    <x v="5"/>
    <x v="162"/>
    <m/>
    <x v="98"/>
    <x v="98"/>
    <m/>
    <x v="0"/>
    <n v="0.20000740151360952"/>
    <m/>
    <m/>
    <m/>
    <m/>
    <x v="0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63"/>
    <s v="-"/>
    <s v="-"/>
    <m/>
    <x v="0"/>
    <s v="Availability A"/>
    <x v="0"/>
    <x v="5"/>
    <x v="163"/>
    <m/>
    <x v="99"/>
    <x v="99"/>
    <m/>
    <x v="0"/>
    <n v="0.20000296059448741"/>
    <m/>
    <m/>
    <m/>
    <m/>
    <x v="1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64"/>
    <s v="-"/>
    <s v="-"/>
    <m/>
    <x v="0"/>
    <s v="Availability A"/>
    <x v="0"/>
    <x v="5"/>
    <x v="164"/>
    <m/>
    <x v="98"/>
    <x v="98"/>
    <m/>
    <x v="0"/>
    <n v="0.20000740151360952"/>
    <m/>
    <m/>
    <m/>
    <m/>
    <x v="2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165"/>
    <s v="-"/>
    <s v="-"/>
    <m/>
    <x v="0"/>
    <s v="Availability A"/>
    <x v="0"/>
    <x v="5"/>
    <x v="165"/>
    <m/>
    <x v="100"/>
    <x v="100"/>
    <m/>
    <x v="0"/>
    <n v="0.19999761481675837"/>
    <m/>
    <m/>
    <m/>
    <m/>
    <x v="0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66"/>
    <s v="-"/>
    <s v="-"/>
    <m/>
    <x v="0"/>
    <s v="Availability A"/>
    <x v="0"/>
    <x v="5"/>
    <x v="166"/>
    <m/>
    <x v="101"/>
    <x v="101"/>
    <m/>
    <x v="0"/>
    <n v="0.20000190814204222"/>
    <m/>
    <m/>
    <m/>
    <m/>
    <x v="1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67"/>
    <s v="-"/>
    <s v="-"/>
    <m/>
    <x v="0"/>
    <s v="Availability A"/>
    <x v="0"/>
    <x v="5"/>
    <x v="167"/>
    <m/>
    <x v="100"/>
    <x v="100"/>
    <m/>
    <x v="0"/>
    <n v="0.19999761481675837"/>
    <m/>
    <m/>
    <m/>
    <m/>
    <x v="2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168"/>
    <s v="-"/>
    <s v="-"/>
    <m/>
    <x v="0"/>
    <s v="Availability A"/>
    <x v="0"/>
    <x v="5"/>
    <x v="168"/>
    <m/>
    <x v="102"/>
    <x v="102"/>
    <m/>
    <x v="0"/>
    <n v="0.20000175964947775"/>
    <m/>
    <m/>
    <m/>
    <m/>
    <x v="0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69"/>
    <s v="-"/>
    <s v="-"/>
    <m/>
    <x v="0"/>
    <s v="Availability A"/>
    <x v="0"/>
    <x v="5"/>
    <x v="169"/>
    <m/>
    <x v="103"/>
    <x v="103"/>
    <m/>
    <x v="0"/>
    <n v="0.20000140771710528"/>
    <m/>
    <m/>
    <m/>
    <m/>
    <x v="1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70"/>
    <s v="-"/>
    <s v="-"/>
    <m/>
    <x v="0"/>
    <s v="Availability A"/>
    <x v="0"/>
    <x v="5"/>
    <x v="170"/>
    <m/>
    <x v="102"/>
    <x v="102"/>
    <m/>
    <x v="0"/>
    <n v="0.20000175964947775"/>
    <m/>
    <m/>
    <m/>
    <m/>
    <x v="2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171"/>
    <s v="-"/>
    <s v="-"/>
    <m/>
    <x v="0"/>
    <s v="Availability A"/>
    <x v="0"/>
    <x v="5"/>
    <x v="171"/>
    <m/>
    <x v="104"/>
    <x v="104"/>
    <m/>
    <x v="0"/>
    <n v="0.20000890313390307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172"/>
    <s v="-"/>
    <s v="-"/>
    <m/>
    <x v="0"/>
    <s v="Availability A"/>
    <x v="0"/>
    <x v="5"/>
    <x v="172"/>
    <m/>
    <x v="105"/>
    <x v="105"/>
    <m/>
    <x v="0"/>
    <n v="0.20000000000000007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173"/>
    <s v="-"/>
    <s v="-"/>
    <m/>
    <x v="0"/>
    <s v="Availability A"/>
    <x v="0"/>
    <x v="5"/>
    <x v="173"/>
    <m/>
    <x v="104"/>
    <x v="104"/>
    <m/>
    <x v="0"/>
    <n v="0.20000890313390307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174"/>
    <s v="-"/>
    <s v="-"/>
    <m/>
    <x v="0"/>
    <s v="Availability A"/>
    <x v="0"/>
    <x v="5"/>
    <x v="174"/>
    <m/>
    <x v="106"/>
    <x v="106"/>
    <m/>
    <x v="0"/>
    <n v="0.19999999999999996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175"/>
    <s v="-"/>
    <s v="-"/>
    <m/>
    <x v="0"/>
    <s v="Availability A"/>
    <x v="0"/>
    <x v="5"/>
    <x v="175"/>
    <m/>
    <x v="107"/>
    <x v="107"/>
    <m/>
    <x v="0"/>
    <n v="0.20000395694840134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176"/>
    <s v="-"/>
    <s v="-"/>
    <m/>
    <x v="0"/>
    <s v="Availability A"/>
    <x v="0"/>
    <x v="5"/>
    <x v="176"/>
    <m/>
    <x v="106"/>
    <x v="106"/>
    <m/>
    <x v="0"/>
    <n v="0.19999999999999996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177"/>
    <s v="-"/>
    <s v="-"/>
    <m/>
    <x v="0"/>
    <s v="Availability A"/>
    <x v="0"/>
    <x v="5"/>
    <x v="177"/>
    <m/>
    <x v="108"/>
    <x v="108"/>
    <m/>
    <x v="0"/>
    <n v="0.19999629035399291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178"/>
    <s v="-"/>
    <s v="-"/>
    <m/>
    <x v="0"/>
    <s v="Availability A"/>
    <x v="0"/>
    <x v="5"/>
    <x v="178"/>
    <m/>
    <x v="109"/>
    <x v="109"/>
    <m/>
    <x v="0"/>
    <n v="0.20000148385565053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179"/>
    <s v="-"/>
    <s v="-"/>
    <m/>
    <x v="0"/>
    <s v="Availability A"/>
    <x v="0"/>
    <x v="5"/>
    <x v="179"/>
    <m/>
    <x v="108"/>
    <x v="108"/>
    <m/>
    <x v="0"/>
    <n v="0.19999629035399291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180"/>
    <s v="-"/>
    <s v="-"/>
    <m/>
    <x v="0"/>
    <s v="Availability A"/>
    <x v="0"/>
    <x v="5"/>
    <x v="180"/>
    <m/>
    <x v="110"/>
    <x v="110"/>
    <m/>
    <x v="0"/>
    <n v="0.20000138663560607"/>
    <m/>
    <m/>
    <m/>
    <m/>
    <x v="0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81"/>
    <s v="-"/>
    <s v="-"/>
    <m/>
    <x v="0"/>
    <s v="Availability A"/>
    <x v="0"/>
    <x v="5"/>
    <x v="181"/>
    <m/>
    <x v="111"/>
    <x v="111"/>
    <m/>
    <x v="0"/>
    <n v="0.20000221861081691"/>
    <m/>
    <m/>
    <m/>
    <m/>
    <x v="1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82"/>
    <s v="-"/>
    <s v="-"/>
    <m/>
    <x v="0"/>
    <s v="Availability A"/>
    <x v="0"/>
    <x v="5"/>
    <x v="182"/>
    <m/>
    <x v="110"/>
    <x v="110"/>
    <m/>
    <x v="0"/>
    <n v="0.20000138663560607"/>
    <m/>
    <m/>
    <m/>
    <m/>
    <x v="2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83"/>
    <s v="-"/>
    <s v="-"/>
    <m/>
    <x v="0"/>
    <s v="Availability A"/>
    <x v="0"/>
    <x v="5"/>
    <x v="183"/>
    <m/>
    <x v="112"/>
    <x v="112"/>
    <m/>
    <x v="0"/>
    <n v="0.20000219861157675"/>
    <m/>
    <m/>
    <m/>
    <m/>
    <x v="0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184"/>
    <s v="-"/>
    <s v="-"/>
    <m/>
    <x v="0"/>
    <s v="Availability A"/>
    <x v="0"/>
    <x v="5"/>
    <x v="184"/>
    <m/>
    <x v="113"/>
    <x v="113"/>
    <m/>
    <x v="0"/>
    <n v="0.1999991205544025"/>
    <m/>
    <m/>
    <m/>
    <m/>
    <x v="1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185"/>
    <s v="-"/>
    <s v="-"/>
    <m/>
    <x v="0"/>
    <s v="Availability A"/>
    <x v="0"/>
    <x v="5"/>
    <x v="185"/>
    <m/>
    <x v="112"/>
    <x v="112"/>
    <m/>
    <x v="0"/>
    <n v="0.20000219861157675"/>
    <m/>
    <m/>
    <m/>
    <m/>
    <x v="2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186"/>
    <s v="-"/>
    <s v="-"/>
    <m/>
    <x v="0"/>
    <s v="Availability A"/>
    <x v="0"/>
    <x v="5"/>
    <x v="186"/>
    <m/>
    <x v="114"/>
    <x v="114"/>
    <m/>
    <x v="0"/>
    <n v="0.20000000000000007"/>
    <m/>
    <m/>
    <m/>
    <m/>
    <x v="0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187"/>
    <s v="-"/>
    <s v="-"/>
    <m/>
    <x v="0"/>
    <s v="Availability A"/>
    <x v="0"/>
    <x v="5"/>
    <x v="187"/>
    <m/>
    <x v="115"/>
    <x v="115"/>
    <m/>
    <x v="0"/>
    <n v="0.19999854300148967"/>
    <m/>
    <m/>
    <m/>
    <m/>
    <x v="1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188"/>
    <s v="-"/>
    <s v="-"/>
    <m/>
    <x v="0"/>
    <s v="Availability A"/>
    <x v="0"/>
    <x v="5"/>
    <x v="188"/>
    <m/>
    <x v="114"/>
    <x v="114"/>
    <m/>
    <x v="0"/>
    <n v="0.20000000000000007"/>
    <m/>
    <m/>
    <m/>
    <m/>
    <x v="2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189"/>
    <s v="-"/>
    <s v="-"/>
    <m/>
    <x v="0"/>
    <s v="Availability A"/>
    <x v="0"/>
    <x v="5"/>
    <x v="189"/>
    <m/>
    <x v="116"/>
    <x v="116"/>
    <m/>
    <x v="0"/>
    <n v="0.20000000000000007"/>
    <m/>
    <m/>
    <m/>
    <m/>
    <x v="0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90"/>
    <s v="-"/>
    <s v="-"/>
    <m/>
    <x v="0"/>
    <s v="Availability A"/>
    <x v="0"/>
    <x v="5"/>
    <x v="190"/>
    <m/>
    <x v="117"/>
    <x v="117"/>
    <m/>
    <x v="0"/>
    <n v="0.19999999999999996"/>
    <m/>
    <m/>
    <m/>
    <m/>
    <x v="1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91"/>
    <s v="-"/>
    <s v="-"/>
    <m/>
    <x v="0"/>
    <s v="Availability A"/>
    <x v="0"/>
    <x v="5"/>
    <x v="191"/>
    <m/>
    <x v="116"/>
    <x v="116"/>
    <m/>
    <x v="0"/>
    <n v="0.20000000000000007"/>
    <m/>
    <m/>
    <m/>
    <m/>
    <x v="2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92"/>
    <s v="-"/>
    <s v="-"/>
    <m/>
    <x v="0"/>
    <s v="Availability A"/>
    <x v="0"/>
    <x v="5"/>
    <x v="192"/>
    <m/>
    <x v="118"/>
    <x v="118"/>
    <m/>
    <x v="0"/>
    <n v="0.20000083577449124"/>
    <m/>
    <m/>
    <m/>
    <m/>
    <x v="0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193"/>
    <s v="-"/>
    <s v="-"/>
    <m/>
    <x v="0"/>
    <s v="Availability A"/>
    <x v="0"/>
    <x v="5"/>
    <x v="193"/>
    <m/>
    <x v="119"/>
    <x v="119"/>
    <m/>
    <x v="0"/>
    <n v="0.20000133724253899"/>
    <m/>
    <m/>
    <m/>
    <m/>
    <x v="1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194"/>
    <s v="-"/>
    <s v="-"/>
    <m/>
    <x v="0"/>
    <s v="Availability A"/>
    <x v="0"/>
    <x v="5"/>
    <x v="194"/>
    <m/>
    <x v="118"/>
    <x v="118"/>
    <m/>
    <x v="0"/>
    <n v="0.20000083577449124"/>
    <m/>
    <m/>
    <m/>
    <m/>
    <x v="2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195"/>
    <s v="-"/>
    <s v="-"/>
    <m/>
    <x v="0"/>
    <s v="Availability A"/>
    <x v="0"/>
    <x v="5"/>
    <x v="195"/>
    <m/>
    <x v="120"/>
    <x v="120"/>
    <m/>
    <x v="0"/>
    <n v="0.19999927796791295"/>
    <m/>
    <m/>
    <m/>
    <m/>
    <x v="0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196"/>
    <s v="-"/>
    <s v="-"/>
    <m/>
    <x v="0"/>
    <s v="Availability A"/>
    <x v="0"/>
    <x v="5"/>
    <x v="196"/>
    <m/>
    <x v="121"/>
    <x v="121"/>
    <m/>
    <x v="0"/>
    <n v="0.20000057762733803"/>
    <m/>
    <m/>
    <m/>
    <m/>
    <x v="1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197"/>
    <s v="-"/>
    <s v="-"/>
    <m/>
    <x v="0"/>
    <s v="Availability A"/>
    <x v="0"/>
    <x v="5"/>
    <x v="197"/>
    <m/>
    <x v="120"/>
    <x v="120"/>
    <m/>
    <x v="0"/>
    <n v="0.19999927796791295"/>
    <m/>
    <m/>
    <m/>
    <m/>
    <x v="2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198"/>
    <s v="-"/>
    <s v="-"/>
    <m/>
    <x v="0"/>
    <s v="Availability A"/>
    <x v="0"/>
    <x v="5"/>
    <x v="198"/>
    <m/>
    <x v="122"/>
    <x v="122"/>
    <m/>
    <x v="0"/>
    <n v="0.19999999999999996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199"/>
    <s v="-"/>
    <s v="-"/>
    <m/>
    <x v="0"/>
    <s v="Availability A"/>
    <x v="0"/>
    <x v="5"/>
    <x v="199"/>
    <m/>
    <x v="123"/>
    <x v="123"/>
    <m/>
    <x v="0"/>
    <n v="0.19999999999999996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200"/>
    <s v="-"/>
    <s v="-"/>
    <m/>
    <x v="0"/>
    <s v="Availability A"/>
    <x v="0"/>
    <x v="5"/>
    <x v="200"/>
    <m/>
    <x v="122"/>
    <x v="122"/>
    <m/>
    <x v="0"/>
    <n v="0.19999999999999996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201"/>
    <s v="-"/>
    <s v="-"/>
    <m/>
    <x v="0"/>
    <s v="Availability A"/>
    <x v="0"/>
    <x v="5"/>
    <x v="201"/>
    <m/>
    <x v="124"/>
    <x v="124"/>
    <m/>
    <x v="0"/>
    <n v="0.19999999999999996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202"/>
    <s v="-"/>
    <s v="-"/>
    <m/>
    <x v="0"/>
    <s v="Availability A"/>
    <x v="0"/>
    <x v="5"/>
    <x v="202"/>
    <m/>
    <x v="125"/>
    <x v="125"/>
    <m/>
    <x v="0"/>
    <n v="0.20000000000000007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203"/>
    <s v="-"/>
    <s v="-"/>
    <m/>
    <x v="0"/>
    <s v="Availability A"/>
    <x v="0"/>
    <x v="5"/>
    <x v="203"/>
    <m/>
    <x v="124"/>
    <x v="124"/>
    <m/>
    <x v="0"/>
    <n v="0.19999999999999996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204"/>
    <s v="-"/>
    <s v="-"/>
    <m/>
    <x v="0"/>
    <s v="Availability A"/>
    <x v="0"/>
    <x v="5"/>
    <x v="204"/>
    <m/>
    <x v="126"/>
    <x v="126"/>
    <m/>
    <x v="0"/>
    <n v="0.19999999999999996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205"/>
    <s v="-"/>
    <s v="-"/>
    <m/>
    <x v="0"/>
    <s v="Availability A"/>
    <x v="0"/>
    <x v="5"/>
    <x v="205"/>
    <m/>
    <x v="116"/>
    <x v="116"/>
    <m/>
    <x v="0"/>
    <n v="0.20000000000000007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206"/>
    <s v="-"/>
    <s v="-"/>
    <m/>
    <x v="0"/>
    <s v="Availability A"/>
    <x v="0"/>
    <x v="5"/>
    <x v="206"/>
    <m/>
    <x v="126"/>
    <x v="126"/>
    <m/>
    <x v="0"/>
    <n v="0.19999999999999996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207"/>
    <s v="-"/>
    <s v="-"/>
    <m/>
    <x v="0"/>
    <s v="Availability A"/>
    <x v="0"/>
    <x v="5"/>
    <x v="207"/>
    <m/>
    <x v="127"/>
    <x v="127"/>
    <m/>
    <x v="0"/>
    <n v="0.10000670960815894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208"/>
    <s v="-"/>
    <s v="-"/>
    <m/>
    <x v="0"/>
    <s v="Availability A"/>
    <x v="0"/>
    <x v="5"/>
    <x v="208"/>
    <m/>
    <x v="128"/>
    <x v="128"/>
    <m/>
    <x v="0"/>
    <n v="0.10000000000000009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209"/>
    <s v="-"/>
    <s v="-"/>
    <m/>
    <x v="0"/>
    <s v="Availability A"/>
    <x v="0"/>
    <x v="5"/>
    <x v="209"/>
    <m/>
    <x v="127"/>
    <x v="127"/>
    <m/>
    <x v="0"/>
    <n v="0.10000670960815894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210"/>
    <s v="-"/>
    <s v="-"/>
    <m/>
    <x v="0"/>
    <s v="Availability A"/>
    <x v="0"/>
    <x v="5"/>
    <x v="210"/>
    <m/>
    <x v="129"/>
    <x v="129"/>
    <m/>
    <x v="0"/>
    <n v="0.10000795819295971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211"/>
    <s v="-"/>
    <s v="-"/>
    <m/>
    <x v="0"/>
    <s v="Availability A"/>
    <x v="0"/>
    <x v="5"/>
    <x v="211"/>
    <m/>
    <x v="130"/>
    <x v="130"/>
    <m/>
    <x v="0"/>
    <n v="9.9995755697975475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212"/>
    <s v="-"/>
    <s v="-"/>
    <m/>
    <x v="0"/>
    <s v="Availability A"/>
    <x v="0"/>
    <x v="5"/>
    <x v="212"/>
    <m/>
    <x v="129"/>
    <x v="129"/>
    <m/>
    <x v="0"/>
    <n v="0.10000795819295971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213"/>
    <s v="-"/>
    <s v="-"/>
    <m/>
    <x v="0"/>
    <s v="Availability A"/>
    <x v="0"/>
    <x v="5"/>
    <x v="213"/>
    <m/>
    <x v="131"/>
    <x v="131"/>
    <m/>
    <x v="0"/>
    <n v="0.10000670960815894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214"/>
    <s v="-"/>
    <s v="-"/>
    <m/>
    <x v="0"/>
    <s v="Availability A"/>
    <x v="0"/>
    <x v="5"/>
    <x v="214"/>
    <m/>
    <x v="132"/>
    <x v="132"/>
    <m/>
    <x v="0"/>
    <n v="0.10000000000000009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215"/>
    <s v="-"/>
    <s v="-"/>
    <m/>
    <x v="0"/>
    <s v="Availability A"/>
    <x v="0"/>
    <x v="5"/>
    <x v="215"/>
    <m/>
    <x v="131"/>
    <x v="131"/>
    <m/>
    <x v="0"/>
    <n v="0.10000670960815894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216"/>
    <s v="-"/>
    <s v="-"/>
    <m/>
    <x v="0"/>
    <s v="Availability A"/>
    <x v="0"/>
    <x v="5"/>
    <x v="216"/>
    <m/>
    <x v="133"/>
    <x v="133"/>
    <m/>
    <x v="0"/>
    <n v="0.1000053053212373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217"/>
    <s v="-"/>
    <s v="-"/>
    <m/>
    <x v="0"/>
    <s v="Availability A"/>
    <x v="0"/>
    <x v="5"/>
    <x v="217"/>
    <m/>
    <x v="134"/>
    <x v="134"/>
    <m/>
    <x v="0"/>
    <n v="9.9995755697975475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218"/>
    <s v="-"/>
    <s v="-"/>
    <m/>
    <x v="0"/>
    <s v="Availability A"/>
    <x v="0"/>
    <x v="5"/>
    <x v="218"/>
    <m/>
    <x v="133"/>
    <x v="133"/>
    <m/>
    <x v="0"/>
    <n v="0.1000053053212373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219"/>
    <s v="-"/>
    <s v="-"/>
    <m/>
    <x v="0"/>
    <s v="Availability A"/>
    <x v="0"/>
    <x v="5"/>
    <x v="219"/>
    <m/>
    <x v="135"/>
    <x v="135"/>
    <m/>
    <x v="0"/>
    <n v="9.9995526927894041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220"/>
    <s v="-"/>
    <s v="-"/>
    <m/>
    <x v="0"/>
    <s v="Availability A"/>
    <x v="0"/>
    <x v="5"/>
    <x v="220"/>
    <m/>
    <x v="136"/>
    <x v="136"/>
    <m/>
    <x v="0"/>
    <n v="9.9999999999999978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221"/>
    <s v="-"/>
    <s v="-"/>
    <m/>
    <x v="0"/>
    <s v="Availability A"/>
    <x v="0"/>
    <x v="5"/>
    <x v="221"/>
    <m/>
    <x v="135"/>
    <x v="135"/>
    <m/>
    <x v="0"/>
    <n v="9.9995526927894041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222"/>
    <s v="-"/>
    <s v="-"/>
    <m/>
    <x v="0"/>
    <s v="Availability A"/>
    <x v="0"/>
    <x v="5"/>
    <x v="222"/>
    <m/>
    <x v="137"/>
    <x v="137"/>
    <m/>
    <x v="0"/>
    <n v="9.99973473159258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223"/>
    <s v="-"/>
    <s v="-"/>
    <m/>
    <x v="0"/>
    <s v="Availability A"/>
    <x v="0"/>
    <x v="5"/>
    <x v="223"/>
    <m/>
    <x v="138"/>
    <x v="138"/>
    <m/>
    <x v="0"/>
    <n v="0.10000282953468309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224"/>
    <s v="-"/>
    <s v="-"/>
    <m/>
    <x v="0"/>
    <s v="Availability A"/>
    <x v="0"/>
    <x v="5"/>
    <x v="224"/>
    <m/>
    <x v="137"/>
    <x v="137"/>
    <m/>
    <x v="0"/>
    <n v="9.99973473159258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225"/>
    <s v="-"/>
    <s v="-"/>
    <m/>
    <x v="0"/>
    <s v="Availability A"/>
    <x v="0"/>
    <x v="6"/>
    <x v="225"/>
    <m/>
    <x v="139"/>
    <x v="139"/>
    <m/>
    <x v="0"/>
    <n v="0.20000095944428975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26"/>
    <s v="-"/>
    <s v="-"/>
    <m/>
    <x v="0"/>
    <s v="Availability A"/>
    <x v="0"/>
    <x v="6"/>
    <x v="226"/>
    <m/>
    <x v="140"/>
    <x v="140"/>
    <m/>
    <x v="0"/>
    <n v="0.20000153510791807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27"/>
    <s v="-"/>
    <s v="-"/>
    <m/>
    <x v="0"/>
    <s v="Availability A"/>
    <x v="0"/>
    <x v="6"/>
    <x v="227"/>
    <m/>
    <x v="139"/>
    <x v="139"/>
    <m/>
    <x v="0"/>
    <n v="0.20000095944428975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28"/>
    <s v="-"/>
    <s v="-"/>
    <m/>
    <x v="0"/>
    <s v="Availability A"/>
    <x v="0"/>
    <x v="6"/>
    <x v="228"/>
    <m/>
    <x v="141"/>
    <x v="141"/>
    <m/>
    <x v="0"/>
    <n v="0.19999847872304011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229"/>
    <s v="-"/>
    <s v="-"/>
    <m/>
    <x v="0"/>
    <s v="Availability A"/>
    <x v="0"/>
    <x v="6"/>
    <x v="229"/>
    <m/>
    <x v="142"/>
    <x v="142"/>
    <m/>
    <x v="0"/>
    <n v="0.19999999999999996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230"/>
    <s v="-"/>
    <s v="-"/>
    <m/>
    <x v="0"/>
    <s v="Availability A"/>
    <x v="0"/>
    <x v="6"/>
    <x v="230"/>
    <m/>
    <x v="141"/>
    <x v="141"/>
    <m/>
    <x v="0"/>
    <n v="0.19999847872304011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231"/>
    <s v="-"/>
    <s v="-"/>
    <m/>
    <x v="0"/>
    <s v="Availability A"/>
    <x v="0"/>
    <x v="6"/>
    <x v="231"/>
    <m/>
    <x v="143"/>
    <x v="143"/>
    <m/>
    <x v="0"/>
    <n v="0.20000063008200519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232"/>
    <s v="-"/>
    <s v="-"/>
    <m/>
    <x v="0"/>
    <s v="Availability A"/>
    <x v="0"/>
    <x v="6"/>
    <x v="232"/>
    <m/>
    <x v="144"/>
    <x v="144"/>
    <m/>
    <x v="0"/>
    <n v="0.2000005040652864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233"/>
    <s v="-"/>
    <s v="-"/>
    <m/>
    <x v="0"/>
    <s v="Availability A"/>
    <x v="0"/>
    <x v="6"/>
    <x v="233"/>
    <m/>
    <x v="143"/>
    <x v="143"/>
    <m/>
    <x v="0"/>
    <n v="0.20000063008200519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234"/>
    <s v="-"/>
    <s v="-"/>
    <m/>
    <x v="0"/>
    <s v="Availability A"/>
    <x v="0"/>
    <x v="6"/>
    <x v="234"/>
    <m/>
    <x v="145"/>
    <x v="145"/>
    <m/>
    <x v="0"/>
    <n v="0.19999862713737548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35"/>
    <s v="-"/>
    <s v="-"/>
    <m/>
    <x v="0"/>
    <s v="Availability A"/>
    <x v="0"/>
    <x v="6"/>
    <x v="235"/>
    <m/>
    <x v="146"/>
    <x v="146"/>
    <m/>
    <x v="0"/>
    <n v="0.20000054914278809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36"/>
    <s v="-"/>
    <s v="-"/>
    <m/>
    <x v="0"/>
    <s v="Availability A"/>
    <x v="0"/>
    <x v="6"/>
    <x v="236"/>
    <m/>
    <x v="145"/>
    <x v="145"/>
    <m/>
    <x v="0"/>
    <n v="0.19999862713737548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237"/>
    <s v="-"/>
    <s v="-"/>
    <m/>
    <x v="0"/>
    <s v="Availability A"/>
    <x v="0"/>
    <x v="6"/>
    <x v="237"/>
    <m/>
    <x v="147"/>
    <x v="147"/>
    <m/>
    <x v="0"/>
    <n v="0.19999999999999984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238"/>
    <s v="-"/>
    <s v="-"/>
    <m/>
    <x v="0"/>
    <s v="Availability A"/>
    <x v="0"/>
    <x v="6"/>
    <x v="238"/>
    <m/>
    <x v="148"/>
    <x v="148"/>
    <m/>
    <x v="0"/>
    <n v="0.19999953736473708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239"/>
    <s v="-"/>
    <s v="-"/>
    <m/>
    <x v="0"/>
    <s v="Availability A"/>
    <x v="0"/>
    <x v="6"/>
    <x v="239"/>
    <m/>
    <x v="147"/>
    <x v="147"/>
    <m/>
    <x v="0"/>
    <n v="0.19999999999999984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240"/>
    <s v="-"/>
    <s v="-"/>
    <m/>
    <x v="0"/>
    <s v="Availability A"/>
    <x v="0"/>
    <x v="6"/>
    <x v="240"/>
    <m/>
    <x v="149"/>
    <x v="149"/>
    <m/>
    <x v="0"/>
    <n v="0.19999900081683231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241"/>
    <s v="-"/>
    <s v="-"/>
    <m/>
    <x v="0"/>
    <s v="Availability A"/>
    <x v="0"/>
    <x v="6"/>
    <x v="241"/>
    <m/>
    <x v="150"/>
    <x v="150"/>
    <m/>
    <x v="0"/>
    <n v="0.20000000000000007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242"/>
    <s v="-"/>
    <s v="-"/>
    <m/>
    <x v="0"/>
    <s v="Availability A"/>
    <x v="0"/>
    <x v="6"/>
    <x v="242"/>
    <m/>
    <x v="149"/>
    <x v="149"/>
    <m/>
    <x v="0"/>
    <n v="0.19999900081683231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243"/>
    <s v="-"/>
    <s v="-"/>
    <m/>
    <x v="0"/>
    <s v="Availability A"/>
    <x v="0"/>
    <x v="6"/>
    <x v="243"/>
    <m/>
    <x v="151"/>
    <x v="151"/>
    <m/>
    <x v="0"/>
    <n v="0.10000524411348255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244"/>
    <s v="-"/>
    <s v="-"/>
    <m/>
    <x v="0"/>
    <s v="Availability A"/>
    <x v="0"/>
    <x v="6"/>
    <x v="244"/>
    <m/>
    <x v="152"/>
    <x v="152"/>
    <m/>
    <x v="0"/>
    <n v="9.9994755886517406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245"/>
    <s v="-"/>
    <s v="-"/>
    <m/>
    <x v="0"/>
    <s v="Availability A"/>
    <x v="0"/>
    <x v="6"/>
    <x v="245"/>
    <m/>
    <x v="151"/>
    <x v="151"/>
    <m/>
    <x v="0"/>
    <n v="0.10000524411348255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246"/>
    <s v="-"/>
    <s v="-"/>
    <m/>
    <x v="0"/>
    <s v="Availability A"/>
    <x v="0"/>
    <x v="6"/>
    <x v="246"/>
    <m/>
    <x v="153"/>
    <x v="153"/>
    <m/>
    <x v="0"/>
    <n v="9.9999344481517594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247"/>
    <s v="-"/>
    <s v="-"/>
    <m/>
    <x v="0"/>
    <s v="Availability A"/>
    <x v="0"/>
    <x v="6"/>
    <x v="247"/>
    <m/>
    <x v="154"/>
    <x v="154"/>
    <m/>
    <x v="0"/>
    <n v="0.10000104883369698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248"/>
    <s v="-"/>
    <s v="-"/>
    <m/>
    <x v="0"/>
    <s v="Availability A"/>
    <x v="0"/>
    <x v="6"/>
    <x v="248"/>
    <m/>
    <x v="153"/>
    <x v="153"/>
    <m/>
    <x v="0"/>
    <n v="9.9999344481517594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249"/>
    <s v="-"/>
    <s v="-"/>
    <m/>
    <x v="0"/>
    <s v="Availability A"/>
    <x v="0"/>
    <x v="6"/>
    <x v="249"/>
    <m/>
    <x v="155"/>
    <x v="155"/>
    <m/>
    <x v="0"/>
    <n v="0.10000131103409993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250"/>
    <s v="-"/>
    <s v="-"/>
    <m/>
    <x v="0"/>
    <s v="Availability A"/>
    <x v="0"/>
    <x v="6"/>
    <x v="250"/>
    <m/>
    <x v="156"/>
    <x v="156"/>
    <m/>
    <x v="0"/>
    <n v="9.9998951169969819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251"/>
    <s v="-"/>
    <s v="-"/>
    <m/>
    <x v="0"/>
    <s v="Availability A"/>
    <x v="0"/>
    <x v="6"/>
    <x v="251"/>
    <m/>
    <x v="155"/>
    <x v="155"/>
    <m/>
    <x v="0"/>
    <n v="0.10000131103409993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252"/>
    <s v="-"/>
    <s v="-"/>
    <m/>
    <x v="0"/>
    <s v="Availability A"/>
    <x v="0"/>
    <x v="7"/>
    <x v="252"/>
    <m/>
    <x v="157"/>
    <x v="157"/>
    <m/>
    <x v="0"/>
    <n v="0.20000201482914248"/>
    <m/>
    <m/>
    <m/>
    <m/>
    <x v="0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53"/>
    <s v="-"/>
    <s v="-"/>
    <m/>
    <x v="0"/>
    <s v="Availability A"/>
    <x v="0"/>
    <x v="7"/>
    <x v="253"/>
    <m/>
    <x v="158"/>
    <x v="158"/>
    <m/>
    <x v="0"/>
    <n v="0.19999999999999996"/>
    <m/>
    <m/>
    <m/>
    <m/>
    <x v="1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54"/>
    <s v="-"/>
    <s v="-"/>
    <m/>
    <x v="0"/>
    <s v="Availability A"/>
    <x v="0"/>
    <x v="7"/>
    <x v="254"/>
    <m/>
    <x v="157"/>
    <x v="157"/>
    <m/>
    <x v="0"/>
    <n v="0.20000201482914248"/>
    <m/>
    <m/>
    <m/>
    <m/>
    <x v="2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55"/>
    <s v="-"/>
    <s v="-"/>
    <m/>
    <x v="0"/>
    <s v="Availability A"/>
    <x v="0"/>
    <x v="7"/>
    <x v="255"/>
    <m/>
    <x v="159"/>
    <x v="159"/>
    <m/>
    <x v="0"/>
    <n v="0.19999920132898852"/>
    <m/>
    <m/>
    <m/>
    <m/>
    <x v="0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56"/>
    <s v="-"/>
    <s v="-"/>
    <m/>
    <x v="0"/>
    <s v="Availability A"/>
    <x v="0"/>
    <x v="7"/>
    <x v="256"/>
    <m/>
    <x v="160"/>
    <x v="160"/>
    <m/>
    <x v="0"/>
    <n v="0.19999999999999996"/>
    <m/>
    <m/>
    <m/>
    <m/>
    <x v="1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57"/>
    <s v="-"/>
    <s v="-"/>
    <m/>
    <x v="0"/>
    <s v="Availability A"/>
    <x v="0"/>
    <x v="7"/>
    <x v="257"/>
    <m/>
    <x v="159"/>
    <x v="159"/>
    <m/>
    <x v="0"/>
    <n v="0.19999920132898852"/>
    <m/>
    <m/>
    <m/>
    <m/>
    <x v="2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58"/>
    <s v="-"/>
    <s v="-"/>
    <m/>
    <x v="0"/>
    <s v="Availability A"/>
    <x v="0"/>
    <x v="7"/>
    <x v="258"/>
    <m/>
    <x v="161"/>
    <x v="161"/>
    <m/>
    <x v="0"/>
    <n v="0.20000066158568863"/>
    <m/>
    <m/>
    <m/>
    <m/>
    <x v="0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59"/>
    <s v="-"/>
    <s v="-"/>
    <m/>
    <x v="0"/>
    <s v="Availability A"/>
    <x v="0"/>
    <x v="7"/>
    <x v="259"/>
    <m/>
    <x v="162"/>
    <x v="162"/>
    <m/>
    <x v="0"/>
    <n v="0.20000000000000007"/>
    <m/>
    <m/>
    <m/>
    <m/>
    <x v="1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60"/>
    <s v="-"/>
    <s v="-"/>
    <m/>
    <x v="0"/>
    <s v="Availability A"/>
    <x v="0"/>
    <x v="7"/>
    <x v="260"/>
    <m/>
    <x v="161"/>
    <x v="161"/>
    <m/>
    <x v="0"/>
    <n v="0.20000066158568863"/>
    <m/>
    <m/>
    <m/>
    <m/>
    <x v="2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61"/>
    <s v="-"/>
    <s v="-"/>
    <m/>
    <x v="0"/>
    <s v="Availability A"/>
    <x v="0"/>
    <x v="7"/>
    <x v="261"/>
    <m/>
    <x v="157"/>
    <x v="157"/>
    <m/>
    <x v="0"/>
    <n v="0.20000201482914248"/>
    <m/>
    <m/>
    <m/>
    <m/>
    <x v="0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62"/>
    <s v="-"/>
    <s v="-"/>
    <m/>
    <x v="0"/>
    <s v="Availability A"/>
    <x v="0"/>
    <x v="7"/>
    <x v="262"/>
    <m/>
    <x v="158"/>
    <x v="158"/>
    <m/>
    <x v="0"/>
    <n v="0.19999999999999996"/>
    <m/>
    <m/>
    <m/>
    <m/>
    <x v="1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63"/>
    <s v="-"/>
    <s v="-"/>
    <m/>
    <x v="0"/>
    <s v="Availability A"/>
    <x v="0"/>
    <x v="7"/>
    <x v="263"/>
    <m/>
    <x v="157"/>
    <x v="157"/>
    <m/>
    <x v="0"/>
    <n v="0.20000201482914248"/>
    <m/>
    <m/>
    <m/>
    <m/>
    <x v="2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64"/>
    <s v="-"/>
    <s v="-"/>
    <m/>
    <x v="0"/>
    <s v="Availability A"/>
    <x v="0"/>
    <x v="7"/>
    <x v="264"/>
    <m/>
    <x v="159"/>
    <x v="159"/>
    <m/>
    <x v="0"/>
    <n v="0.19999920132898852"/>
    <m/>
    <m/>
    <m/>
    <m/>
    <x v="0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65"/>
    <s v="-"/>
    <s v="-"/>
    <m/>
    <x v="0"/>
    <s v="Availability A"/>
    <x v="0"/>
    <x v="7"/>
    <x v="265"/>
    <m/>
    <x v="160"/>
    <x v="160"/>
    <m/>
    <x v="0"/>
    <n v="0.19999999999999996"/>
    <m/>
    <m/>
    <m/>
    <m/>
    <x v="1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66"/>
    <s v="-"/>
    <s v="-"/>
    <m/>
    <x v="0"/>
    <s v="Availability A"/>
    <x v="0"/>
    <x v="7"/>
    <x v="266"/>
    <m/>
    <x v="159"/>
    <x v="159"/>
    <m/>
    <x v="0"/>
    <n v="0.19999920132898852"/>
    <m/>
    <m/>
    <m/>
    <m/>
    <x v="2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67"/>
    <s v="-"/>
    <s v="-"/>
    <m/>
    <x v="0"/>
    <s v="Availability A"/>
    <x v="0"/>
    <x v="7"/>
    <x v="267"/>
    <m/>
    <x v="161"/>
    <x v="161"/>
    <m/>
    <x v="0"/>
    <n v="0.20000066158568863"/>
    <m/>
    <m/>
    <m/>
    <m/>
    <x v="0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68"/>
    <s v="-"/>
    <s v="-"/>
    <m/>
    <x v="0"/>
    <s v="Availability A"/>
    <x v="0"/>
    <x v="7"/>
    <x v="268"/>
    <m/>
    <x v="162"/>
    <x v="162"/>
    <m/>
    <x v="0"/>
    <n v="0.20000000000000007"/>
    <m/>
    <m/>
    <m/>
    <m/>
    <x v="1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69"/>
    <s v="-"/>
    <s v="-"/>
    <m/>
    <x v="0"/>
    <s v="Availability A"/>
    <x v="0"/>
    <x v="7"/>
    <x v="269"/>
    <m/>
    <x v="161"/>
    <x v="161"/>
    <m/>
    <x v="0"/>
    <n v="0.20000066158568863"/>
    <m/>
    <m/>
    <m/>
    <m/>
    <x v="2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70"/>
    <s v="-"/>
    <s v="-"/>
    <m/>
    <x v="0"/>
    <s v="Availability A"/>
    <x v="0"/>
    <x v="7"/>
    <x v="270"/>
    <m/>
    <x v="163"/>
    <x v="163"/>
    <m/>
    <x v="0"/>
    <n v="0.20000144150377674"/>
    <m/>
    <m/>
    <m/>
    <m/>
    <x v="0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71"/>
    <s v="-"/>
    <s v="-"/>
    <m/>
    <x v="0"/>
    <s v="Availability A"/>
    <x v="0"/>
    <x v="7"/>
    <x v="271"/>
    <m/>
    <x v="164"/>
    <x v="164"/>
    <m/>
    <x v="0"/>
    <n v="0.19999999999999996"/>
    <m/>
    <m/>
    <m/>
    <m/>
    <x v="1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72"/>
    <s v="-"/>
    <s v="-"/>
    <m/>
    <x v="0"/>
    <s v="Availability A"/>
    <x v="0"/>
    <x v="7"/>
    <x v="272"/>
    <m/>
    <x v="163"/>
    <x v="163"/>
    <m/>
    <x v="0"/>
    <n v="0.20000144150377674"/>
    <m/>
    <m/>
    <m/>
    <m/>
    <x v="2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73"/>
    <s v="-"/>
    <s v="-"/>
    <m/>
    <x v="0"/>
    <s v="Availability A"/>
    <x v="0"/>
    <x v="7"/>
    <x v="273"/>
    <m/>
    <x v="165"/>
    <x v="165"/>
    <m/>
    <x v="0"/>
    <n v="0.19999939279121737"/>
    <m/>
    <m/>
    <m/>
    <m/>
    <x v="0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74"/>
    <s v="-"/>
    <s v="-"/>
    <m/>
    <x v="0"/>
    <s v="Availability A"/>
    <x v="0"/>
    <x v="7"/>
    <x v="274"/>
    <m/>
    <x v="166"/>
    <x v="166"/>
    <m/>
    <x v="0"/>
    <n v="0.19999999999999996"/>
    <m/>
    <m/>
    <m/>
    <m/>
    <x v="1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75"/>
    <s v="-"/>
    <s v="-"/>
    <m/>
    <x v="0"/>
    <s v="Availability A"/>
    <x v="0"/>
    <x v="7"/>
    <x v="275"/>
    <m/>
    <x v="165"/>
    <x v="165"/>
    <m/>
    <x v="0"/>
    <n v="0.19999939279121737"/>
    <m/>
    <m/>
    <m/>
    <m/>
    <x v="2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76"/>
    <s v="-"/>
    <s v="-"/>
    <m/>
    <x v="0"/>
    <s v="Availability A"/>
    <x v="0"/>
    <x v="7"/>
    <x v="276"/>
    <m/>
    <x v="167"/>
    <x v="167"/>
    <m/>
    <x v="0"/>
    <n v="0.20000052457090089"/>
    <m/>
    <m/>
    <m/>
    <m/>
    <x v="0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77"/>
    <s v="-"/>
    <s v="-"/>
    <m/>
    <x v="0"/>
    <s v="Availability A"/>
    <x v="0"/>
    <x v="7"/>
    <x v="277"/>
    <m/>
    <x v="168"/>
    <x v="168"/>
    <m/>
    <x v="0"/>
    <n v="0.20000000000000007"/>
    <m/>
    <m/>
    <m/>
    <m/>
    <x v="1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78"/>
    <s v="-"/>
    <s v="-"/>
    <m/>
    <x v="0"/>
    <s v="Availability A"/>
    <x v="0"/>
    <x v="7"/>
    <x v="278"/>
    <m/>
    <x v="167"/>
    <x v="167"/>
    <m/>
    <x v="0"/>
    <n v="0.20000052457090089"/>
    <m/>
    <m/>
    <m/>
    <m/>
    <x v="2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79"/>
    <s v="-"/>
    <s v="-"/>
    <m/>
    <x v="0"/>
    <s v="Availability A"/>
    <x v="0"/>
    <x v="7"/>
    <x v="279"/>
    <m/>
    <x v="169"/>
    <x v="169"/>
    <m/>
    <x v="0"/>
    <n v="0.19999864756121477"/>
    <m/>
    <m/>
    <m/>
    <m/>
    <x v="0"/>
    <n v="0"/>
    <x v="1"/>
    <x v="0"/>
    <x v="0"/>
    <x v="0"/>
    <x v="5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80"/>
    <s v="-"/>
    <s v="-"/>
    <m/>
    <x v="0"/>
    <s v="Availability A"/>
    <x v="0"/>
    <x v="7"/>
    <x v="280"/>
    <m/>
    <x v="170"/>
    <x v="170"/>
    <m/>
    <x v="0"/>
    <n v="0.20000000000000007"/>
    <m/>
    <m/>
    <m/>
    <m/>
    <x v="1"/>
    <n v="0"/>
    <x v="1"/>
    <x v="0"/>
    <x v="0"/>
    <x v="0"/>
    <x v="5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81"/>
    <s v="-"/>
    <s v="-"/>
    <m/>
    <x v="0"/>
    <s v="Availability A"/>
    <x v="0"/>
    <x v="7"/>
    <x v="281"/>
    <m/>
    <x v="169"/>
    <x v="169"/>
    <m/>
    <x v="0"/>
    <n v="0.19999864756121477"/>
    <m/>
    <m/>
    <m/>
    <m/>
    <x v="2"/>
    <n v="0"/>
    <x v="1"/>
    <x v="0"/>
    <x v="0"/>
    <x v="0"/>
    <x v="5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82"/>
    <s v="-"/>
    <s v="-"/>
    <m/>
    <x v="0"/>
    <s v="Availability A"/>
    <x v="0"/>
    <x v="7"/>
    <x v="282"/>
    <m/>
    <x v="171"/>
    <x v="171"/>
    <m/>
    <x v="0"/>
    <n v="0.20000100115633557"/>
    <m/>
    <m/>
    <m/>
    <m/>
    <x v="0"/>
    <n v="0"/>
    <x v="1"/>
    <x v="0"/>
    <x v="0"/>
    <x v="0"/>
    <x v="5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83"/>
    <s v="-"/>
    <s v="-"/>
    <m/>
    <x v="0"/>
    <s v="Availability A"/>
    <x v="0"/>
    <x v="7"/>
    <x v="283"/>
    <m/>
    <x v="172"/>
    <x v="172"/>
    <m/>
    <x v="0"/>
    <n v="0.19999999999999996"/>
    <m/>
    <m/>
    <m/>
    <m/>
    <x v="1"/>
    <n v="0"/>
    <x v="1"/>
    <x v="0"/>
    <x v="0"/>
    <x v="0"/>
    <x v="5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84"/>
    <s v="-"/>
    <s v="-"/>
    <m/>
    <x v="0"/>
    <s v="Availability A"/>
    <x v="0"/>
    <x v="7"/>
    <x v="284"/>
    <m/>
    <x v="171"/>
    <x v="171"/>
    <m/>
    <x v="0"/>
    <n v="0.20000100115633557"/>
    <m/>
    <m/>
    <m/>
    <m/>
    <x v="2"/>
    <n v="0"/>
    <x v="1"/>
    <x v="0"/>
    <x v="0"/>
    <x v="0"/>
    <x v="5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85"/>
    <s v="-"/>
    <s v="-"/>
    <m/>
    <x v="0"/>
    <s v="Availability A"/>
    <x v="0"/>
    <x v="7"/>
    <x v="285"/>
    <m/>
    <x v="173"/>
    <x v="173"/>
    <m/>
    <x v="0"/>
    <n v="0.19999841053497425"/>
    <m/>
    <m/>
    <m/>
    <m/>
    <x v="0"/>
    <n v="0"/>
    <x v="1"/>
    <x v="0"/>
    <x v="0"/>
    <x v="0"/>
    <x v="5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86"/>
    <s v="-"/>
    <s v="-"/>
    <m/>
    <x v="0"/>
    <s v="Availability A"/>
    <x v="0"/>
    <x v="7"/>
    <x v="286"/>
    <m/>
    <x v="174"/>
    <x v="174"/>
    <m/>
    <x v="0"/>
    <n v="0.19999999999999996"/>
    <m/>
    <m/>
    <m/>
    <m/>
    <x v="1"/>
    <n v="0"/>
    <x v="1"/>
    <x v="0"/>
    <x v="0"/>
    <x v="0"/>
    <x v="5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87"/>
    <s v="-"/>
    <s v="-"/>
    <m/>
    <x v="0"/>
    <s v="Availability A"/>
    <x v="0"/>
    <x v="7"/>
    <x v="287"/>
    <m/>
    <x v="173"/>
    <x v="173"/>
    <m/>
    <x v="0"/>
    <n v="0.19999841053497425"/>
    <m/>
    <m/>
    <m/>
    <m/>
    <x v="2"/>
    <n v="0"/>
    <x v="1"/>
    <x v="0"/>
    <x v="0"/>
    <x v="0"/>
    <x v="5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88"/>
    <s v="-"/>
    <s v="-"/>
    <m/>
    <x v="0"/>
    <s v="Availability A"/>
    <x v="0"/>
    <x v="7"/>
    <x v="288"/>
    <m/>
    <x v="175"/>
    <x v="175"/>
    <m/>
    <x v="0"/>
    <n v="0.19999999999999996"/>
    <m/>
    <m/>
    <m/>
    <m/>
    <x v="0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89"/>
    <s v="-"/>
    <s v="-"/>
    <m/>
    <x v="0"/>
    <s v="Availability A"/>
    <x v="0"/>
    <x v="7"/>
    <x v="289"/>
    <m/>
    <x v="176"/>
    <x v="176"/>
    <m/>
    <x v="0"/>
    <n v="0.20000170076704593"/>
    <m/>
    <m/>
    <m/>
    <m/>
    <x v="1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90"/>
    <s v="-"/>
    <s v="-"/>
    <m/>
    <x v="0"/>
    <s v="Availability A"/>
    <x v="0"/>
    <x v="7"/>
    <x v="290"/>
    <m/>
    <x v="175"/>
    <x v="175"/>
    <m/>
    <x v="0"/>
    <n v="0.19999999999999996"/>
    <m/>
    <m/>
    <m/>
    <m/>
    <x v="2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91"/>
    <s v="-"/>
    <s v="-"/>
    <m/>
    <x v="0"/>
    <s v="Availability A"/>
    <x v="0"/>
    <x v="7"/>
    <x v="291"/>
    <m/>
    <x v="177"/>
    <x v="177"/>
    <m/>
    <x v="0"/>
    <n v="0.20000274042051758"/>
    <m/>
    <m/>
    <m/>
    <m/>
    <x v="0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92"/>
    <s v="-"/>
    <s v="-"/>
    <m/>
    <x v="0"/>
    <s v="Availability A"/>
    <x v="0"/>
    <x v="7"/>
    <x v="292"/>
    <m/>
    <x v="178"/>
    <x v="178"/>
    <m/>
    <x v="0"/>
    <n v="0.20000109616670492"/>
    <m/>
    <m/>
    <m/>
    <m/>
    <x v="1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93"/>
    <s v="-"/>
    <s v="-"/>
    <m/>
    <x v="0"/>
    <s v="Availability A"/>
    <x v="0"/>
    <x v="7"/>
    <x v="293"/>
    <m/>
    <x v="177"/>
    <x v="177"/>
    <m/>
    <x v="0"/>
    <n v="0.20000274042051758"/>
    <m/>
    <m/>
    <m/>
    <m/>
    <x v="2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294"/>
    <s v="-"/>
    <s v="-"/>
    <m/>
    <x v="0"/>
    <s v="Availability A"/>
    <x v="0"/>
    <x v="7"/>
    <x v="294"/>
    <m/>
    <x v="179"/>
    <x v="179"/>
    <m/>
    <x v="0"/>
    <n v="0.19999898913829095"/>
    <m/>
    <m/>
    <m/>
    <m/>
    <x v="0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95"/>
    <s v="-"/>
    <s v="-"/>
    <m/>
    <x v="0"/>
    <s v="Availability A"/>
    <x v="0"/>
    <x v="7"/>
    <x v="295"/>
    <m/>
    <x v="180"/>
    <x v="180"/>
    <m/>
    <x v="0"/>
    <n v="0.20000080868854975"/>
    <m/>
    <m/>
    <m/>
    <m/>
    <x v="1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96"/>
    <s v="-"/>
    <s v="-"/>
    <m/>
    <x v="0"/>
    <s v="Availability A"/>
    <x v="0"/>
    <x v="7"/>
    <x v="296"/>
    <m/>
    <x v="179"/>
    <x v="179"/>
    <m/>
    <x v="0"/>
    <n v="0.19999898913829095"/>
    <m/>
    <m/>
    <m/>
    <m/>
    <x v="2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297"/>
    <s v="-"/>
    <s v="-"/>
    <m/>
    <x v="0"/>
    <s v="Availability A"/>
    <x v="0"/>
    <x v="7"/>
    <x v="297"/>
    <m/>
    <x v="181"/>
    <x v="181"/>
    <m/>
    <x v="0"/>
    <n v="0.20000174994968911"/>
    <m/>
    <m/>
    <m/>
    <m/>
    <x v="0"/>
    <n v="0"/>
    <x v="1"/>
    <x v="0"/>
    <x v="0"/>
    <x v="0"/>
    <x v="6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98"/>
    <s v="-"/>
    <s v="-"/>
    <m/>
    <x v="0"/>
    <s v="Availability A"/>
    <x v="0"/>
    <x v="7"/>
    <x v="298"/>
    <m/>
    <x v="182"/>
    <x v="182"/>
    <m/>
    <x v="0"/>
    <n v="0.1999986000377989"/>
    <m/>
    <m/>
    <m/>
    <m/>
    <x v="1"/>
    <n v="0"/>
    <x v="1"/>
    <x v="0"/>
    <x v="0"/>
    <x v="0"/>
    <x v="6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299"/>
    <s v="-"/>
    <s v="-"/>
    <m/>
    <x v="0"/>
    <s v="Availability A"/>
    <x v="0"/>
    <x v="7"/>
    <x v="299"/>
    <m/>
    <x v="181"/>
    <x v="181"/>
    <m/>
    <x v="0"/>
    <n v="0.20000174994968911"/>
    <m/>
    <m/>
    <m/>
    <m/>
    <x v="2"/>
    <n v="0"/>
    <x v="1"/>
    <x v="0"/>
    <x v="0"/>
    <x v="0"/>
    <x v="6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300"/>
    <s v="-"/>
    <s v="-"/>
    <m/>
    <x v="0"/>
    <s v="Availability A"/>
    <x v="0"/>
    <x v="7"/>
    <x v="300"/>
    <m/>
    <x v="183"/>
    <x v="183"/>
    <m/>
    <x v="0"/>
    <n v="0.19999759292802244"/>
    <m/>
    <m/>
    <m/>
    <m/>
    <x v="0"/>
    <n v="0"/>
    <x v="1"/>
    <x v="0"/>
    <x v="0"/>
    <x v="0"/>
    <x v="6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301"/>
    <s v="-"/>
    <s v="-"/>
    <m/>
    <x v="0"/>
    <s v="Availability A"/>
    <x v="0"/>
    <x v="7"/>
    <x v="301"/>
    <m/>
    <x v="184"/>
    <x v="184"/>
    <m/>
    <x v="0"/>
    <n v="0.19999903717005019"/>
    <m/>
    <m/>
    <m/>
    <m/>
    <x v="1"/>
    <n v="0"/>
    <x v="1"/>
    <x v="0"/>
    <x v="0"/>
    <x v="0"/>
    <x v="6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302"/>
    <s v="-"/>
    <s v="-"/>
    <m/>
    <x v="0"/>
    <s v="Availability A"/>
    <x v="0"/>
    <x v="7"/>
    <x v="302"/>
    <m/>
    <x v="183"/>
    <x v="183"/>
    <m/>
    <x v="0"/>
    <n v="0.19999759292802244"/>
    <m/>
    <m/>
    <m/>
    <m/>
    <x v="2"/>
    <n v="0"/>
    <x v="1"/>
    <x v="0"/>
    <x v="0"/>
    <x v="0"/>
    <x v="6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303"/>
    <s v="-"/>
    <s v="-"/>
    <m/>
    <x v="0"/>
    <s v="Availability A"/>
    <x v="0"/>
    <x v="7"/>
    <x v="303"/>
    <m/>
    <x v="185"/>
    <x v="185"/>
    <m/>
    <x v="0"/>
    <n v="0.20000000000000007"/>
    <m/>
    <m/>
    <m/>
    <m/>
    <x v="0"/>
    <n v="0"/>
    <x v="1"/>
    <x v="0"/>
    <x v="0"/>
    <x v="0"/>
    <x v="6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304"/>
    <s v="-"/>
    <s v="-"/>
    <m/>
    <x v="0"/>
    <s v="Availability A"/>
    <x v="0"/>
    <x v="7"/>
    <x v="304"/>
    <m/>
    <x v="186"/>
    <x v="186"/>
    <m/>
    <x v="0"/>
    <n v="0.19999926627314446"/>
    <m/>
    <m/>
    <m/>
    <m/>
    <x v="1"/>
    <n v="0"/>
    <x v="1"/>
    <x v="0"/>
    <x v="0"/>
    <x v="0"/>
    <x v="6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305"/>
    <s v="-"/>
    <s v="-"/>
    <m/>
    <x v="0"/>
    <s v="Availability A"/>
    <x v="0"/>
    <x v="7"/>
    <x v="305"/>
    <m/>
    <x v="185"/>
    <x v="185"/>
    <m/>
    <x v="0"/>
    <n v="0.20000000000000007"/>
    <m/>
    <m/>
    <m/>
    <m/>
    <x v="2"/>
    <n v="0"/>
    <x v="1"/>
    <x v="0"/>
    <x v="0"/>
    <x v="0"/>
    <x v="6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306"/>
    <s v="-"/>
    <s v="-"/>
    <m/>
    <x v="0"/>
    <s v="Availability A"/>
    <x v="0"/>
    <x v="7"/>
    <x v="306"/>
    <m/>
    <x v="187"/>
    <x v="187"/>
    <m/>
    <x v="0"/>
    <n v="0.2000050322061192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307"/>
    <s v="-"/>
    <s v="-"/>
    <m/>
    <x v="0"/>
    <s v="Availability A"/>
    <x v="0"/>
    <x v="7"/>
    <x v="307"/>
    <m/>
    <x v="188"/>
    <x v="188"/>
    <m/>
    <x v="0"/>
    <n v="0.20000000000000007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308"/>
    <s v="-"/>
    <s v="-"/>
    <m/>
    <x v="0"/>
    <s v="Availability A"/>
    <x v="0"/>
    <x v="7"/>
    <x v="308"/>
    <m/>
    <x v="187"/>
    <x v="187"/>
    <m/>
    <x v="0"/>
    <n v="0.2000050322061192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309"/>
    <s v="-"/>
    <s v="-"/>
    <m/>
    <x v="0"/>
    <s v="Availability A"/>
    <x v="0"/>
    <x v="7"/>
    <x v="309"/>
    <m/>
    <x v="189"/>
    <x v="189"/>
    <m/>
    <x v="0"/>
    <n v="0.20000279567788204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310"/>
    <s v="-"/>
    <s v="-"/>
    <m/>
    <x v="0"/>
    <s v="Availability A"/>
    <x v="0"/>
    <x v="7"/>
    <x v="310"/>
    <m/>
    <x v="190"/>
    <x v="190"/>
    <m/>
    <x v="0"/>
    <n v="0.20000223653605298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311"/>
    <s v="-"/>
    <s v="-"/>
    <m/>
    <x v="0"/>
    <s v="Availability A"/>
    <x v="0"/>
    <x v="7"/>
    <x v="311"/>
    <m/>
    <x v="189"/>
    <x v="189"/>
    <m/>
    <x v="0"/>
    <n v="0.20000279567788204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312"/>
    <s v="-"/>
    <s v="-"/>
    <m/>
    <x v="0"/>
    <s v="Availability A"/>
    <x v="0"/>
    <x v="7"/>
    <x v="312"/>
    <m/>
    <x v="191"/>
    <x v="191"/>
    <m/>
    <x v="0"/>
    <n v="0.19999895162262604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313"/>
    <s v="-"/>
    <s v="-"/>
    <m/>
    <x v="0"/>
    <s v="Availability A"/>
    <x v="0"/>
    <x v="7"/>
    <x v="313"/>
    <m/>
    <x v="192"/>
    <x v="192"/>
    <m/>
    <x v="0"/>
    <n v="0.20000083870101981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314"/>
    <s v="-"/>
    <s v="-"/>
    <m/>
    <x v="0"/>
    <s v="Availability A"/>
    <x v="0"/>
    <x v="7"/>
    <x v="314"/>
    <m/>
    <x v="191"/>
    <x v="191"/>
    <m/>
    <x v="0"/>
    <n v="0.19999895162262604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315"/>
    <s v="-"/>
    <s v="-"/>
    <m/>
    <x v="0"/>
    <s v="Availability A"/>
    <x v="0"/>
    <x v="7"/>
    <x v="315"/>
    <m/>
    <x v="193"/>
    <x v="193"/>
    <m/>
    <x v="0"/>
    <n v="0.19999854403564199"/>
    <m/>
    <m/>
    <m/>
    <m/>
    <x v="0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16"/>
    <s v="-"/>
    <s v="-"/>
    <m/>
    <x v="0"/>
    <s v="Availability A"/>
    <x v="0"/>
    <x v="7"/>
    <x v="316"/>
    <m/>
    <x v="194"/>
    <x v="194"/>
    <m/>
    <x v="0"/>
    <n v="0.19999999999999996"/>
    <m/>
    <m/>
    <m/>
    <m/>
    <x v="1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17"/>
    <s v="-"/>
    <s v="-"/>
    <m/>
    <x v="0"/>
    <s v="Availability A"/>
    <x v="0"/>
    <x v="7"/>
    <x v="317"/>
    <m/>
    <x v="193"/>
    <x v="193"/>
    <m/>
    <x v="0"/>
    <n v="0.19999854403564199"/>
    <m/>
    <m/>
    <m/>
    <m/>
    <x v="2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18"/>
    <s v="-"/>
    <s v="-"/>
    <m/>
    <x v="0"/>
    <s v="Availability A"/>
    <x v="0"/>
    <x v="7"/>
    <x v="318"/>
    <m/>
    <x v="195"/>
    <x v="195"/>
    <m/>
    <x v="0"/>
    <n v="0.19999999999999996"/>
    <m/>
    <m/>
    <m/>
    <m/>
    <x v="0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19"/>
    <s v="-"/>
    <s v="-"/>
    <m/>
    <x v="0"/>
    <s v="Availability A"/>
    <x v="0"/>
    <x v="7"/>
    <x v="319"/>
    <m/>
    <x v="196"/>
    <x v="196"/>
    <m/>
    <x v="0"/>
    <n v="0.19999999999999996"/>
    <m/>
    <m/>
    <m/>
    <m/>
    <x v="1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20"/>
    <s v="-"/>
    <s v="-"/>
    <m/>
    <x v="0"/>
    <s v="Availability A"/>
    <x v="0"/>
    <x v="7"/>
    <x v="320"/>
    <m/>
    <x v="195"/>
    <x v="195"/>
    <m/>
    <x v="0"/>
    <n v="0.19999999999999996"/>
    <m/>
    <m/>
    <m/>
    <m/>
    <x v="2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21"/>
    <s v="-"/>
    <s v="-"/>
    <m/>
    <x v="0"/>
    <s v="Availability A"/>
    <x v="0"/>
    <x v="7"/>
    <x v="321"/>
    <m/>
    <x v="197"/>
    <x v="197"/>
    <m/>
    <x v="0"/>
    <n v="0.19999999999999996"/>
    <m/>
    <m/>
    <m/>
    <m/>
    <x v="0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22"/>
    <s v="-"/>
    <s v="-"/>
    <m/>
    <x v="0"/>
    <s v="Availability A"/>
    <x v="0"/>
    <x v="7"/>
    <x v="322"/>
    <m/>
    <x v="198"/>
    <x v="198"/>
    <m/>
    <x v="0"/>
    <n v="0.19999961753670703"/>
    <m/>
    <m/>
    <m/>
    <m/>
    <x v="1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23"/>
    <s v="-"/>
    <s v="-"/>
    <m/>
    <x v="0"/>
    <s v="Availability A"/>
    <x v="0"/>
    <x v="7"/>
    <x v="323"/>
    <m/>
    <x v="197"/>
    <x v="197"/>
    <m/>
    <x v="0"/>
    <n v="0.19999999999999996"/>
    <m/>
    <m/>
    <m/>
    <m/>
    <x v="2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24"/>
    <s v="-"/>
    <s v="-"/>
    <m/>
    <x v="0"/>
    <s v="Availability A"/>
    <x v="0"/>
    <x v="7"/>
    <x v="324"/>
    <m/>
    <x v="199"/>
    <x v="199"/>
    <m/>
    <x v="0"/>
    <n v="0.19999999999999996"/>
    <m/>
    <m/>
    <m/>
    <m/>
    <x v="0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25"/>
    <s v="-"/>
    <s v="-"/>
    <m/>
    <x v="0"/>
    <s v="Availability A"/>
    <x v="0"/>
    <x v="7"/>
    <x v="325"/>
    <m/>
    <x v="200"/>
    <x v="200"/>
    <m/>
    <x v="0"/>
    <n v="0.19999999999999996"/>
    <m/>
    <m/>
    <m/>
    <m/>
    <x v="1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26"/>
    <s v="-"/>
    <s v="-"/>
    <m/>
    <x v="0"/>
    <s v="Availability A"/>
    <x v="0"/>
    <x v="7"/>
    <x v="326"/>
    <m/>
    <x v="199"/>
    <x v="199"/>
    <m/>
    <x v="0"/>
    <n v="0.19999999999999996"/>
    <m/>
    <m/>
    <m/>
    <m/>
    <x v="2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27"/>
    <s v="-"/>
    <s v="-"/>
    <m/>
    <x v="0"/>
    <s v="Availability A"/>
    <x v="0"/>
    <x v="7"/>
    <x v="327"/>
    <m/>
    <x v="201"/>
    <x v="201"/>
    <m/>
    <x v="0"/>
    <n v="0.20000087757210894"/>
    <m/>
    <m/>
    <m/>
    <m/>
    <x v="0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28"/>
    <s v="-"/>
    <s v="-"/>
    <m/>
    <x v="0"/>
    <s v="Availability A"/>
    <x v="0"/>
    <x v="7"/>
    <x v="328"/>
    <m/>
    <x v="202"/>
    <x v="202"/>
    <m/>
    <x v="0"/>
    <n v="0.20000000000000007"/>
    <m/>
    <m/>
    <m/>
    <m/>
    <x v="1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29"/>
    <s v="-"/>
    <s v="-"/>
    <m/>
    <x v="0"/>
    <s v="Availability A"/>
    <x v="0"/>
    <x v="7"/>
    <x v="329"/>
    <m/>
    <x v="201"/>
    <x v="201"/>
    <m/>
    <x v="0"/>
    <n v="0.20000087757210894"/>
    <m/>
    <m/>
    <m/>
    <m/>
    <x v="2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30"/>
    <s v="-"/>
    <s v="-"/>
    <m/>
    <x v="0"/>
    <s v="Availability A"/>
    <x v="0"/>
    <x v="7"/>
    <x v="330"/>
    <m/>
    <x v="203"/>
    <x v="203"/>
    <m/>
    <x v="0"/>
    <n v="0.20000037906859058"/>
    <m/>
    <m/>
    <m/>
    <m/>
    <x v="0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31"/>
    <s v="-"/>
    <s v="-"/>
    <m/>
    <x v="0"/>
    <s v="Availability A"/>
    <x v="0"/>
    <x v="7"/>
    <x v="331"/>
    <m/>
    <x v="204"/>
    <x v="204"/>
    <m/>
    <x v="0"/>
    <n v="0.19999939349094475"/>
    <m/>
    <m/>
    <m/>
    <m/>
    <x v="1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32"/>
    <s v="-"/>
    <s v="-"/>
    <m/>
    <x v="0"/>
    <s v="Availability A"/>
    <x v="0"/>
    <x v="7"/>
    <x v="332"/>
    <m/>
    <x v="203"/>
    <x v="203"/>
    <m/>
    <x v="0"/>
    <n v="0.20000037906859058"/>
    <m/>
    <m/>
    <m/>
    <m/>
    <x v="2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33"/>
    <s v="-"/>
    <s v="-"/>
    <m/>
    <x v="0"/>
    <s v="Availability A"/>
    <x v="0"/>
    <x v="7"/>
    <x v="333"/>
    <m/>
    <x v="205"/>
    <x v="205"/>
    <m/>
    <x v="0"/>
    <n v="0.19999999999999996"/>
    <m/>
    <m/>
    <m/>
    <m/>
    <x v="0"/>
    <s v="-"/>
    <x v="0"/>
    <x v="0"/>
    <x v="0"/>
    <x v="0"/>
    <x v="7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34"/>
    <s v="-"/>
    <s v="-"/>
    <m/>
    <x v="0"/>
    <s v="Availability A"/>
    <x v="0"/>
    <x v="7"/>
    <x v="334"/>
    <m/>
    <x v="206"/>
    <x v="206"/>
    <m/>
    <x v="0"/>
    <n v="0.20000101484721478"/>
    <m/>
    <m/>
    <m/>
    <m/>
    <x v="1"/>
    <s v="-"/>
    <x v="0"/>
    <x v="0"/>
    <x v="0"/>
    <x v="0"/>
    <x v="7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35"/>
    <s v="-"/>
    <s v="-"/>
    <m/>
    <x v="0"/>
    <s v="Availability A"/>
    <x v="0"/>
    <x v="7"/>
    <x v="335"/>
    <m/>
    <x v="205"/>
    <x v="205"/>
    <m/>
    <x v="0"/>
    <n v="0.19999999999999996"/>
    <m/>
    <m/>
    <m/>
    <m/>
    <x v="2"/>
    <s v="-"/>
    <x v="0"/>
    <x v="0"/>
    <x v="0"/>
    <x v="0"/>
    <x v="7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36"/>
    <s v="-"/>
    <s v="-"/>
    <m/>
    <x v="0"/>
    <s v="Availability A"/>
    <x v="0"/>
    <x v="7"/>
    <x v="336"/>
    <m/>
    <x v="207"/>
    <x v="207"/>
    <m/>
    <x v="0"/>
    <n v="0.20000174320042885"/>
    <m/>
    <m/>
    <m/>
    <m/>
    <x v="0"/>
    <s v="-"/>
    <x v="0"/>
    <x v="0"/>
    <x v="0"/>
    <x v="0"/>
    <x v="7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37"/>
    <s v="-"/>
    <s v="-"/>
    <m/>
    <x v="0"/>
    <s v="Availability A"/>
    <x v="0"/>
    <x v="7"/>
    <x v="337"/>
    <m/>
    <x v="208"/>
    <x v="208"/>
    <m/>
    <x v="0"/>
    <n v="0.20000069727956371"/>
    <m/>
    <m/>
    <m/>
    <m/>
    <x v="1"/>
    <s v="-"/>
    <x v="0"/>
    <x v="0"/>
    <x v="0"/>
    <x v="0"/>
    <x v="7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38"/>
    <s v="-"/>
    <s v="-"/>
    <m/>
    <x v="0"/>
    <s v="Availability A"/>
    <x v="0"/>
    <x v="7"/>
    <x v="338"/>
    <m/>
    <x v="207"/>
    <x v="207"/>
    <m/>
    <x v="0"/>
    <n v="0.20000174320042885"/>
    <m/>
    <m/>
    <m/>
    <m/>
    <x v="2"/>
    <s v="-"/>
    <x v="0"/>
    <x v="0"/>
    <x v="0"/>
    <x v="0"/>
    <x v="7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39"/>
    <s v="-"/>
    <s v="-"/>
    <m/>
    <x v="0"/>
    <s v="Availability A"/>
    <x v="0"/>
    <x v="7"/>
    <x v="339"/>
    <m/>
    <x v="209"/>
    <x v="209"/>
    <m/>
    <x v="0"/>
    <n v="0.20000132772149715"/>
    <m/>
    <m/>
    <m/>
    <m/>
    <x v="0"/>
    <s v="-"/>
    <x v="0"/>
    <x v="0"/>
    <x v="0"/>
    <x v="0"/>
    <x v="7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40"/>
    <s v="-"/>
    <s v="-"/>
    <m/>
    <x v="0"/>
    <s v="Availability A"/>
    <x v="0"/>
    <x v="7"/>
    <x v="340"/>
    <m/>
    <x v="210"/>
    <x v="210"/>
    <m/>
    <x v="0"/>
    <n v="0.20000000000000007"/>
    <m/>
    <m/>
    <m/>
    <m/>
    <x v="1"/>
    <s v="-"/>
    <x v="0"/>
    <x v="0"/>
    <x v="0"/>
    <x v="0"/>
    <x v="7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41"/>
    <s v="-"/>
    <s v="-"/>
    <m/>
    <x v="0"/>
    <s v="Availability A"/>
    <x v="0"/>
    <x v="7"/>
    <x v="341"/>
    <m/>
    <x v="209"/>
    <x v="209"/>
    <m/>
    <x v="0"/>
    <n v="0.20000132772149715"/>
    <m/>
    <m/>
    <m/>
    <m/>
    <x v="2"/>
    <s v="-"/>
    <x v="0"/>
    <x v="0"/>
    <x v="0"/>
    <x v="0"/>
    <x v="7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42"/>
    <s v="-"/>
    <s v="-"/>
    <m/>
    <x v="0"/>
    <s v="Availability A"/>
    <x v="0"/>
    <x v="7"/>
    <x v="342"/>
    <m/>
    <x v="211"/>
    <x v="211"/>
    <m/>
    <x v="0"/>
    <n v="0.20000000000000007"/>
    <m/>
    <m/>
    <m/>
    <m/>
    <x v="0"/>
    <s v="-"/>
    <x v="0"/>
    <x v="0"/>
    <x v="0"/>
    <x v="0"/>
    <x v="8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43"/>
    <s v="-"/>
    <s v="-"/>
    <m/>
    <x v="0"/>
    <s v="Availability A"/>
    <x v="0"/>
    <x v="7"/>
    <x v="343"/>
    <m/>
    <x v="212"/>
    <x v="212"/>
    <m/>
    <x v="0"/>
    <n v="0.19999999999999996"/>
    <m/>
    <m/>
    <m/>
    <m/>
    <x v="1"/>
    <s v="-"/>
    <x v="0"/>
    <x v="0"/>
    <x v="0"/>
    <x v="0"/>
    <x v="8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44"/>
    <s v="-"/>
    <s v="-"/>
    <m/>
    <x v="0"/>
    <s v="Availability A"/>
    <x v="0"/>
    <x v="7"/>
    <x v="344"/>
    <m/>
    <x v="211"/>
    <x v="211"/>
    <m/>
    <x v="0"/>
    <n v="0.20000000000000007"/>
    <m/>
    <m/>
    <m/>
    <m/>
    <x v="2"/>
    <s v="-"/>
    <x v="0"/>
    <x v="0"/>
    <x v="0"/>
    <x v="0"/>
    <x v="8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45"/>
    <s v="-"/>
    <s v="-"/>
    <m/>
    <x v="0"/>
    <s v="Availability A"/>
    <x v="0"/>
    <x v="7"/>
    <x v="345"/>
    <m/>
    <x v="213"/>
    <x v="213"/>
    <m/>
    <x v="0"/>
    <n v="0.20000087053415971"/>
    <m/>
    <m/>
    <m/>
    <m/>
    <x v="0"/>
    <s v="-"/>
    <x v="0"/>
    <x v="0"/>
    <x v="0"/>
    <x v="0"/>
    <x v="8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46"/>
    <s v="-"/>
    <s v="-"/>
    <m/>
    <x v="0"/>
    <s v="Availability A"/>
    <x v="0"/>
    <x v="7"/>
    <x v="346"/>
    <m/>
    <x v="214"/>
    <x v="214"/>
    <m/>
    <x v="0"/>
    <n v="0.20000000000000007"/>
    <m/>
    <m/>
    <m/>
    <m/>
    <x v="1"/>
    <s v="-"/>
    <x v="0"/>
    <x v="0"/>
    <x v="0"/>
    <x v="0"/>
    <x v="8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47"/>
    <s v="-"/>
    <s v="-"/>
    <m/>
    <x v="0"/>
    <s v="Availability A"/>
    <x v="0"/>
    <x v="7"/>
    <x v="347"/>
    <m/>
    <x v="213"/>
    <x v="213"/>
    <m/>
    <x v="0"/>
    <n v="0.20000087053415971"/>
    <m/>
    <m/>
    <m/>
    <m/>
    <x v="2"/>
    <s v="-"/>
    <x v="0"/>
    <x v="0"/>
    <x v="0"/>
    <x v="0"/>
    <x v="8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48"/>
    <s v="-"/>
    <s v="-"/>
    <m/>
    <x v="0"/>
    <s v="Availability A"/>
    <x v="0"/>
    <x v="7"/>
    <x v="348"/>
    <m/>
    <x v="215"/>
    <x v="215"/>
    <m/>
    <x v="0"/>
    <n v="0.20000066324212651"/>
    <m/>
    <m/>
    <m/>
    <m/>
    <x v="0"/>
    <s v="-"/>
    <x v="0"/>
    <x v="0"/>
    <x v="0"/>
    <x v="0"/>
    <x v="8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49"/>
    <s v="-"/>
    <s v="-"/>
    <m/>
    <x v="0"/>
    <s v="Availability A"/>
    <x v="0"/>
    <x v="7"/>
    <x v="349"/>
    <m/>
    <x v="216"/>
    <x v="216"/>
    <m/>
    <x v="0"/>
    <n v="0.19999893881470909"/>
    <m/>
    <m/>
    <m/>
    <m/>
    <x v="1"/>
    <s v="-"/>
    <x v="0"/>
    <x v="0"/>
    <x v="0"/>
    <x v="0"/>
    <x v="8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50"/>
    <s v="-"/>
    <s v="-"/>
    <m/>
    <x v="0"/>
    <s v="Availability A"/>
    <x v="0"/>
    <x v="7"/>
    <x v="350"/>
    <m/>
    <x v="215"/>
    <x v="215"/>
    <m/>
    <x v="0"/>
    <n v="0.20000066324212651"/>
    <m/>
    <m/>
    <m/>
    <m/>
    <x v="2"/>
    <s v="-"/>
    <x v="0"/>
    <x v="0"/>
    <x v="0"/>
    <x v="0"/>
    <x v="8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51"/>
    <s v="-"/>
    <s v="-"/>
    <m/>
    <x v="0"/>
    <s v="Availability A"/>
    <x v="0"/>
    <x v="7"/>
    <x v="351"/>
    <m/>
    <x v="217"/>
    <x v="217"/>
    <m/>
    <x v="0"/>
    <n v="0.19999999999999996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52"/>
    <s v="-"/>
    <s v="-"/>
    <m/>
    <x v="0"/>
    <s v="Availability A"/>
    <x v="0"/>
    <x v="7"/>
    <x v="352"/>
    <m/>
    <x v="218"/>
    <x v="218"/>
    <m/>
    <x v="0"/>
    <n v="0.19999999999999996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53"/>
    <s v="-"/>
    <s v="-"/>
    <m/>
    <x v="0"/>
    <s v="Availability A"/>
    <x v="0"/>
    <x v="7"/>
    <x v="353"/>
    <m/>
    <x v="217"/>
    <x v="217"/>
    <m/>
    <x v="0"/>
    <n v="0.19999999999999996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354"/>
    <s v="-"/>
    <s v="-"/>
    <m/>
    <x v="0"/>
    <s v="Availability A"/>
    <x v="0"/>
    <x v="7"/>
    <x v="354"/>
    <m/>
    <x v="219"/>
    <x v="219"/>
    <m/>
    <x v="0"/>
    <n v="0.19999999999999996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55"/>
    <s v="-"/>
    <s v="-"/>
    <m/>
    <x v="0"/>
    <s v="Availability A"/>
    <x v="0"/>
    <x v="7"/>
    <x v="355"/>
    <m/>
    <x v="220"/>
    <x v="220"/>
    <m/>
    <x v="0"/>
    <n v="0.20000000000000007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56"/>
    <s v="-"/>
    <s v="-"/>
    <m/>
    <x v="0"/>
    <s v="Availability A"/>
    <x v="0"/>
    <x v="7"/>
    <x v="356"/>
    <m/>
    <x v="219"/>
    <x v="219"/>
    <m/>
    <x v="0"/>
    <n v="0.19999999999999996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357"/>
    <s v="-"/>
    <s v="-"/>
    <m/>
    <x v="0"/>
    <s v="Availability A"/>
    <x v="0"/>
    <x v="7"/>
    <x v="357"/>
    <m/>
    <x v="221"/>
    <x v="221"/>
    <m/>
    <x v="0"/>
    <n v="0.19999999999999996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58"/>
    <s v="-"/>
    <s v="-"/>
    <m/>
    <x v="0"/>
    <s v="Availability A"/>
    <x v="0"/>
    <x v="7"/>
    <x v="358"/>
    <m/>
    <x v="222"/>
    <x v="222"/>
    <m/>
    <x v="0"/>
    <n v="0.19999999999999996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59"/>
    <s v="-"/>
    <s v="-"/>
    <m/>
    <x v="0"/>
    <s v="Availability A"/>
    <x v="0"/>
    <x v="7"/>
    <x v="359"/>
    <m/>
    <x v="221"/>
    <x v="221"/>
    <m/>
    <x v="0"/>
    <n v="0.19999999999999996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360"/>
    <s v="-"/>
    <s v="-"/>
    <m/>
    <x v="0"/>
    <s v="Availability A"/>
    <x v="0"/>
    <x v="7"/>
    <x v="360"/>
    <m/>
    <x v="223"/>
    <x v="223"/>
    <m/>
    <x v="0"/>
    <n v="9.9999999999999978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361"/>
    <s v="-"/>
    <s v="-"/>
    <m/>
    <x v="0"/>
    <s v="Availability A"/>
    <x v="0"/>
    <x v="7"/>
    <x v="361"/>
    <m/>
    <x v="224"/>
    <x v="224"/>
    <m/>
    <x v="0"/>
    <n v="9.9999999999999978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362"/>
    <s v="-"/>
    <s v="-"/>
    <m/>
    <x v="0"/>
    <s v="Availability A"/>
    <x v="0"/>
    <x v="7"/>
    <x v="362"/>
    <m/>
    <x v="223"/>
    <x v="223"/>
    <m/>
    <x v="0"/>
    <n v="9.9999999999999978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363"/>
    <s v="-"/>
    <s v="-"/>
    <m/>
    <x v="0"/>
    <s v="Availability A"/>
    <x v="0"/>
    <x v="7"/>
    <x v="363"/>
    <m/>
    <x v="225"/>
    <x v="225"/>
    <m/>
    <x v="0"/>
    <n v="0.10000436366809939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364"/>
    <s v="-"/>
    <s v="-"/>
    <m/>
    <x v="0"/>
    <s v="Availability A"/>
    <x v="0"/>
    <x v="7"/>
    <x v="364"/>
    <m/>
    <x v="226"/>
    <x v="226"/>
    <m/>
    <x v="0"/>
    <n v="9.9998254525143548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365"/>
    <s v="-"/>
    <s v="-"/>
    <m/>
    <x v="0"/>
    <s v="Availability A"/>
    <x v="0"/>
    <x v="7"/>
    <x v="365"/>
    <m/>
    <x v="225"/>
    <x v="225"/>
    <m/>
    <x v="0"/>
    <n v="0.10000436366809939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366"/>
    <s v="-"/>
    <s v="-"/>
    <m/>
    <x v="0"/>
    <s v="Availability A"/>
    <x v="0"/>
    <x v="7"/>
    <x v="366"/>
    <m/>
    <x v="227"/>
    <x v="227"/>
    <m/>
    <x v="0"/>
    <n v="9.9999999999999978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367"/>
    <s v="-"/>
    <s v="-"/>
    <m/>
    <x v="0"/>
    <s v="Availability A"/>
    <x v="0"/>
    <x v="7"/>
    <x v="367"/>
    <m/>
    <x v="228"/>
    <x v="228"/>
    <m/>
    <x v="0"/>
    <n v="9.9999999999999978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368"/>
    <s v="-"/>
    <s v="-"/>
    <m/>
    <x v="0"/>
    <s v="Availability A"/>
    <x v="0"/>
    <x v="7"/>
    <x v="368"/>
    <m/>
    <x v="227"/>
    <x v="227"/>
    <m/>
    <x v="0"/>
    <n v="9.9999999999999978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369"/>
    <s v="-"/>
    <s v="-"/>
    <m/>
    <x v="0"/>
    <s v="Availability A"/>
    <x v="0"/>
    <x v="7"/>
    <x v="369"/>
    <m/>
    <x v="229"/>
    <x v="229"/>
    <m/>
    <x v="0"/>
    <n v="9.9999454538512222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370"/>
    <s v="-"/>
    <s v="-"/>
    <m/>
    <x v="0"/>
    <s v="Availability A"/>
    <x v="0"/>
    <x v="7"/>
    <x v="370"/>
    <m/>
    <x v="230"/>
    <x v="230"/>
    <m/>
    <x v="0"/>
    <n v="9.9998254525143548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371"/>
    <s v="-"/>
    <s v="-"/>
    <m/>
    <x v="0"/>
    <s v="Availability A"/>
    <x v="0"/>
    <x v="7"/>
    <x v="371"/>
    <m/>
    <x v="229"/>
    <x v="229"/>
    <m/>
    <x v="0"/>
    <n v="9.9999454538512222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372"/>
    <s v="-"/>
    <s v="-"/>
    <m/>
    <x v="0"/>
    <s v="Availability A"/>
    <x v="0"/>
    <x v="7"/>
    <x v="372"/>
    <m/>
    <x v="231"/>
    <x v="231"/>
    <m/>
    <x v="0"/>
    <n v="9.9999999999999978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373"/>
    <s v="-"/>
    <s v="-"/>
    <m/>
    <x v="0"/>
    <s v="Availability A"/>
    <x v="0"/>
    <x v="7"/>
    <x v="373"/>
    <m/>
    <x v="232"/>
    <x v="232"/>
    <m/>
    <x v="0"/>
    <n v="0.10000000000000009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374"/>
    <s v="-"/>
    <s v="-"/>
    <m/>
    <x v="0"/>
    <s v="Availability A"/>
    <x v="0"/>
    <x v="7"/>
    <x v="374"/>
    <m/>
    <x v="231"/>
    <x v="231"/>
    <m/>
    <x v="0"/>
    <n v="9.9999999999999978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375"/>
    <s v="-"/>
    <s v="-"/>
    <m/>
    <x v="0"/>
    <s v="Availability A"/>
    <x v="0"/>
    <x v="7"/>
    <x v="375"/>
    <m/>
    <x v="233"/>
    <x v="233"/>
    <m/>
    <x v="0"/>
    <n v="0.10000109092099185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376"/>
    <s v="-"/>
    <s v="-"/>
    <m/>
    <x v="0"/>
    <s v="Availability A"/>
    <x v="0"/>
    <x v="7"/>
    <x v="376"/>
    <m/>
    <x v="234"/>
    <x v="234"/>
    <m/>
    <x v="0"/>
    <n v="0.1000011636499043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377"/>
    <s v="-"/>
    <s v="-"/>
    <m/>
    <x v="0"/>
    <s v="Availability A"/>
    <x v="0"/>
    <x v="7"/>
    <x v="377"/>
    <m/>
    <x v="233"/>
    <x v="233"/>
    <m/>
    <x v="0"/>
    <n v="0.10000109092099185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378"/>
    <s v="-"/>
    <s v="-"/>
    <m/>
    <x v="0"/>
    <s v="Availability A"/>
    <x v="0"/>
    <x v="8"/>
    <x v="378"/>
    <m/>
    <x v="235"/>
    <x v="235"/>
    <m/>
    <x v="0"/>
    <n v="0.19999999999999996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79"/>
    <s v="-"/>
    <s v="-"/>
    <m/>
    <x v="0"/>
    <s v="Availability A"/>
    <x v="0"/>
    <x v="8"/>
    <x v="379"/>
    <m/>
    <x v="236"/>
    <x v="236"/>
    <m/>
    <x v="0"/>
    <n v="0.19999686304034126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80"/>
    <s v="-"/>
    <s v="-"/>
    <m/>
    <x v="0"/>
    <s v="Availability A"/>
    <x v="0"/>
    <x v="8"/>
    <x v="380"/>
    <m/>
    <x v="235"/>
    <x v="235"/>
    <m/>
    <x v="0"/>
    <n v="0.19999999999999996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81"/>
    <s v="-"/>
    <s v="-"/>
    <m/>
    <x v="0"/>
    <s v="Availability A"/>
    <x v="0"/>
    <x v="8"/>
    <x v="381"/>
    <m/>
    <x v="237"/>
    <x v="237"/>
    <m/>
    <x v="0"/>
    <n v="0.19999844564820368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82"/>
    <s v="-"/>
    <s v="-"/>
    <m/>
    <x v="0"/>
    <s v="Availability A"/>
    <x v="0"/>
    <x v="8"/>
    <x v="382"/>
    <m/>
    <x v="238"/>
    <x v="238"/>
    <m/>
    <x v="0"/>
    <n v="0.20000248697447121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83"/>
    <s v="-"/>
    <s v="-"/>
    <m/>
    <x v="0"/>
    <s v="Availability A"/>
    <x v="0"/>
    <x v="8"/>
    <x v="383"/>
    <m/>
    <x v="237"/>
    <x v="237"/>
    <m/>
    <x v="0"/>
    <n v="0.19999844564820368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84"/>
    <s v="-"/>
    <s v="-"/>
    <m/>
    <x v="0"/>
    <s v="Availability A"/>
    <x v="0"/>
    <x v="8"/>
    <x v="384"/>
    <m/>
    <x v="239"/>
    <x v="239"/>
    <m/>
    <x v="0"/>
    <n v="0.20000257511282205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85"/>
    <s v="-"/>
    <s v="-"/>
    <m/>
    <x v="0"/>
    <s v="Availability A"/>
    <x v="0"/>
    <x v="8"/>
    <x v="385"/>
    <m/>
    <x v="240"/>
    <x v="240"/>
    <m/>
    <x v="0"/>
    <n v="0.19999896995354494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86"/>
    <s v="-"/>
    <s v="-"/>
    <m/>
    <x v="0"/>
    <s v="Availability A"/>
    <x v="0"/>
    <x v="8"/>
    <x v="386"/>
    <m/>
    <x v="239"/>
    <x v="239"/>
    <m/>
    <x v="0"/>
    <n v="0.20000257511282205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87"/>
    <s v="-"/>
    <s v="-"/>
    <m/>
    <x v="0"/>
    <s v="Availability A"/>
    <x v="0"/>
    <x v="8"/>
    <x v="387"/>
    <m/>
    <x v="241"/>
    <x v="241"/>
    <m/>
    <x v="0"/>
    <n v="0.19999719459679333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88"/>
    <s v="-"/>
    <s v="-"/>
    <m/>
    <x v="0"/>
    <s v="Availability A"/>
    <x v="0"/>
    <x v="8"/>
    <x v="388"/>
    <m/>
    <x v="242"/>
    <x v="242"/>
    <m/>
    <x v="0"/>
    <n v="0.20000224431626912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89"/>
    <s v="-"/>
    <s v="-"/>
    <m/>
    <x v="0"/>
    <s v="Availability A"/>
    <x v="0"/>
    <x v="8"/>
    <x v="389"/>
    <m/>
    <x v="241"/>
    <x v="241"/>
    <m/>
    <x v="0"/>
    <n v="0.19999719459679333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390"/>
    <s v="-"/>
    <s v="-"/>
    <m/>
    <x v="0"/>
    <s v="Availability A"/>
    <x v="0"/>
    <x v="8"/>
    <x v="390"/>
    <m/>
    <x v="243"/>
    <x v="243"/>
    <m/>
    <x v="0"/>
    <n v="0.20000236346554956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91"/>
    <s v="-"/>
    <s v="-"/>
    <m/>
    <x v="0"/>
    <s v="Availability A"/>
    <x v="0"/>
    <x v="8"/>
    <x v="391"/>
    <m/>
    <x v="244"/>
    <x v="244"/>
    <m/>
    <x v="0"/>
    <n v="0.2000009453851026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92"/>
    <s v="-"/>
    <s v="-"/>
    <m/>
    <x v="0"/>
    <s v="Availability A"/>
    <x v="0"/>
    <x v="8"/>
    <x v="392"/>
    <m/>
    <x v="243"/>
    <x v="243"/>
    <m/>
    <x v="0"/>
    <n v="0.20000236346554956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393"/>
    <s v="-"/>
    <s v="-"/>
    <m/>
    <x v="0"/>
    <s v="Availability A"/>
    <x v="0"/>
    <x v="8"/>
    <x v="393"/>
    <m/>
    <x v="245"/>
    <x v="245"/>
    <m/>
    <x v="0"/>
    <n v="0.19999999999999996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94"/>
    <s v="-"/>
    <s v="-"/>
    <m/>
    <x v="0"/>
    <s v="Availability A"/>
    <x v="0"/>
    <x v="8"/>
    <x v="394"/>
    <m/>
    <x v="246"/>
    <x v="246"/>
    <m/>
    <x v="0"/>
    <n v="0.19999836656022096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95"/>
    <s v="-"/>
    <s v="-"/>
    <m/>
    <x v="0"/>
    <s v="Availability A"/>
    <x v="0"/>
    <x v="8"/>
    <x v="395"/>
    <m/>
    <x v="245"/>
    <x v="245"/>
    <m/>
    <x v="0"/>
    <n v="0.19999999999999996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396"/>
    <s v="-"/>
    <s v="-"/>
    <m/>
    <x v="0"/>
    <s v="Availability A"/>
    <x v="0"/>
    <x v="8"/>
    <x v="396"/>
    <m/>
    <x v="247"/>
    <x v="247"/>
    <m/>
    <x v="0"/>
    <n v="0.10000803707771855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397"/>
    <s v="-"/>
    <s v="-"/>
    <m/>
    <x v="0"/>
    <s v="Availability A"/>
    <x v="0"/>
    <x v="8"/>
    <x v="397"/>
    <m/>
    <x v="248"/>
    <x v="248"/>
    <m/>
    <x v="0"/>
    <n v="0.10000428651035187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398"/>
    <s v="-"/>
    <s v="-"/>
    <m/>
    <x v="0"/>
    <s v="Availability A"/>
    <x v="0"/>
    <x v="8"/>
    <x v="398"/>
    <m/>
    <x v="247"/>
    <x v="247"/>
    <m/>
    <x v="0"/>
    <n v="0.10000803707771855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399"/>
    <s v="-"/>
    <s v="-"/>
    <m/>
    <x v="0"/>
    <s v="Availability A"/>
    <x v="0"/>
    <x v="8"/>
    <x v="399"/>
    <m/>
    <x v="249"/>
    <x v="249"/>
    <m/>
    <x v="0"/>
    <n v="9.9997320902320053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00"/>
    <s v="-"/>
    <s v="-"/>
    <m/>
    <x v="0"/>
    <s v="Availability A"/>
    <x v="0"/>
    <x v="8"/>
    <x v="400"/>
    <m/>
    <x v="250"/>
    <x v="250"/>
    <m/>
    <x v="0"/>
    <n v="0.10000428651035187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01"/>
    <s v="-"/>
    <s v="-"/>
    <m/>
    <x v="0"/>
    <s v="Availability A"/>
    <x v="0"/>
    <x v="8"/>
    <x v="401"/>
    <m/>
    <x v="249"/>
    <x v="249"/>
    <m/>
    <x v="0"/>
    <n v="9.9997320902320053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02"/>
    <s v="-"/>
    <s v="-"/>
    <m/>
    <x v="0"/>
    <s v="Availability A"/>
    <x v="0"/>
    <x v="8"/>
    <x v="402"/>
    <m/>
    <x v="251"/>
    <x v="251"/>
    <m/>
    <x v="0"/>
    <n v="0.10000089302458504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403"/>
    <s v="-"/>
    <s v="-"/>
    <m/>
    <x v="0"/>
    <s v="Availability A"/>
    <x v="0"/>
    <x v="8"/>
    <x v="403"/>
    <m/>
    <x v="252"/>
    <x v="252"/>
    <m/>
    <x v="0"/>
    <n v="9.9997142326432087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404"/>
    <s v="-"/>
    <s v="-"/>
    <m/>
    <x v="0"/>
    <s v="Availability A"/>
    <x v="0"/>
    <x v="8"/>
    <x v="404"/>
    <m/>
    <x v="251"/>
    <x v="251"/>
    <m/>
    <x v="0"/>
    <n v="0.10000089302458504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405"/>
    <s v="-"/>
    <s v="-"/>
    <m/>
    <x v="0"/>
    <s v="Availability A"/>
    <x v="0"/>
    <x v="9"/>
    <x v="405"/>
    <m/>
    <x v="0"/>
    <x v="0"/>
    <m/>
    <x v="0"/>
    <n v="0.19999999999999996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06"/>
    <s v="-"/>
    <s v="-"/>
    <m/>
    <x v="0"/>
    <s v="Availability A"/>
    <x v="0"/>
    <x v="9"/>
    <x v="406"/>
    <m/>
    <x v="1"/>
    <x v="1"/>
    <m/>
    <x v="0"/>
    <n v="0.19999768748699209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07"/>
    <s v="-"/>
    <s v="-"/>
    <m/>
    <x v="0"/>
    <s v="Availability A"/>
    <x v="0"/>
    <x v="9"/>
    <x v="407"/>
    <m/>
    <x v="0"/>
    <x v="0"/>
    <m/>
    <x v="0"/>
    <n v="0.19999999999999996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08"/>
    <s v="-"/>
    <s v="-"/>
    <m/>
    <x v="0"/>
    <s v="Availability A"/>
    <x v="0"/>
    <x v="9"/>
    <x v="408"/>
    <m/>
    <x v="2"/>
    <x v="2"/>
    <m/>
    <x v="0"/>
    <n v="0.19999541662847198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09"/>
    <s v="-"/>
    <s v="-"/>
    <m/>
    <x v="0"/>
    <s v="Availability A"/>
    <x v="0"/>
    <x v="9"/>
    <x v="409"/>
    <m/>
    <x v="3"/>
    <x v="3"/>
    <m/>
    <x v="0"/>
    <n v="0.19999816666819448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10"/>
    <s v="-"/>
    <s v="-"/>
    <m/>
    <x v="0"/>
    <s v="Availability A"/>
    <x v="0"/>
    <x v="9"/>
    <x v="410"/>
    <m/>
    <x v="2"/>
    <x v="2"/>
    <m/>
    <x v="0"/>
    <n v="0.19999541662847198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11"/>
    <s v="-"/>
    <s v="-"/>
    <m/>
    <x v="0"/>
    <s v="Availability A"/>
    <x v="0"/>
    <x v="9"/>
    <x v="411"/>
    <m/>
    <x v="4"/>
    <x v="4"/>
    <m/>
    <x v="0"/>
    <n v="0.19999810167432319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12"/>
    <s v="-"/>
    <s v="-"/>
    <m/>
    <x v="0"/>
    <s v="Availability A"/>
    <x v="0"/>
    <x v="9"/>
    <x v="412"/>
    <m/>
    <x v="5"/>
    <x v="5"/>
    <m/>
    <x v="0"/>
    <n v="0.2000000000000000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13"/>
    <s v="-"/>
    <s v="-"/>
    <m/>
    <x v="0"/>
    <s v="Availability A"/>
    <x v="0"/>
    <x v="9"/>
    <x v="413"/>
    <m/>
    <x v="4"/>
    <x v="4"/>
    <m/>
    <x v="0"/>
    <n v="0.19999810167432319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14"/>
    <s v="-"/>
    <s v="-"/>
    <m/>
    <x v="0"/>
    <s v="Availability A"/>
    <x v="0"/>
    <x v="9"/>
    <x v="414"/>
    <m/>
    <x v="6"/>
    <x v="6"/>
    <m/>
    <x v="0"/>
    <n v="0.20000413616246848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15"/>
    <s v="-"/>
    <s v="-"/>
    <m/>
    <x v="0"/>
    <s v="Availability A"/>
    <x v="0"/>
    <x v="9"/>
    <x v="415"/>
    <m/>
    <x v="7"/>
    <x v="7"/>
    <m/>
    <x v="0"/>
    <n v="0.20000165447867368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16"/>
    <s v="-"/>
    <s v="-"/>
    <m/>
    <x v="0"/>
    <s v="Availability A"/>
    <x v="0"/>
    <x v="9"/>
    <x v="416"/>
    <m/>
    <x v="6"/>
    <x v="6"/>
    <m/>
    <x v="0"/>
    <n v="0.20000413616246848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17"/>
    <s v="-"/>
    <s v="-"/>
    <m/>
    <x v="0"/>
    <s v="Availability A"/>
    <x v="0"/>
    <x v="9"/>
    <x v="417"/>
    <m/>
    <x v="8"/>
    <x v="8"/>
    <m/>
    <x v="0"/>
    <n v="0.19999825770313007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18"/>
    <s v="-"/>
    <s v="-"/>
    <m/>
    <x v="0"/>
    <s v="Availability A"/>
    <x v="0"/>
    <x v="9"/>
    <x v="418"/>
    <m/>
    <x v="9"/>
    <x v="9"/>
    <m/>
    <x v="0"/>
    <n v="0.20000139383506754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19"/>
    <s v="-"/>
    <s v="-"/>
    <m/>
    <x v="0"/>
    <s v="Availability A"/>
    <x v="0"/>
    <x v="9"/>
    <x v="419"/>
    <m/>
    <x v="8"/>
    <x v="8"/>
    <m/>
    <x v="0"/>
    <n v="0.19999825770313007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20"/>
    <s v="-"/>
    <s v="-"/>
    <m/>
    <x v="0"/>
    <s v="Availability A"/>
    <x v="0"/>
    <x v="9"/>
    <x v="420"/>
    <m/>
    <x v="10"/>
    <x v="10"/>
    <m/>
    <x v="0"/>
    <n v="0.19999999999999996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21"/>
    <s v="-"/>
    <s v="-"/>
    <m/>
    <x v="0"/>
    <s v="Availability A"/>
    <x v="0"/>
    <x v="9"/>
    <x v="421"/>
    <m/>
    <x v="11"/>
    <x v="11"/>
    <m/>
    <x v="0"/>
    <n v="0.20000240828933191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22"/>
    <s v="-"/>
    <s v="-"/>
    <m/>
    <x v="0"/>
    <s v="Availability A"/>
    <x v="0"/>
    <x v="9"/>
    <x v="422"/>
    <m/>
    <x v="10"/>
    <x v="10"/>
    <m/>
    <x v="0"/>
    <n v="0.19999999999999996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23"/>
    <s v="-"/>
    <s v="-"/>
    <m/>
    <x v="0"/>
    <s v="Availability A"/>
    <x v="0"/>
    <x v="9"/>
    <x v="423"/>
    <m/>
    <x v="12"/>
    <x v="12"/>
    <m/>
    <x v="0"/>
    <n v="0.10000789951812938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164"/>
  </r>
  <r>
    <x v="424"/>
    <s v="-"/>
    <s v="-"/>
    <m/>
    <x v="0"/>
    <s v="Availability A"/>
    <x v="0"/>
    <x v="9"/>
    <x v="424"/>
    <m/>
    <x v="13"/>
    <x v="13"/>
    <m/>
    <x v="0"/>
    <n v="0.10001263982809827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164"/>
  </r>
  <r>
    <x v="425"/>
    <s v="-"/>
    <s v="-"/>
    <m/>
    <x v="0"/>
    <s v="Availability A"/>
    <x v="0"/>
    <x v="9"/>
    <x v="425"/>
    <m/>
    <x v="12"/>
    <x v="12"/>
    <m/>
    <x v="0"/>
    <n v="0.10000789951812938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164"/>
  </r>
  <r>
    <x v="426"/>
    <s v="-"/>
    <s v="-"/>
    <m/>
    <x v="0"/>
    <s v="Availability A"/>
    <x v="0"/>
    <x v="9"/>
    <x v="426"/>
    <m/>
    <x v="14"/>
    <x v="14"/>
    <m/>
    <x v="0"/>
    <n v="9.9992100169846387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164"/>
  </r>
  <r>
    <x v="427"/>
    <s v="-"/>
    <s v="-"/>
    <m/>
    <x v="0"/>
    <s v="Availability A"/>
    <x v="0"/>
    <x v="9"/>
    <x v="427"/>
    <m/>
    <x v="15"/>
    <x v="15"/>
    <m/>
    <x v="0"/>
    <n v="9.9995260139351894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164"/>
  </r>
  <r>
    <x v="428"/>
    <s v="-"/>
    <s v="-"/>
    <m/>
    <x v="0"/>
    <s v="Availability A"/>
    <x v="0"/>
    <x v="9"/>
    <x v="428"/>
    <m/>
    <x v="14"/>
    <x v="14"/>
    <m/>
    <x v="0"/>
    <n v="9.9992100169846387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164"/>
  </r>
  <r>
    <x v="429"/>
    <s v="-"/>
    <s v="-"/>
    <m/>
    <x v="0"/>
    <s v="Availability A"/>
    <x v="0"/>
    <x v="9"/>
    <x v="429"/>
    <m/>
    <x v="16"/>
    <x v="16"/>
    <m/>
    <x v="0"/>
    <n v="0.10000000000000009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164"/>
  </r>
  <r>
    <x v="430"/>
    <s v="-"/>
    <s v="-"/>
    <m/>
    <x v="0"/>
    <s v="Availability A"/>
    <x v="0"/>
    <x v="9"/>
    <x v="430"/>
    <m/>
    <x v="17"/>
    <x v="17"/>
    <m/>
    <x v="0"/>
    <n v="0.10000210663801634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164"/>
  </r>
  <r>
    <x v="431"/>
    <s v="-"/>
    <s v="-"/>
    <m/>
    <x v="0"/>
    <s v="Availability A"/>
    <x v="0"/>
    <x v="9"/>
    <x v="431"/>
    <m/>
    <x v="16"/>
    <x v="16"/>
    <m/>
    <x v="0"/>
    <n v="0.10000000000000009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164"/>
  </r>
  <r>
    <x v="432"/>
    <s v="-"/>
    <s v="-"/>
    <m/>
    <x v="0"/>
    <s v="Availability A"/>
    <x v="0"/>
    <x v="10"/>
    <x v="432"/>
    <m/>
    <x v="253"/>
    <x v="253"/>
    <m/>
    <x v="0"/>
    <n v="0.19999854535933259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33"/>
    <s v="-"/>
    <s v="-"/>
    <m/>
    <x v="0"/>
    <s v="Availability A"/>
    <x v="0"/>
    <x v="10"/>
    <x v="433"/>
    <m/>
    <x v="254"/>
    <x v="254"/>
    <m/>
    <x v="0"/>
    <n v="0.20000116371084109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34"/>
    <s v="-"/>
    <s v="-"/>
    <m/>
    <x v="0"/>
    <s v="Availability A"/>
    <x v="0"/>
    <x v="10"/>
    <x v="434"/>
    <m/>
    <x v="253"/>
    <x v="253"/>
    <m/>
    <x v="0"/>
    <n v="0.19999854535933259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35"/>
    <s v="-"/>
    <s v="-"/>
    <m/>
    <x v="0"/>
    <s v="Availability A"/>
    <x v="0"/>
    <x v="10"/>
    <x v="435"/>
    <m/>
    <x v="255"/>
    <x v="255"/>
    <m/>
    <x v="0"/>
    <n v="0.19999884677038038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36"/>
    <s v="-"/>
    <s v="-"/>
    <m/>
    <x v="0"/>
    <s v="Availability A"/>
    <x v="0"/>
    <x v="10"/>
    <x v="436"/>
    <m/>
    <x v="256"/>
    <x v="256"/>
    <m/>
    <x v="0"/>
    <n v="0.19999815482835293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37"/>
    <s v="-"/>
    <s v="-"/>
    <m/>
    <x v="0"/>
    <s v="Availability A"/>
    <x v="0"/>
    <x v="10"/>
    <x v="437"/>
    <m/>
    <x v="255"/>
    <x v="255"/>
    <m/>
    <x v="0"/>
    <n v="0.19999884677038038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38"/>
    <s v="-"/>
    <s v="-"/>
    <m/>
    <x v="0"/>
    <s v="Availability A"/>
    <x v="0"/>
    <x v="10"/>
    <x v="438"/>
    <m/>
    <x v="257"/>
    <x v="257"/>
    <m/>
    <x v="0"/>
    <n v="0.19999808943361252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39"/>
    <s v="-"/>
    <s v="-"/>
    <m/>
    <x v="0"/>
    <s v="Availability A"/>
    <x v="0"/>
    <x v="10"/>
    <x v="439"/>
    <m/>
    <x v="258"/>
    <x v="258"/>
    <m/>
    <x v="0"/>
    <n v="0.19999847154396988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40"/>
    <s v="-"/>
    <s v="-"/>
    <m/>
    <x v="0"/>
    <s v="Availability A"/>
    <x v="0"/>
    <x v="10"/>
    <x v="440"/>
    <m/>
    <x v="257"/>
    <x v="257"/>
    <m/>
    <x v="0"/>
    <n v="0.19999808943361252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41"/>
    <s v="-"/>
    <s v="-"/>
    <m/>
    <x v="0"/>
    <s v="Availability A"/>
    <x v="0"/>
    <x v="10"/>
    <x v="441"/>
    <m/>
    <x v="259"/>
    <x v="259"/>
    <m/>
    <x v="0"/>
    <n v="0.19999999999999996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42"/>
    <s v="-"/>
    <s v="-"/>
    <m/>
    <x v="0"/>
    <s v="Availability A"/>
    <x v="0"/>
    <x v="10"/>
    <x v="442"/>
    <m/>
    <x v="260"/>
    <x v="260"/>
    <m/>
    <x v="0"/>
    <n v="0.19999999999999996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43"/>
    <s v="-"/>
    <s v="-"/>
    <m/>
    <x v="0"/>
    <s v="Availability A"/>
    <x v="0"/>
    <x v="10"/>
    <x v="443"/>
    <m/>
    <x v="259"/>
    <x v="259"/>
    <m/>
    <x v="0"/>
    <n v="0.19999999999999996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44"/>
    <s v="-"/>
    <s v="-"/>
    <m/>
    <x v="0"/>
    <s v="Availability A"/>
    <x v="0"/>
    <x v="10"/>
    <x v="444"/>
    <m/>
    <x v="261"/>
    <x v="261"/>
    <m/>
    <x v="0"/>
    <n v="0.19999999999999996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45"/>
    <s v="-"/>
    <s v="-"/>
    <m/>
    <x v="0"/>
    <s v="Availability A"/>
    <x v="0"/>
    <x v="10"/>
    <x v="445"/>
    <m/>
    <x v="262"/>
    <x v="262"/>
    <m/>
    <x v="0"/>
    <n v="0.20000140282950718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46"/>
    <s v="-"/>
    <s v="-"/>
    <m/>
    <x v="0"/>
    <s v="Availability A"/>
    <x v="0"/>
    <x v="10"/>
    <x v="446"/>
    <m/>
    <x v="261"/>
    <x v="261"/>
    <m/>
    <x v="0"/>
    <n v="0.19999999999999996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47"/>
    <s v="-"/>
    <s v="-"/>
    <m/>
    <x v="0"/>
    <s v="Availability A"/>
    <x v="0"/>
    <x v="10"/>
    <x v="447"/>
    <m/>
    <x v="263"/>
    <x v="263"/>
    <m/>
    <x v="0"/>
    <n v="0.19999924255622137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48"/>
    <s v="-"/>
    <s v="-"/>
    <m/>
    <x v="0"/>
    <s v="Availability A"/>
    <x v="0"/>
    <x v="10"/>
    <x v="448"/>
    <m/>
    <x v="264"/>
    <x v="264"/>
    <m/>
    <x v="0"/>
    <n v="0.20000121190821007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49"/>
    <s v="-"/>
    <s v="-"/>
    <m/>
    <x v="0"/>
    <s v="Availability A"/>
    <x v="0"/>
    <x v="10"/>
    <x v="449"/>
    <m/>
    <x v="263"/>
    <x v="263"/>
    <m/>
    <x v="0"/>
    <n v="0.19999924255622137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50"/>
    <s v="-"/>
    <s v="-"/>
    <m/>
    <x v="0"/>
    <s v="Availability A"/>
    <x v="0"/>
    <x v="10"/>
    <x v="450"/>
    <m/>
    <x v="265"/>
    <x v="265"/>
    <m/>
    <x v="0"/>
    <n v="9.9999999999999978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451"/>
    <s v="-"/>
    <s v="-"/>
    <m/>
    <x v="0"/>
    <s v="Availability A"/>
    <x v="0"/>
    <x v="10"/>
    <x v="451"/>
    <m/>
    <x v="266"/>
    <x v="266"/>
    <m/>
    <x v="0"/>
    <n v="0.10000477046130363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452"/>
    <s v="-"/>
    <s v="-"/>
    <m/>
    <x v="0"/>
    <s v="Availability A"/>
    <x v="0"/>
    <x v="10"/>
    <x v="452"/>
    <m/>
    <x v="265"/>
    <x v="265"/>
    <m/>
    <x v="0"/>
    <n v="9.9999999999999978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453"/>
    <s v="-"/>
    <s v="-"/>
    <m/>
    <x v="0"/>
    <s v="Availability A"/>
    <x v="0"/>
    <x v="10"/>
    <x v="453"/>
    <m/>
    <x v="267"/>
    <x v="267"/>
    <m/>
    <x v="0"/>
    <n v="0.10000099384808037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54"/>
    <s v="-"/>
    <s v="-"/>
    <m/>
    <x v="0"/>
    <s v="Availability A"/>
    <x v="0"/>
    <x v="10"/>
    <x v="454"/>
    <m/>
    <x v="268"/>
    <x v="268"/>
    <m/>
    <x v="0"/>
    <n v="9.9997614750383601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55"/>
    <s v="-"/>
    <s v="-"/>
    <m/>
    <x v="0"/>
    <s v="Availability A"/>
    <x v="0"/>
    <x v="10"/>
    <x v="455"/>
    <m/>
    <x v="267"/>
    <x v="267"/>
    <m/>
    <x v="0"/>
    <n v="0.10000099384808037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456"/>
    <s v="-"/>
    <s v="-"/>
    <m/>
    <x v="0"/>
    <s v="Availability A"/>
    <x v="0"/>
    <x v="10"/>
    <x v="456"/>
    <m/>
    <x v="269"/>
    <x v="269"/>
    <m/>
    <x v="0"/>
    <n v="0.10000066256319196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457"/>
    <s v="-"/>
    <s v="-"/>
    <m/>
    <x v="0"/>
    <s v="Availability A"/>
    <x v="0"/>
    <x v="10"/>
    <x v="457"/>
    <m/>
    <x v="270"/>
    <x v="270"/>
    <m/>
    <x v="0"/>
    <n v="9.9999999999999978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458"/>
    <s v="-"/>
    <s v="-"/>
    <m/>
    <x v="0"/>
    <s v="Availability A"/>
    <x v="0"/>
    <x v="10"/>
    <x v="458"/>
    <m/>
    <x v="269"/>
    <x v="269"/>
    <m/>
    <x v="0"/>
    <n v="0.10000066256319196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459"/>
    <s v="-"/>
    <s v="-"/>
    <m/>
    <x v="0"/>
    <s v="Availability A"/>
    <x v="0"/>
    <x v="11"/>
    <x v="459"/>
    <m/>
    <x v="139"/>
    <x v="139"/>
    <m/>
    <x v="0"/>
    <n v="0.20000095944428975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60"/>
    <s v="-"/>
    <s v="-"/>
    <m/>
    <x v="0"/>
    <s v="Availability A"/>
    <x v="0"/>
    <x v="11"/>
    <x v="460"/>
    <m/>
    <x v="140"/>
    <x v="140"/>
    <m/>
    <x v="0"/>
    <n v="0.20000153510791807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61"/>
    <s v="-"/>
    <s v="-"/>
    <m/>
    <x v="0"/>
    <s v="Availability A"/>
    <x v="0"/>
    <x v="11"/>
    <x v="461"/>
    <m/>
    <x v="139"/>
    <x v="139"/>
    <m/>
    <x v="0"/>
    <n v="0.20000095944428975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62"/>
    <s v="-"/>
    <s v="-"/>
    <m/>
    <x v="0"/>
    <s v="Availability A"/>
    <x v="0"/>
    <x v="11"/>
    <x v="462"/>
    <m/>
    <x v="141"/>
    <x v="141"/>
    <m/>
    <x v="0"/>
    <n v="0.19999847872304011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63"/>
    <s v="-"/>
    <s v="-"/>
    <m/>
    <x v="0"/>
    <s v="Availability A"/>
    <x v="0"/>
    <x v="11"/>
    <x v="463"/>
    <m/>
    <x v="142"/>
    <x v="142"/>
    <m/>
    <x v="0"/>
    <n v="0.19999999999999996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64"/>
    <s v="-"/>
    <s v="-"/>
    <m/>
    <x v="0"/>
    <s v="Availability A"/>
    <x v="0"/>
    <x v="11"/>
    <x v="464"/>
    <m/>
    <x v="141"/>
    <x v="141"/>
    <m/>
    <x v="0"/>
    <n v="0.19999847872304011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65"/>
    <s v="-"/>
    <s v="-"/>
    <m/>
    <x v="0"/>
    <s v="Availability A"/>
    <x v="0"/>
    <x v="11"/>
    <x v="465"/>
    <m/>
    <x v="143"/>
    <x v="143"/>
    <m/>
    <x v="0"/>
    <n v="0.20000063008200519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66"/>
    <s v="-"/>
    <s v="-"/>
    <m/>
    <x v="0"/>
    <s v="Availability A"/>
    <x v="0"/>
    <x v="11"/>
    <x v="466"/>
    <m/>
    <x v="144"/>
    <x v="144"/>
    <m/>
    <x v="0"/>
    <n v="0.2000005040652864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67"/>
    <s v="-"/>
    <s v="-"/>
    <m/>
    <x v="0"/>
    <s v="Availability A"/>
    <x v="0"/>
    <x v="11"/>
    <x v="467"/>
    <m/>
    <x v="143"/>
    <x v="143"/>
    <m/>
    <x v="0"/>
    <n v="0.20000063008200519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68"/>
    <s v="-"/>
    <s v="-"/>
    <m/>
    <x v="0"/>
    <s v="Availability A"/>
    <x v="0"/>
    <x v="11"/>
    <x v="468"/>
    <m/>
    <x v="145"/>
    <x v="145"/>
    <m/>
    <x v="0"/>
    <n v="0.19999862713737548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69"/>
    <s v="-"/>
    <s v="-"/>
    <m/>
    <x v="0"/>
    <s v="Availability A"/>
    <x v="0"/>
    <x v="11"/>
    <x v="469"/>
    <m/>
    <x v="146"/>
    <x v="146"/>
    <m/>
    <x v="0"/>
    <n v="0.20000054914278809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70"/>
    <s v="-"/>
    <s v="-"/>
    <m/>
    <x v="0"/>
    <s v="Availability A"/>
    <x v="0"/>
    <x v="11"/>
    <x v="470"/>
    <m/>
    <x v="145"/>
    <x v="145"/>
    <m/>
    <x v="0"/>
    <n v="0.19999862713737548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164"/>
  </r>
  <r>
    <x v="471"/>
    <s v="-"/>
    <s v="-"/>
    <m/>
    <x v="0"/>
    <s v="Availability A"/>
    <x v="0"/>
    <x v="11"/>
    <x v="471"/>
    <m/>
    <x v="147"/>
    <x v="147"/>
    <m/>
    <x v="0"/>
    <n v="0.19999999999999984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72"/>
    <s v="-"/>
    <s v="-"/>
    <m/>
    <x v="0"/>
    <s v="Availability A"/>
    <x v="0"/>
    <x v="11"/>
    <x v="472"/>
    <m/>
    <x v="148"/>
    <x v="148"/>
    <m/>
    <x v="0"/>
    <n v="0.19999953736473708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73"/>
    <s v="-"/>
    <s v="-"/>
    <m/>
    <x v="0"/>
    <s v="Availability A"/>
    <x v="0"/>
    <x v="11"/>
    <x v="473"/>
    <m/>
    <x v="147"/>
    <x v="147"/>
    <m/>
    <x v="0"/>
    <n v="0.19999999999999984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164"/>
  </r>
  <r>
    <x v="474"/>
    <s v="-"/>
    <s v="-"/>
    <m/>
    <x v="0"/>
    <s v="Availability A"/>
    <x v="0"/>
    <x v="11"/>
    <x v="474"/>
    <m/>
    <x v="149"/>
    <x v="149"/>
    <m/>
    <x v="0"/>
    <n v="0.19999900081683231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75"/>
    <s v="-"/>
    <s v="-"/>
    <m/>
    <x v="0"/>
    <s v="Availability A"/>
    <x v="0"/>
    <x v="11"/>
    <x v="475"/>
    <m/>
    <x v="150"/>
    <x v="150"/>
    <m/>
    <x v="0"/>
    <n v="0.20000000000000007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76"/>
    <s v="-"/>
    <s v="-"/>
    <m/>
    <x v="0"/>
    <s v="Availability A"/>
    <x v="0"/>
    <x v="11"/>
    <x v="476"/>
    <m/>
    <x v="149"/>
    <x v="149"/>
    <m/>
    <x v="0"/>
    <n v="0.19999900081683231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164"/>
  </r>
  <r>
    <x v="477"/>
    <s v="-"/>
    <s v="-"/>
    <m/>
    <x v="0"/>
    <s v="Availability A"/>
    <x v="0"/>
    <x v="11"/>
    <x v="477"/>
    <m/>
    <x v="151"/>
    <x v="151"/>
    <m/>
    <x v="0"/>
    <n v="0.10000524411348255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164"/>
  </r>
  <r>
    <x v="478"/>
    <s v="-"/>
    <s v="-"/>
    <m/>
    <x v="0"/>
    <s v="Availability A"/>
    <x v="0"/>
    <x v="11"/>
    <x v="478"/>
    <m/>
    <x v="152"/>
    <x v="152"/>
    <m/>
    <x v="0"/>
    <n v="9.9994755886517406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164"/>
  </r>
  <r>
    <x v="479"/>
    <s v="-"/>
    <s v="-"/>
    <m/>
    <x v="0"/>
    <s v="Availability A"/>
    <x v="0"/>
    <x v="11"/>
    <x v="479"/>
    <m/>
    <x v="151"/>
    <x v="151"/>
    <m/>
    <x v="0"/>
    <n v="0.10000524411348255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164"/>
  </r>
  <r>
    <x v="480"/>
    <s v="-"/>
    <s v="-"/>
    <m/>
    <x v="0"/>
    <s v="Availability A"/>
    <x v="0"/>
    <x v="11"/>
    <x v="480"/>
    <m/>
    <x v="153"/>
    <x v="153"/>
    <m/>
    <x v="0"/>
    <n v="9.9999344481517594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164"/>
  </r>
  <r>
    <x v="481"/>
    <s v="-"/>
    <s v="-"/>
    <m/>
    <x v="0"/>
    <s v="Availability A"/>
    <x v="0"/>
    <x v="11"/>
    <x v="481"/>
    <m/>
    <x v="154"/>
    <x v="154"/>
    <m/>
    <x v="0"/>
    <n v="0.10000104883369698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164"/>
  </r>
  <r>
    <x v="482"/>
    <s v="-"/>
    <s v="-"/>
    <m/>
    <x v="0"/>
    <s v="Availability A"/>
    <x v="0"/>
    <x v="11"/>
    <x v="482"/>
    <m/>
    <x v="153"/>
    <x v="153"/>
    <m/>
    <x v="0"/>
    <n v="9.9999344481517594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164"/>
  </r>
  <r>
    <x v="483"/>
    <s v="-"/>
    <s v="-"/>
    <m/>
    <x v="0"/>
    <s v="Availability A"/>
    <x v="0"/>
    <x v="11"/>
    <x v="483"/>
    <m/>
    <x v="155"/>
    <x v="155"/>
    <m/>
    <x v="0"/>
    <n v="0.10000131103409993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164"/>
  </r>
  <r>
    <x v="484"/>
    <s v="-"/>
    <s v="-"/>
    <m/>
    <x v="0"/>
    <s v="Availability A"/>
    <x v="0"/>
    <x v="11"/>
    <x v="484"/>
    <m/>
    <x v="156"/>
    <x v="156"/>
    <m/>
    <x v="0"/>
    <n v="9.9998951169969819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164"/>
  </r>
  <r>
    <x v="485"/>
    <s v="-"/>
    <s v="-"/>
    <m/>
    <x v="0"/>
    <s v="Availability A"/>
    <x v="0"/>
    <x v="11"/>
    <x v="485"/>
    <m/>
    <x v="155"/>
    <x v="155"/>
    <m/>
    <x v="0"/>
    <n v="0.10000131103409993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164"/>
  </r>
  <r>
    <x v="486"/>
    <s v="-"/>
    <s v="-"/>
    <m/>
    <x v="0"/>
    <s v="Availability A"/>
    <x v="0"/>
    <x v="12"/>
    <x v="486"/>
    <m/>
    <x v="0"/>
    <x v="0"/>
    <m/>
    <x v="0"/>
    <n v="0.19999999999999996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87"/>
    <s v="-"/>
    <s v="-"/>
    <m/>
    <x v="0"/>
    <s v="Availability A"/>
    <x v="0"/>
    <x v="12"/>
    <x v="487"/>
    <m/>
    <x v="1"/>
    <x v="1"/>
    <m/>
    <x v="0"/>
    <n v="0.19999768748699209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88"/>
    <s v="-"/>
    <s v="-"/>
    <m/>
    <x v="0"/>
    <s v="Availability A"/>
    <x v="0"/>
    <x v="12"/>
    <x v="488"/>
    <m/>
    <x v="0"/>
    <x v="0"/>
    <m/>
    <x v="0"/>
    <n v="0.19999999999999996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89"/>
    <s v="-"/>
    <s v="-"/>
    <m/>
    <x v="0"/>
    <s v="Availability A"/>
    <x v="0"/>
    <x v="12"/>
    <x v="489"/>
    <m/>
    <x v="2"/>
    <x v="2"/>
    <m/>
    <x v="0"/>
    <n v="0.19999541662847198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90"/>
    <s v="-"/>
    <s v="-"/>
    <m/>
    <x v="0"/>
    <s v="Availability A"/>
    <x v="0"/>
    <x v="12"/>
    <x v="490"/>
    <m/>
    <x v="3"/>
    <x v="3"/>
    <m/>
    <x v="0"/>
    <n v="0.19999816666819448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91"/>
    <s v="-"/>
    <s v="-"/>
    <m/>
    <x v="0"/>
    <s v="Availability A"/>
    <x v="0"/>
    <x v="12"/>
    <x v="491"/>
    <m/>
    <x v="2"/>
    <x v="2"/>
    <m/>
    <x v="0"/>
    <n v="0.19999541662847198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92"/>
    <s v="-"/>
    <s v="-"/>
    <m/>
    <x v="0"/>
    <s v="Availability A"/>
    <x v="0"/>
    <x v="12"/>
    <x v="492"/>
    <m/>
    <x v="4"/>
    <x v="4"/>
    <m/>
    <x v="0"/>
    <n v="0.19999810167432319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93"/>
    <s v="-"/>
    <s v="-"/>
    <m/>
    <x v="0"/>
    <s v="Availability A"/>
    <x v="0"/>
    <x v="12"/>
    <x v="493"/>
    <m/>
    <x v="5"/>
    <x v="5"/>
    <m/>
    <x v="0"/>
    <n v="0.2000000000000000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94"/>
    <s v="-"/>
    <s v="-"/>
    <m/>
    <x v="0"/>
    <s v="Availability A"/>
    <x v="0"/>
    <x v="12"/>
    <x v="494"/>
    <m/>
    <x v="4"/>
    <x v="4"/>
    <m/>
    <x v="0"/>
    <n v="0.19999810167432319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495"/>
    <s v="-"/>
    <s v="-"/>
    <m/>
    <x v="0"/>
    <s v="Availability A"/>
    <x v="0"/>
    <x v="12"/>
    <x v="495"/>
    <m/>
    <x v="6"/>
    <x v="6"/>
    <m/>
    <x v="0"/>
    <n v="0.20000413616246848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96"/>
    <s v="-"/>
    <s v="-"/>
    <m/>
    <x v="0"/>
    <s v="Availability A"/>
    <x v="0"/>
    <x v="12"/>
    <x v="496"/>
    <m/>
    <x v="7"/>
    <x v="7"/>
    <m/>
    <x v="0"/>
    <n v="0.20000165447867368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97"/>
    <s v="-"/>
    <s v="-"/>
    <m/>
    <x v="0"/>
    <s v="Availability A"/>
    <x v="0"/>
    <x v="12"/>
    <x v="497"/>
    <m/>
    <x v="6"/>
    <x v="6"/>
    <m/>
    <x v="0"/>
    <n v="0.20000413616246848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164"/>
  </r>
  <r>
    <x v="498"/>
    <s v="-"/>
    <s v="-"/>
    <m/>
    <x v="0"/>
    <s v="Availability A"/>
    <x v="0"/>
    <x v="12"/>
    <x v="498"/>
    <m/>
    <x v="8"/>
    <x v="8"/>
    <m/>
    <x v="0"/>
    <n v="0.19999825770313007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499"/>
    <s v="-"/>
    <s v="-"/>
    <m/>
    <x v="0"/>
    <s v="Availability A"/>
    <x v="0"/>
    <x v="12"/>
    <x v="499"/>
    <m/>
    <x v="9"/>
    <x v="9"/>
    <m/>
    <x v="0"/>
    <n v="0.20000139383506754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500"/>
    <s v="-"/>
    <s v="-"/>
    <m/>
    <x v="0"/>
    <s v="Availability A"/>
    <x v="0"/>
    <x v="12"/>
    <x v="500"/>
    <m/>
    <x v="8"/>
    <x v="8"/>
    <m/>
    <x v="0"/>
    <n v="0.19999825770313007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164"/>
  </r>
  <r>
    <x v="501"/>
    <s v="-"/>
    <s v="-"/>
    <m/>
    <x v="0"/>
    <s v="Availability A"/>
    <x v="0"/>
    <x v="12"/>
    <x v="501"/>
    <m/>
    <x v="10"/>
    <x v="10"/>
    <m/>
    <x v="0"/>
    <n v="0.19999999999999996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502"/>
    <s v="-"/>
    <s v="-"/>
    <m/>
    <x v="0"/>
    <s v="Availability A"/>
    <x v="0"/>
    <x v="12"/>
    <x v="502"/>
    <m/>
    <x v="11"/>
    <x v="11"/>
    <m/>
    <x v="0"/>
    <n v="0.20000240828933191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503"/>
    <s v="-"/>
    <s v="-"/>
    <m/>
    <x v="0"/>
    <s v="Availability A"/>
    <x v="0"/>
    <x v="12"/>
    <x v="503"/>
    <m/>
    <x v="10"/>
    <x v="10"/>
    <m/>
    <x v="0"/>
    <n v="0.19999999999999996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164"/>
  </r>
  <r>
    <x v="504"/>
    <s v="-"/>
    <s v="-"/>
    <m/>
    <x v="0"/>
    <s v="Availability A"/>
    <x v="0"/>
    <x v="12"/>
    <x v="504"/>
    <m/>
    <x v="12"/>
    <x v="12"/>
    <m/>
    <x v="0"/>
    <n v="0.10000789951812938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505"/>
    <s v="-"/>
    <s v="-"/>
    <m/>
    <x v="0"/>
    <s v="Availability A"/>
    <x v="0"/>
    <x v="12"/>
    <x v="505"/>
    <m/>
    <x v="13"/>
    <x v="13"/>
    <m/>
    <x v="0"/>
    <n v="0.10001263982809827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506"/>
    <s v="-"/>
    <s v="-"/>
    <m/>
    <x v="0"/>
    <s v="Availability A"/>
    <x v="0"/>
    <x v="12"/>
    <x v="506"/>
    <m/>
    <x v="12"/>
    <x v="12"/>
    <m/>
    <x v="0"/>
    <n v="0.10000789951812938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164"/>
  </r>
  <r>
    <x v="507"/>
    <s v="-"/>
    <s v="-"/>
    <m/>
    <x v="0"/>
    <s v="Availability A"/>
    <x v="0"/>
    <x v="12"/>
    <x v="507"/>
    <m/>
    <x v="14"/>
    <x v="14"/>
    <m/>
    <x v="0"/>
    <n v="9.9992100169846387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508"/>
    <s v="-"/>
    <s v="-"/>
    <m/>
    <x v="0"/>
    <s v="Availability A"/>
    <x v="0"/>
    <x v="12"/>
    <x v="508"/>
    <m/>
    <x v="15"/>
    <x v="15"/>
    <m/>
    <x v="0"/>
    <n v="9.9995260139351894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509"/>
    <s v="-"/>
    <s v="-"/>
    <m/>
    <x v="0"/>
    <s v="Availability A"/>
    <x v="0"/>
    <x v="12"/>
    <x v="509"/>
    <m/>
    <x v="14"/>
    <x v="14"/>
    <m/>
    <x v="0"/>
    <n v="9.9992100169846387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164"/>
  </r>
  <r>
    <x v="510"/>
    <s v="-"/>
    <s v="-"/>
    <m/>
    <x v="0"/>
    <s v="Availability A"/>
    <x v="0"/>
    <x v="12"/>
    <x v="510"/>
    <m/>
    <x v="16"/>
    <x v="16"/>
    <m/>
    <x v="0"/>
    <n v="0.10000000000000009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511"/>
    <s v="-"/>
    <s v="-"/>
    <m/>
    <x v="0"/>
    <s v="Availability A"/>
    <x v="0"/>
    <x v="12"/>
    <x v="511"/>
    <m/>
    <x v="17"/>
    <x v="17"/>
    <m/>
    <x v="0"/>
    <n v="0.10000210663801634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512"/>
    <s v="-"/>
    <s v="-"/>
    <m/>
    <x v="0"/>
    <s v="Availability A"/>
    <x v="0"/>
    <x v="12"/>
    <x v="512"/>
    <m/>
    <x v="16"/>
    <x v="16"/>
    <m/>
    <x v="0"/>
    <n v="0.10000000000000009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164"/>
  </r>
  <r>
    <x v="513"/>
    <s v="-"/>
    <s v="-"/>
    <m/>
    <x v="0"/>
    <s v="Availability A"/>
    <x v="0"/>
    <x v="13"/>
    <x v="513"/>
    <m/>
    <x v="271"/>
    <x v="271"/>
    <m/>
    <x v="0"/>
    <n v="0.19999860739750441"/>
    <m/>
    <m/>
    <m/>
    <m/>
    <x v="0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14"/>
    <s v="-"/>
    <s v="-"/>
    <m/>
    <x v="0"/>
    <s v="Availability A"/>
    <x v="0"/>
    <x v="13"/>
    <x v="514"/>
    <m/>
    <x v="272"/>
    <x v="272"/>
    <m/>
    <x v="0"/>
    <n v="0.19999999999999996"/>
    <m/>
    <m/>
    <m/>
    <m/>
    <x v="1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15"/>
    <s v="-"/>
    <s v="-"/>
    <m/>
    <x v="0"/>
    <s v="Availability A"/>
    <x v="0"/>
    <x v="13"/>
    <x v="515"/>
    <m/>
    <x v="271"/>
    <x v="271"/>
    <m/>
    <x v="0"/>
    <n v="0.19999860739750441"/>
    <m/>
    <m/>
    <m/>
    <m/>
    <x v="2"/>
    <n v="0"/>
    <x v="1"/>
    <x v="0"/>
    <x v="0"/>
    <x v="0"/>
    <x v="2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16"/>
    <s v="-"/>
    <s v="-"/>
    <m/>
    <x v="0"/>
    <s v="Availability A"/>
    <x v="0"/>
    <x v="13"/>
    <x v="516"/>
    <m/>
    <x v="273"/>
    <x v="273"/>
    <m/>
    <x v="0"/>
    <n v="0.19999779190955658"/>
    <m/>
    <m/>
    <m/>
    <m/>
    <x v="0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17"/>
    <s v="-"/>
    <s v="-"/>
    <m/>
    <x v="0"/>
    <s v="Availability A"/>
    <x v="0"/>
    <x v="13"/>
    <x v="517"/>
    <m/>
    <x v="274"/>
    <x v="274"/>
    <m/>
    <x v="0"/>
    <n v="0.20000000000000007"/>
    <m/>
    <m/>
    <m/>
    <m/>
    <x v="1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18"/>
    <s v="-"/>
    <s v="-"/>
    <m/>
    <x v="0"/>
    <s v="Availability A"/>
    <x v="0"/>
    <x v="13"/>
    <x v="518"/>
    <m/>
    <x v="273"/>
    <x v="273"/>
    <m/>
    <x v="0"/>
    <n v="0.19999779190955658"/>
    <m/>
    <m/>
    <m/>
    <m/>
    <x v="2"/>
    <n v="0"/>
    <x v="1"/>
    <x v="0"/>
    <x v="0"/>
    <x v="0"/>
    <x v="2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19"/>
    <s v="-"/>
    <s v="-"/>
    <m/>
    <x v="0"/>
    <s v="Availability A"/>
    <x v="0"/>
    <x v="13"/>
    <x v="519"/>
    <m/>
    <x v="275"/>
    <x v="275"/>
    <m/>
    <x v="0"/>
    <n v="0.20000182908984498"/>
    <m/>
    <m/>
    <m/>
    <m/>
    <x v="0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20"/>
    <s v="-"/>
    <s v="-"/>
    <m/>
    <x v="0"/>
    <s v="Availability A"/>
    <x v="0"/>
    <x v="13"/>
    <x v="520"/>
    <m/>
    <x v="276"/>
    <x v="276"/>
    <m/>
    <x v="0"/>
    <n v="0.19999999999999996"/>
    <m/>
    <m/>
    <m/>
    <m/>
    <x v="1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21"/>
    <s v="-"/>
    <s v="-"/>
    <m/>
    <x v="0"/>
    <s v="Availability A"/>
    <x v="0"/>
    <x v="13"/>
    <x v="521"/>
    <m/>
    <x v="275"/>
    <x v="275"/>
    <m/>
    <x v="0"/>
    <n v="0.20000182908984498"/>
    <m/>
    <m/>
    <m/>
    <m/>
    <x v="2"/>
    <n v="0"/>
    <x v="1"/>
    <x v="0"/>
    <x v="0"/>
    <x v="0"/>
    <x v="2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22"/>
    <s v="-"/>
    <s v="-"/>
    <m/>
    <x v="0"/>
    <s v="Availability A"/>
    <x v="0"/>
    <x v="13"/>
    <x v="522"/>
    <m/>
    <x v="271"/>
    <x v="271"/>
    <m/>
    <x v="0"/>
    <n v="0.19999860739750441"/>
    <m/>
    <m/>
    <m/>
    <m/>
    <x v="0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23"/>
    <s v="-"/>
    <s v="-"/>
    <m/>
    <x v="0"/>
    <s v="Availability A"/>
    <x v="0"/>
    <x v="13"/>
    <x v="523"/>
    <m/>
    <x v="272"/>
    <x v="272"/>
    <m/>
    <x v="0"/>
    <n v="0.19999999999999996"/>
    <m/>
    <m/>
    <m/>
    <m/>
    <x v="1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24"/>
    <s v="-"/>
    <s v="-"/>
    <m/>
    <x v="0"/>
    <s v="Availability A"/>
    <x v="0"/>
    <x v="13"/>
    <x v="524"/>
    <m/>
    <x v="271"/>
    <x v="271"/>
    <m/>
    <x v="0"/>
    <n v="0.19999860739750441"/>
    <m/>
    <m/>
    <m/>
    <m/>
    <x v="2"/>
    <n v="0"/>
    <x v="1"/>
    <x v="0"/>
    <x v="0"/>
    <x v="0"/>
    <x v="0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25"/>
    <s v="-"/>
    <s v="-"/>
    <m/>
    <x v="0"/>
    <s v="Availability A"/>
    <x v="0"/>
    <x v="13"/>
    <x v="525"/>
    <m/>
    <x v="273"/>
    <x v="273"/>
    <m/>
    <x v="0"/>
    <n v="0.19999779190955658"/>
    <m/>
    <m/>
    <m/>
    <m/>
    <x v="0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26"/>
    <s v="-"/>
    <s v="-"/>
    <m/>
    <x v="0"/>
    <s v="Availability A"/>
    <x v="0"/>
    <x v="13"/>
    <x v="526"/>
    <m/>
    <x v="274"/>
    <x v="274"/>
    <m/>
    <x v="0"/>
    <n v="0.20000000000000007"/>
    <m/>
    <m/>
    <m/>
    <m/>
    <x v="1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27"/>
    <s v="-"/>
    <s v="-"/>
    <m/>
    <x v="0"/>
    <s v="Availability A"/>
    <x v="0"/>
    <x v="13"/>
    <x v="527"/>
    <m/>
    <x v="273"/>
    <x v="273"/>
    <m/>
    <x v="0"/>
    <n v="0.19999779190955658"/>
    <m/>
    <m/>
    <m/>
    <m/>
    <x v="2"/>
    <n v="0"/>
    <x v="1"/>
    <x v="0"/>
    <x v="0"/>
    <x v="0"/>
    <x v="0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28"/>
    <s v="-"/>
    <s v="-"/>
    <m/>
    <x v="0"/>
    <s v="Availability A"/>
    <x v="0"/>
    <x v="13"/>
    <x v="528"/>
    <m/>
    <x v="275"/>
    <x v="275"/>
    <m/>
    <x v="0"/>
    <n v="0.20000182908984498"/>
    <m/>
    <m/>
    <m/>
    <m/>
    <x v="0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29"/>
    <s v="-"/>
    <s v="-"/>
    <m/>
    <x v="0"/>
    <s v="Availability A"/>
    <x v="0"/>
    <x v="13"/>
    <x v="529"/>
    <m/>
    <x v="276"/>
    <x v="276"/>
    <m/>
    <x v="0"/>
    <n v="0.19999999999999996"/>
    <m/>
    <m/>
    <m/>
    <m/>
    <x v="1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30"/>
    <s v="-"/>
    <s v="-"/>
    <m/>
    <x v="0"/>
    <s v="Availability A"/>
    <x v="0"/>
    <x v="13"/>
    <x v="530"/>
    <m/>
    <x v="275"/>
    <x v="275"/>
    <m/>
    <x v="0"/>
    <n v="0.20000182908984498"/>
    <m/>
    <m/>
    <m/>
    <m/>
    <x v="2"/>
    <n v="0"/>
    <x v="1"/>
    <x v="0"/>
    <x v="0"/>
    <x v="0"/>
    <x v="0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31"/>
    <s v="-"/>
    <s v="-"/>
    <m/>
    <x v="0"/>
    <s v="Availability A"/>
    <x v="0"/>
    <x v="13"/>
    <x v="531"/>
    <m/>
    <x v="277"/>
    <x v="277"/>
    <m/>
    <x v="0"/>
    <n v="0.19999900366650714"/>
    <m/>
    <m/>
    <m/>
    <m/>
    <x v="0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32"/>
    <s v="-"/>
    <s v="-"/>
    <m/>
    <x v="0"/>
    <s v="Availability A"/>
    <x v="0"/>
    <x v="13"/>
    <x v="532"/>
    <m/>
    <x v="278"/>
    <x v="278"/>
    <m/>
    <x v="0"/>
    <n v="0.19999999999999996"/>
    <m/>
    <m/>
    <m/>
    <m/>
    <x v="1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33"/>
    <s v="-"/>
    <s v="-"/>
    <m/>
    <x v="0"/>
    <s v="Availability A"/>
    <x v="0"/>
    <x v="13"/>
    <x v="533"/>
    <m/>
    <x v="277"/>
    <x v="277"/>
    <m/>
    <x v="0"/>
    <n v="0.19999900366650714"/>
    <m/>
    <m/>
    <m/>
    <m/>
    <x v="2"/>
    <s v="-"/>
    <x v="0"/>
    <x v="0"/>
    <x v="0"/>
    <x v="0"/>
    <x v="3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34"/>
    <s v="-"/>
    <s v="-"/>
    <m/>
    <x v="0"/>
    <s v="Availability A"/>
    <x v="0"/>
    <x v="13"/>
    <x v="534"/>
    <m/>
    <x v="279"/>
    <x v="279"/>
    <m/>
    <x v="0"/>
    <n v="0.19999832124630668"/>
    <m/>
    <m/>
    <m/>
    <m/>
    <x v="0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35"/>
    <s v="-"/>
    <s v="-"/>
    <m/>
    <x v="0"/>
    <s v="Availability A"/>
    <x v="0"/>
    <x v="13"/>
    <x v="535"/>
    <m/>
    <x v="280"/>
    <x v="280"/>
    <m/>
    <x v="0"/>
    <n v="0.20000000000000007"/>
    <m/>
    <m/>
    <m/>
    <m/>
    <x v="1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36"/>
    <s v="-"/>
    <s v="-"/>
    <m/>
    <x v="0"/>
    <s v="Availability A"/>
    <x v="0"/>
    <x v="13"/>
    <x v="536"/>
    <m/>
    <x v="279"/>
    <x v="279"/>
    <m/>
    <x v="0"/>
    <n v="0.19999832124630668"/>
    <m/>
    <m/>
    <m/>
    <m/>
    <x v="2"/>
    <s v="-"/>
    <x v="0"/>
    <x v="0"/>
    <x v="0"/>
    <x v="0"/>
    <x v="3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37"/>
    <s v="-"/>
    <s v="-"/>
    <m/>
    <x v="0"/>
    <s v="Availability A"/>
    <x v="0"/>
    <x v="13"/>
    <x v="537"/>
    <m/>
    <x v="281"/>
    <x v="281"/>
    <m/>
    <x v="0"/>
    <n v="0.20000145028425564"/>
    <m/>
    <m/>
    <m/>
    <m/>
    <x v="0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38"/>
    <s v="-"/>
    <s v="-"/>
    <m/>
    <x v="0"/>
    <s v="Availability A"/>
    <x v="0"/>
    <x v="13"/>
    <x v="538"/>
    <m/>
    <x v="282"/>
    <x v="282"/>
    <m/>
    <x v="0"/>
    <n v="0.19999999999999996"/>
    <m/>
    <m/>
    <m/>
    <m/>
    <x v="1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39"/>
    <s v="-"/>
    <s v="-"/>
    <m/>
    <x v="0"/>
    <s v="Availability A"/>
    <x v="0"/>
    <x v="13"/>
    <x v="539"/>
    <m/>
    <x v="281"/>
    <x v="281"/>
    <m/>
    <x v="0"/>
    <n v="0.20000145028425564"/>
    <m/>
    <m/>
    <m/>
    <m/>
    <x v="2"/>
    <s v="-"/>
    <x v="0"/>
    <x v="0"/>
    <x v="0"/>
    <x v="0"/>
    <x v="3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40"/>
    <s v="-"/>
    <s v="-"/>
    <m/>
    <x v="0"/>
    <s v="Availability A"/>
    <x v="0"/>
    <x v="13"/>
    <x v="540"/>
    <m/>
    <x v="283"/>
    <x v="283"/>
    <m/>
    <x v="0"/>
    <n v="0.20000562287385082"/>
    <m/>
    <m/>
    <m/>
    <m/>
    <x v="0"/>
    <n v="0"/>
    <x v="1"/>
    <x v="0"/>
    <x v="0"/>
    <x v="0"/>
    <x v="5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41"/>
    <s v="-"/>
    <s v="-"/>
    <m/>
    <x v="0"/>
    <s v="Availability A"/>
    <x v="0"/>
    <x v="13"/>
    <x v="541"/>
    <m/>
    <x v="284"/>
    <x v="284"/>
    <m/>
    <x v="0"/>
    <n v="0.20000224911160092"/>
    <m/>
    <m/>
    <m/>
    <m/>
    <x v="1"/>
    <n v="0"/>
    <x v="1"/>
    <x v="0"/>
    <x v="0"/>
    <x v="0"/>
    <x v="5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42"/>
    <s v="-"/>
    <s v="-"/>
    <m/>
    <x v="0"/>
    <s v="Availability A"/>
    <x v="0"/>
    <x v="13"/>
    <x v="542"/>
    <m/>
    <x v="283"/>
    <x v="283"/>
    <m/>
    <x v="0"/>
    <n v="0.20000562287385082"/>
    <m/>
    <m/>
    <m/>
    <m/>
    <x v="2"/>
    <n v="0"/>
    <x v="1"/>
    <x v="0"/>
    <x v="0"/>
    <x v="0"/>
    <x v="5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43"/>
    <s v="-"/>
    <s v="-"/>
    <m/>
    <x v="0"/>
    <s v="Availability A"/>
    <x v="0"/>
    <x v="13"/>
    <x v="543"/>
    <m/>
    <x v="285"/>
    <x v="285"/>
    <m/>
    <x v="0"/>
    <n v="0.20000184036660107"/>
    <m/>
    <m/>
    <m/>
    <m/>
    <x v="0"/>
    <n v="0"/>
    <x v="1"/>
    <x v="0"/>
    <x v="0"/>
    <x v="0"/>
    <x v="5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44"/>
    <s v="-"/>
    <s v="-"/>
    <m/>
    <x v="0"/>
    <s v="Availability A"/>
    <x v="0"/>
    <x v="13"/>
    <x v="544"/>
    <m/>
    <x v="286"/>
    <x v="286"/>
    <m/>
    <x v="0"/>
    <n v="0.2000014722770237"/>
    <m/>
    <m/>
    <m/>
    <m/>
    <x v="1"/>
    <n v="0"/>
    <x v="1"/>
    <x v="0"/>
    <x v="0"/>
    <x v="0"/>
    <x v="5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45"/>
    <s v="-"/>
    <s v="-"/>
    <m/>
    <x v="0"/>
    <s v="Availability A"/>
    <x v="0"/>
    <x v="13"/>
    <x v="545"/>
    <m/>
    <x v="285"/>
    <x v="285"/>
    <m/>
    <x v="0"/>
    <n v="0.20000184036660107"/>
    <m/>
    <m/>
    <m/>
    <m/>
    <x v="2"/>
    <n v="0"/>
    <x v="1"/>
    <x v="0"/>
    <x v="0"/>
    <x v="0"/>
    <x v="5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46"/>
    <s v="-"/>
    <s v="-"/>
    <m/>
    <x v="0"/>
    <s v="Availability A"/>
    <x v="0"/>
    <x v="13"/>
    <x v="546"/>
    <m/>
    <x v="287"/>
    <x v="287"/>
    <m/>
    <x v="0"/>
    <n v="0.19999999999999996"/>
    <m/>
    <m/>
    <m/>
    <m/>
    <x v="0"/>
    <n v="0"/>
    <x v="1"/>
    <x v="0"/>
    <x v="0"/>
    <x v="0"/>
    <x v="5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47"/>
    <s v="-"/>
    <s v="-"/>
    <m/>
    <x v="0"/>
    <s v="Availability A"/>
    <x v="0"/>
    <x v="13"/>
    <x v="547"/>
    <m/>
    <x v="288"/>
    <x v="288"/>
    <m/>
    <x v="0"/>
    <n v="0.20000109430741297"/>
    <m/>
    <m/>
    <m/>
    <m/>
    <x v="1"/>
    <n v="0"/>
    <x v="1"/>
    <x v="0"/>
    <x v="0"/>
    <x v="0"/>
    <x v="5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48"/>
    <s v="-"/>
    <s v="-"/>
    <m/>
    <x v="0"/>
    <s v="Availability A"/>
    <x v="0"/>
    <x v="13"/>
    <x v="548"/>
    <m/>
    <x v="287"/>
    <x v="287"/>
    <m/>
    <x v="0"/>
    <n v="0.19999999999999996"/>
    <m/>
    <m/>
    <m/>
    <m/>
    <x v="2"/>
    <n v="0"/>
    <x v="1"/>
    <x v="0"/>
    <x v="0"/>
    <x v="0"/>
    <x v="5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49"/>
    <s v="-"/>
    <s v="-"/>
    <m/>
    <x v="0"/>
    <s v="Availability A"/>
    <x v="0"/>
    <x v="13"/>
    <x v="549"/>
    <m/>
    <x v="289"/>
    <x v="289"/>
    <m/>
    <x v="0"/>
    <n v="0.20000293884268383"/>
    <m/>
    <m/>
    <m/>
    <m/>
    <x v="0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50"/>
    <s v="-"/>
    <s v="-"/>
    <m/>
    <x v="0"/>
    <s v="Availability A"/>
    <x v="0"/>
    <x v="13"/>
    <x v="550"/>
    <m/>
    <x v="290"/>
    <x v="290"/>
    <m/>
    <x v="0"/>
    <n v="0.20000470212065646"/>
    <m/>
    <m/>
    <m/>
    <m/>
    <x v="1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51"/>
    <s v="-"/>
    <s v="-"/>
    <m/>
    <x v="0"/>
    <s v="Availability A"/>
    <x v="0"/>
    <x v="13"/>
    <x v="551"/>
    <m/>
    <x v="289"/>
    <x v="289"/>
    <m/>
    <x v="0"/>
    <n v="0.20000293884268383"/>
    <m/>
    <m/>
    <m/>
    <m/>
    <x v="2"/>
    <n v="0"/>
    <x v="1"/>
    <x v="0"/>
    <x v="0"/>
    <x v="0"/>
    <x v="4"/>
    <x v="0"/>
    <s v="ONPREMISE"/>
    <x v="0"/>
    <x v="0"/>
    <s v="GL"/>
    <s v="-"/>
    <s v="-"/>
    <s v="N/A"/>
    <s v="N/A"/>
    <s v="N/A"/>
    <s v="N/A"/>
    <s v="FRONT END TB"/>
    <n v="1"/>
    <s v="N/A"/>
    <x v="0"/>
    <s v="USD"/>
    <s v="CN0078-AR"/>
  </r>
  <r>
    <x v="552"/>
    <s v="-"/>
    <s v="-"/>
    <m/>
    <x v="0"/>
    <s v="Availability A"/>
    <x v="0"/>
    <x v="13"/>
    <x v="552"/>
    <m/>
    <x v="291"/>
    <x v="291"/>
    <m/>
    <x v="0"/>
    <n v="0.20000000000000007"/>
    <m/>
    <m/>
    <m/>
    <m/>
    <x v="0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53"/>
    <s v="-"/>
    <s v="-"/>
    <m/>
    <x v="0"/>
    <s v="Availability A"/>
    <x v="0"/>
    <x v="13"/>
    <x v="553"/>
    <m/>
    <x v="292"/>
    <x v="292"/>
    <m/>
    <x v="0"/>
    <n v="0.20000303057853741"/>
    <m/>
    <m/>
    <m/>
    <m/>
    <x v="1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54"/>
    <s v="-"/>
    <s v="-"/>
    <m/>
    <x v="0"/>
    <s v="Availability A"/>
    <x v="0"/>
    <x v="13"/>
    <x v="554"/>
    <m/>
    <x v="291"/>
    <x v="291"/>
    <m/>
    <x v="0"/>
    <n v="0.20000000000000007"/>
    <m/>
    <m/>
    <m/>
    <m/>
    <x v="2"/>
    <n v="0"/>
    <x v="1"/>
    <x v="0"/>
    <x v="0"/>
    <x v="0"/>
    <x v="4"/>
    <x v="0"/>
    <s v="ONPREMISE"/>
    <x v="0"/>
    <x v="1"/>
    <s v="GL"/>
    <s v="-"/>
    <s v="-"/>
    <s v="N/A"/>
    <s v="N/A"/>
    <s v="N/A"/>
    <s v="N/A"/>
    <s v="FRONT END TB"/>
    <n v="1"/>
    <s v="N/A"/>
    <x v="0"/>
    <s v="USD"/>
    <s v="CN0078-AR"/>
  </r>
  <r>
    <x v="555"/>
    <s v="-"/>
    <s v="-"/>
    <m/>
    <x v="0"/>
    <s v="Availability A"/>
    <x v="0"/>
    <x v="13"/>
    <x v="555"/>
    <m/>
    <x v="293"/>
    <x v="293"/>
    <m/>
    <x v="0"/>
    <n v="0.19999860262985059"/>
    <m/>
    <m/>
    <m/>
    <m/>
    <x v="0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56"/>
    <s v="-"/>
    <s v="-"/>
    <m/>
    <x v="0"/>
    <s v="Availability A"/>
    <x v="0"/>
    <x v="13"/>
    <x v="556"/>
    <m/>
    <x v="294"/>
    <x v="294"/>
    <m/>
    <x v="0"/>
    <n v="0.20000223578599052"/>
    <m/>
    <m/>
    <m/>
    <m/>
    <x v="1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57"/>
    <s v="-"/>
    <s v="-"/>
    <m/>
    <x v="0"/>
    <s v="Availability A"/>
    <x v="0"/>
    <x v="13"/>
    <x v="557"/>
    <m/>
    <x v="293"/>
    <x v="293"/>
    <m/>
    <x v="0"/>
    <n v="0.19999860262985059"/>
    <m/>
    <m/>
    <m/>
    <m/>
    <x v="2"/>
    <n v="0"/>
    <x v="1"/>
    <x v="0"/>
    <x v="0"/>
    <x v="0"/>
    <x v="4"/>
    <x v="0"/>
    <s v="ONPREMISE"/>
    <x v="0"/>
    <x v="2"/>
    <s v="GL"/>
    <s v="-"/>
    <s v="-"/>
    <s v="N/A"/>
    <s v="N/A"/>
    <s v="N/A"/>
    <s v="N/A"/>
    <s v="FRONT END TB"/>
    <n v="1"/>
    <s v="N/A"/>
    <x v="0"/>
    <s v="USD"/>
    <s v="CN0078-AR"/>
  </r>
  <r>
    <x v="558"/>
    <s v="-"/>
    <s v="-"/>
    <m/>
    <x v="0"/>
    <s v="Availability A"/>
    <x v="0"/>
    <x v="13"/>
    <x v="558"/>
    <m/>
    <x v="295"/>
    <x v="295"/>
    <m/>
    <x v="0"/>
    <n v="0.2000070861678005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559"/>
    <s v="-"/>
    <s v="-"/>
    <m/>
    <x v="0"/>
    <s v="Availability A"/>
    <x v="0"/>
    <x v="13"/>
    <x v="559"/>
    <m/>
    <x v="296"/>
    <x v="296"/>
    <m/>
    <x v="0"/>
    <n v="0.19999999999999996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560"/>
    <s v="-"/>
    <s v="-"/>
    <m/>
    <x v="0"/>
    <s v="Availability A"/>
    <x v="0"/>
    <x v="13"/>
    <x v="560"/>
    <m/>
    <x v="295"/>
    <x v="295"/>
    <m/>
    <x v="0"/>
    <n v="0.2000070861678005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FRONT END TB"/>
    <n v="1"/>
    <s v="N/A"/>
    <x v="0"/>
    <s v="USD"/>
    <s v="CN0078-AR"/>
  </r>
  <r>
    <x v="561"/>
    <s v="-"/>
    <s v="-"/>
    <m/>
    <x v="0"/>
    <s v="Availability A"/>
    <x v="0"/>
    <x v="13"/>
    <x v="561"/>
    <m/>
    <x v="297"/>
    <x v="297"/>
    <m/>
    <x v="0"/>
    <n v="0.19999803161230634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562"/>
    <s v="-"/>
    <s v="-"/>
    <m/>
    <x v="0"/>
    <s v="Availability A"/>
    <x v="0"/>
    <x v="13"/>
    <x v="562"/>
    <m/>
    <x v="298"/>
    <x v="298"/>
    <m/>
    <x v="0"/>
    <n v="0.20000314940791131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563"/>
    <s v="-"/>
    <s v="-"/>
    <m/>
    <x v="0"/>
    <s v="Availability A"/>
    <x v="0"/>
    <x v="13"/>
    <x v="563"/>
    <m/>
    <x v="297"/>
    <x v="297"/>
    <m/>
    <x v="0"/>
    <n v="0.19999803161230634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FRONT END TB"/>
    <n v="1"/>
    <s v="N/A"/>
    <x v="0"/>
    <s v="USD"/>
    <s v="CN0078-AR"/>
  </r>
  <r>
    <x v="564"/>
    <s v="-"/>
    <s v="-"/>
    <m/>
    <x v="0"/>
    <s v="Availability A"/>
    <x v="0"/>
    <x v="13"/>
    <x v="564"/>
    <m/>
    <x v="299"/>
    <x v="299"/>
    <m/>
    <x v="0"/>
    <n v="0.20000000000000007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565"/>
    <s v="-"/>
    <s v="-"/>
    <m/>
    <x v="0"/>
    <s v="Availability A"/>
    <x v="0"/>
    <x v="13"/>
    <x v="565"/>
    <m/>
    <x v="300"/>
    <x v="300"/>
    <m/>
    <x v="0"/>
    <n v="0.20000118102796682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566"/>
    <s v="-"/>
    <s v="-"/>
    <m/>
    <x v="0"/>
    <s v="Availability A"/>
    <x v="0"/>
    <x v="13"/>
    <x v="566"/>
    <m/>
    <x v="299"/>
    <x v="299"/>
    <m/>
    <x v="0"/>
    <n v="0.20000000000000007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FRONT END TB"/>
    <n v="1"/>
    <s v="N/A"/>
    <x v="0"/>
    <s v="USD"/>
    <s v="CN0078-AR"/>
  </r>
  <r>
    <x v="567"/>
    <s v="-"/>
    <s v="-"/>
    <m/>
    <x v="0"/>
    <s v="Availability A"/>
    <x v="0"/>
    <x v="13"/>
    <x v="567"/>
    <m/>
    <x v="301"/>
    <x v="301"/>
    <m/>
    <x v="0"/>
    <n v="0.19999899588816195"/>
    <m/>
    <m/>
    <m/>
    <m/>
    <x v="0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68"/>
    <s v="-"/>
    <s v="-"/>
    <m/>
    <x v="0"/>
    <s v="Availability A"/>
    <x v="0"/>
    <x v="13"/>
    <x v="568"/>
    <m/>
    <x v="302"/>
    <x v="302"/>
    <m/>
    <x v="0"/>
    <n v="0.1999991967097231"/>
    <m/>
    <m/>
    <m/>
    <m/>
    <x v="1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69"/>
    <s v="-"/>
    <s v="-"/>
    <m/>
    <x v="0"/>
    <s v="Availability A"/>
    <x v="0"/>
    <x v="13"/>
    <x v="569"/>
    <m/>
    <x v="301"/>
    <x v="301"/>
    <m/>
    <x v="0"/>
    <n v="0.19999899588816195"/>
    <m/>
    <m/>
    <m/>
    <m/>
    <x v="2"/>
    <s v="-"/>
    <x v="0"/>
    <x v="0"/>
    <x v="0"/>
    <x v="0"/>
    <x v="2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70"/>
    <s v="-"/>
    <s v="-"/>
    <m/>
    <x v="0"/>
    <s v="Availability A"/>
    <x v="0"/>
    <x v="13"/>
    <x v="570"/>
    <m/>
    <x v="303"/>
    <x v="303"/>
    <m/>
    <x v="0"/>
    <n v="0.20000079605475263"/>
    <m/>
    <m/>
    <m/>
    <m/>
    <x v="0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71"/>
    <s v="-"/>
    <s v="-"/>
    <m/>
    <x v="0"/>
    <s v="Availability A"/>
    <x v="0"/>
    <x v="13"/>
    <x v="571"/>
    <m/>
    <x v="304"/>
    <x v="304"/>
    <m/>
    <x v="0"/>
    <n v="0.20000127369064602"/>
    <m/>
    <m/>
    <m/>
    <m/>
    <x v="1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72"/>
    <s v="-"/>
    <s v="-"/>
    <m/>
    <x v="0"/>
    <s v="Availability A"/>
    <x v="0"/>
    <x v="13"/>
    <x v="572"/>
    <m/>
    <x v="303"/>
    <x v="303"/>
    <m/>
    <x v="0"/>
    <n v="0.20000079605475263"/>
    <m/>
    <m/>
    <m/>
    <m/>
    <x v="2"/>
    <s v="-"/>
    <x v="0"/>
    <x v="0"/>
    <x v="0"/>
    <x v="0"/>
    <x v="2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73"/>
    <s v="-"/>
    <s v="-"/>
    <m/>
    <x v="0"/>
    <s v="Availability A"/>
    <x v="0"/>
    <x v="13"/>
    <x v="573"/>
    <m/>
    <x v="305"/>
    <x v="305"/>
    <m/>
    <x v="0"/>
    <n v="0.20000131883494121"/>
    <m/>
    <m/>
    <m/>
    <m/>
    <x v="0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74"/>
    <s v="-"/>
    <s v="-"/>
    <m/>
    <x v="0"/>
    <s v="Availability A"/>
    <x v="0"/>
    <x v="13"/>
    <x v="574"/>
    <m/>
    <x v="306"/>
    <x v="306"/>
    <m/>
    <x v="0"/>
    <n v="0.19999894493065551"/>
    <m/>
    <m/>
    <m/>
    <m/>
    <x v="1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75"/>
    <s v="-"/>
    <s v="-"/>
    <m/>
    <x v="0"/>
    <s v="Availability A"/>
    <x v="0"/>
    <x v="13"/>
    <x v="575"/>
    <m/>
    <x v="305"/>
    <x v="305"/>
    <m/>
    <x v="0"/>
    <n v="0.20000131883494121"/>
    <m/>
    <m/>
    <m/>
    <m/>
    <x v="2"/>
    <s v="-"/>
    <x v="0"/>
    <x v="0"/>
    <x v="0"/>
    <x v="0"/>
    <x v="2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76"/>
    <s v="-"/>
    <s v="-"/>
    <m/>
    <x v="0"/>
    <s v="Availability A"/>
    <x v="0"/>
    <x v="13"/>
    <x v="576"/>
    <m/>
    <x v="307"/>
    <x v="307"/>
    <m/>
    <x v="0"/>
    <n v="0.20000000000000007"/>
    <m/>
    <m/>
    <m/>
    <m/>
    <x v="0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77"/>
    <s v="-"/>
    <s v="-"/>
    <m/>
    <x v="0"/>
    <s v="Availability A"/>
    <x v="0"/>
    <x v="13"/>
    <x v="577"/>
    <m/>
    <x v="308"/>
    <x v="308"/>
    <m/>
    <x v="0"/>
    <n v="0.19999999999999996"/>
    <m/>
    <m/>
    <m/>
    <m/>
    <x v="1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78"/>
    <s v="-"/>
    <s v="-"/>
    <m/>
    <x v="0"/>
    <s v="Availability A"/>
    <x v="0"/>
    <x v="13"/>
    <x v="578"/>
    <m/>
    <x v="307"/>
    <x v="307"/>
    <m/>
    <x v="0"/>
    <n v="0.20000000000000007"/>
    <m/>
    <m/>
    <m/>
    <m/>
    <x v="2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79"/>
    <s v="-"/>
    <s v="-"/>
    <m/>
    <x v="0"/>
    <s v="Availability A"/>
    <x v="0"/>
    <x v="13"/>
    <x v="579"/>
    <m/>
    <x v="309"/>
    <x v="309"/>
    <m/>
    <x v="0"/>
    <n v="0.2000012104412664"/>
    <m/>
    <m/>
    <m/>
    <m/>
    <x v="0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80"/>
    <s v="-"/>
    <s v="-"/>
    <m/>
    <x v="0"/>
    <s v="Availability A"/>
    <x v="0"/>
    <x v="13"/>
    <x v="580"/>
    <m/>
    <x v="310"/>
    <x v="310"/>
    <m/>
    <x v="0"/>
    <n v="0.1999990316458149"/>
    <m/>
    <m/>
    <m/>
    <m/>
    <x v="1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81"/>
    <s v="-"/>
    <s v="-"/>
    <m/>
    <x v="0"/>
    <s v="Availability A"/>
    <x v="0"/>
    <x v="13"/>
    <x v="581"/>
    <m/>
    <x v="309"/>
    <x v="309"/>
    <m/>
    <x v="0"/>
    <n v="0.2000012104412664"/>
    <m/>
    <m/>
    <m/>
    <m/>
    <x v="2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82"/>
    <s v="-"/>
    <s v="-"/>
    <m/>
    <x v="0"/>
    <s v="Availability A"/>
    <x v="0"/>
    <x v="13"/>
    <x v="582"/>
    <m/>
    <x v="311"/>
    <x v="311"/>
    <m/>
    <x v="0"/>
    <n v="0.19999895429484182"/>
    <m/>
    <m/>
    <m/>
    <m/>
    <x v="0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83"/>
    <s v="-"/>
    <s v="-"/>
    <m/>
    <x v="0"/>
    <s v="Availability A"/>
    <x v="0"/>
    <x v="13"/>
    <x v="583"/>
    <m/>
    <x v="312"/>
    <x v="312"/>
    <m/>
    <x v="0"/>
    <n v="0.19999958171771803"/>
    <m/>
    <m/>
    <m/>
    <m/>
    <x v="1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84"/>
    <s v="-"/>
    <s v="-"/>
    <m/>
    <x v="0"/>
    <s v="Availability A"/>
    <x v="0"/>
    <x v="13"/>
    <x v="584"/>
    <m/>
    <x v="311"/>
    <x v="311"/>
    <m/>
    <x v="0"/>
    <n v="0.19999895429484182"/>
    <m/>
    <m/>
    <m/>
    <m/>
    <x v="2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85"/>
    <s v="-"/>
    <s v="-"/>
    <m/>
    <x v="0"/>
    <s v="Availability A"/>
    <x v="0"/>
    <x v="13"/>
    <x v="585"/>
    <m/>
    <x v="313"/>
    <x v="313"/>
    <m/>
    <x v="0"/>
    <n v="0.19999874663942707"/>
    <m/>
    <m/>
    <m/>
    <m/>
    <x v="0"/>
    <s v="-"/>
    <x v="0"/>
    <x v="0"/>
    <x v="0"/>
    <x v="0"/>
    <x v="7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86"/>
    <s v="-"/>
    <s v="-"/>
    <m/>
    <x v="0"/>
    <s v="Availability A"/>
    <x v="0"/>
    <x v="13"/>
    <x v="586"/>
    <m/>
    <x v="314"/>
    <x v="314"/>
    <m/>
    <x v="0"/>
    <n v="0.20000100268720167"/>
    <m/>
    <m/>
    <m/>
    <m/>
    <x v="1"/>
    <s v="-"/>
    <x v="0"/>
    <x v="0"/>
    <x v="0"/>
    <x v="0"/>
    <x v="7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87"/>
    <s v="-"/>
    <s v="-"/>
    <m/>
    <x v="0"/>
    <s v="Availability A"/>
    <x v="0"/>
    <x v="13"/>
    <x v="587"/>
    <m/>
    <x v="313"/>
    <x v="313"/>
    <m/>
    <x v="0"/>
    <n v="0.19999874663942707"/>
    <m/>
    <m/>
    <m/>
    <m/>
    <x v="2"/>
    <s v="-"/>
    <x v="0"/>
    <x v="0"/>
    <x v="0"/>
    <x v="0"/>
    <x v="7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88"/>
    <s v="-"/>
    <s v="-"/>
    <m/>
    <x v="0"/>
    <s v="Availability A"/>
    <x v="0"/>
    <x v="13"/>
    <x v="588"/>
    <m/>
    <x v="315"/>
    <x v="315"/>
    <m/>
    <x v="0"/>
    <n v="0.20000000000000007"/>
    <m/>
    <m/>
    <m/>
    <m/>
    <x v="0"/>
    <s v="-"/>
    <x v="0"/>
    <x v="0"/>
    <x v="0"/>
    <x v="0"/>
    <x v="7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89"/>
    <s v="-"/>
    <s v="-"/>
    <m/>
    <x v="0"/>
    <s v="Availability A"/>
    <x v="0"/>
    <x v="13"/>
    <x v="589"/>
    <m/>
    <x v="316"/>
    <x v="316"/>
    <m/>
    <x v="0"/>
    <n v="0.1999992439592343"/>
    <m/>
    <m/>
    <m/>
    <m/>
    <x v="1"/>
    <s v="-"/>
    <x v="0"/>
    <x v="0"/>
    <x v="0"/>
    <x v="0"/>
    <x v="7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90"/>
    <s v="-"/>
    <s v="-"/>
    <m/>
    <x v="0"/>
    <s v="Availability A"/>
    <x v="0"/>
    <x v="13"/>
    <x v="590"/>
    <m/>
    <x v="315"/>
    <x v="315"/>
    <m/>
    <x v="0"/>
    <n v="0.20000000000000007"/>
    <m/>
    <m/>
    <m/>
    <m/>
    <x v="2"/>
    <s v="-"/>
    <x v="0"/>
    <x v="0"/>
    <x v="0"/>
    <x v="0"/>
    <x v="7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91"/>
    <s v="-"/>
    <s v="-"/>
    <m/>
    <x v="0"/>
    <s v="Availability A"/>
    <x v="0"/>
    <x v="13"/>
    <x v="591"/>
    <m/>
    <x v="317"/>
    <x v="317"/>
    <m/>
    <x v="0"/>
    <n v="0.20000151694426749"/>
    <m/>
    <m/>
    <m/>
    <m/>
    <x v="0"/>
    <s v="-"/>
    <x v="0"/>
    <x v="0"/>
    <x v="0"/>
    <x v="0"/>
    <x v="7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92"/>
    <s v="-"/>
    <s v="-"/>
    <m/>
    <x v="0"/>
    <s v="Availability A"/>
    <x v="0"/>
    <x v="13"/>
    <x v="592"/>
    <m/>
    <x v="318"/>
    <x v="318"/>
    <m/>
    <x v="0"/>
    <n v="0.19999999999999996"/>
    <m/>
    <m/>
    <m/>
    <m/>
    <x v="1"/>
    <s v="-"/>
    <x v="0"/>
    <x v="0"/>
    <x v="0"/>
    <x v="0"/>
    <x v="7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93"/>
    <s v="-"/>
    <s v="-"/>
    <m/>
    <x v="0"/>
    <s v="Availability A"/>
    <x v="0"/>
    <x v="13"/>
    <x v="593"/>
    <m/>
    <x v="317"/>
    <x v="317"/>
    <m/>
    <x v="0"/>
    <n v="0.20000151694426749"/>
    <m/>
    <m/>
    <m/>
    <m/>
    <x v="2"/>
    <s v="-"/>
    <x v="0"/>
    <x v="0"/>
    <x v="0"/>
    <x v="0"/>
    <x v="7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594"/>
    <s v="-"/>
    <s v="-"/>
    <m/>
    <x v="0"/>
    <s v="Availability A"/>
    <x v="0"/>
    <x v="13"/>
    <x v="594"/>
    <m/>
    <x v="319"/>
    <x v="319"/>
    <m/>
    <x v="0"/>
    <n v="0.20000000000000007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95"/>
    <s v="-"/>
    <s v="-"/>
    <m/>
    <x v="0"/>
    <s v="Availability A"/>
    <x v="0"/>
    <x v="13"/>
    <x v="595"/>
    <m/>
    <x v="320"/>
    <x v="320"/>
    <m/>
    <x v="0"/>
    <n v="0.19999999999999996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96"/>
    <s v="-"/>
    <s v="-"/>
    <m/>
    <x v="0"/>
    <s v="Availability A"/>
    <x v="0"/>
    <x v="13"/>
    <x v="596"/>
    <m/>
    <x v="319"/>
    <x v="319"/>
    <m/>
    <x v="0"/>
    <n v="0.20000000000000007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INSTANCE"/>
    <n v="10"/>
    <s v="N/A"/>
    <x v="0"/>
    <s v="USD"/>
    <s v="CN0164"/>
  </r>
  <r>
    <x v="597"/>
    <s v="-"/>
    <s v="-"/>
    <m/>
    <x v="0"/>
    <s v="Availability A"/>
    <x v="0"/>
    <x v="13"/>
    <x v="597"/>
    <m/>
    <x v="321"/>
    <x v="321"/>
    <m/>
    <x v="0"/>
    <n v="0.19999999999999996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98"/>
    <s v="-"/>
    <s v="-"/>
    <m/>
    <x v="0"/>
    <s v="Availability A"/>
    <x v="0"/>
    <x v="13"/>
    <x v="598"/>
    <m/>
    <x v="322"/>
    <x v="322"/>
    <m/>
    <x v="0"/>
    <n v="0.20000000000000007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599"/>
    <s v="-"/>
    <s v="-"/>
    <m/>
    <x v="0"/>
    <s v="Availability A"/>
    <x v="0"/>
    <x v="13"/>
    <x v="599"/>
    <m/>
    <x v="321"/>
    <x v="321"/>
    <m/>
    <x v="0"/>
    <n v="0.19999999999999996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INSTANCE"/>
    <n v="10"/>
    <s v="N/A"/>
    <x v="0"/>
    <s v="USD"/>
    <s v="CN0164"/>
  </r>
  <r>
    <x v="600"/>
    <s v="-"/>
    <s v="-"/>
    <m/>
    <x v="0"/>
    <s v="Availability A"/>
    <x v="0"/>
    <x v="13"/>
    <x v="600"/>
    <m/>
    <x v="323"/>
    <x v="323"/>
    <m/>
    <x v="0"/>
    <n v="0.20000000000000007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601"/>
    <s v="-"/>
    <s v="-"/>
    <m/>
    <x v="0"/>
    <s v="Availability A"/>
    <x v="0"/>
    <x v="13"/>
    <x v="601"/>
    <m/>
    <x v="324"/>
    <x v="324"/>
    <m/>
    <x v="0"/>
    <n v="0.19999999999999996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602"/>
    <s v="-"/>
    <s v="-"/>
    <m/>
    <x v="0"/>
    <s v="Availability A"/>
    <x v="0"/>
    <x v="13"/>
    <x v="602"/>
    <m/>
    <x v="323"/>
    <x v="323"/>
    <m/>
    <x v="0"/>
    <n v="0.20000000000000007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INSTANCE"/>
    <n v="10"/>
    <s v="N/A"/>
    <x v="0"/>
    <s v="USD"/>
    <s v="CN0164"/>
  </r>
  <r>
    <x v="603"/>
    <s v="-"/>
    <s v="-"/>
    <m/>
    <x v="0"/>
    <s v="Availability A"/>
    <x v="0"/>
    <x v="13"/>
    <x v="603"/>
    <m/>
    <x v="325"/>
    <x v="325"/>
    <m/>
    <x v="0"/>
    <n v="9.999762136961543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604"/>
    <s v="-"/>
    <s v="-"/>
    <m/>
    <x v="0"/>
    <s v="Availability A"/>
    <x v="0"/>
    <x v="13"/>
    <x v="604"/>
    <m/>
    <x v="326"/>
    <x v="326"/>
    <m/>
    <x v="0"/>
    <n v="9.9999999999999978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605"/>
    <s v="-"/>
    <s v="-"/>
    <m/>
    <x v="0"/>
    <s v="Availability A"/>
    <x v="0"/>
    <x v="13"/>
    <x v="605"/>
    <m/>
    <x v="325"/>
    <x v="325"/>
    <m/>
    <x v="0"/>
    <n v="9.999762136961543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FRONT END TB"/>
    <n v="1"/>
    <s v="N/A"/>
    <x v="0"/>
    <s v="USD"/>
    <s v="CN0078-AR"/>
  </r>
  <r>
    <x v="606"/>
    <s v="-"/>
    <s v="-"/>
    <m/>
    <x v="0"/>
    <s v="Availability A"/>
    <x v="0"/>
    <x v="13"/>
    <x v="606"/>
    <m/>
    <x v="327"/>
    <x v="327"/>
    <m/>
    <x v="0"/>
    <n v="0.10000686035742457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607"/>
    <s v="-"/>
    <s v="-"/>
    <m/>
    <x v="0"/>
    <s v="Availability A"/>
    <x v="0"/>
    <x v="13"/>
    <x v="607"/>
    <m/>
    <x v="328"/>
    <x v="328"/>
    <m/>
    <x v="0"/>
    <n v="9.999725583820418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608"/>
    <s v="-"/>
    <s v="-"/>
    <m/>
    <x v="0"/>
    <s v="Availability A"/>
    <x v="0"/>
    <x v="13"/>
    <x v="608"/>
    <m/>
    <x v="327"/>
    <x v="327"/>
    <m/>
    <x v="0"/>
    <n v="0.10000686035742457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INSTANCE"/>
    <n v="10"/>
    <s v="N/A"/>
    <x v="0"/>
    <s v="USD"/>
    <s v="CN0164"/>
  </r>
  <r>
    <x v="609"/>
    <s v="-"/>
    <s v="-"/>
    <m/>
    <x v="0"/>
    <s v="Availability A"/>
    <x v="0"/>
    <x v="13"/>
    <x v="609"/>
    <m/>
    <x v="329"/>
    <x v="329"/>
    <m/>
    <x v="0"/>
    <n v="9.9999999999999867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610"/>
    <s v="-"/>
    <s v="-"/>
    <m/>
    <x v="0"/>
    <s v="Availability A"/>
    <x v="0"/>
    <x v="13"/>
    <x v="610"/>
    <m/>
    <x v="330"/>
    <x v="330"/>
    <m/>
    <x v="0"/>
    <n v="9.999904853426711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611"/>
    <s v="-"/>
    <s v="-"/>
    <m/>
    <x v="0"/>
    <s v="Availability A"/>
    <x v="0"/>
    <x v="13"/>
    <x v="611"/>
    <m/>
    <x v="329"/>
    <x v="329"/>
    <m/>
    <x v="0"/>
    <n v="9.9999999999999867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FRONT END TB"/>
    <n v="1"/>
    <s v="N/A"/>
    <x v="0"/>
    <s v="USD"/>
    <s v="CN0078-AR"/>
  </r>
  <r>
    <x v="612"/>
    <s v="-"/>
    <s v="-"/>
    <m/>
    <x v="0"/>
    <s v="Availability A"/>
    <x v="0"/>
    <x v="13"/>
    <x v="612"/>
    <m/>
    <x v="331"/>
    <x v="331"/>
    <m/>
    <x v="0"/>
    <n v="9.9999142447967926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613"/>
    <s v="-"/>
    <s v="-"/>
    <m/>
    <x v="0"/>
    <s v="Availability A"/>
    <x v="0"/>
    <x v="13"/>
    <x v="613"/>
    <m/>
    <x v="332"/>
    <x v="332"/>
    <m/>
    <x v="0"/>
    <n v="9.999725583820418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614"/>
    <s v="-"/>
    <s v="-"/>
    <m/>
    <x v="0"/>
    <s v="Availability A"/>
    <x v="0"/>
    <x v="13"/>
    <x v="614"/>
    <m/>
    <x v="331"/>
    <x v="331"/>
    <m/>
    <x v="0"/>
    <n v="9.9999142447967926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INSTANCE"/>
    <n v="10"/>
    <s v="N/A"/>
    <x v="0"/>
    <s v="USD"/>
    <s v="CN0164"/>
  </r>
  <r>
    <x v="615"/>
    <s v="-"/>
    <s v="-"/>
    <m/>
    <x v="0"/>
    <s v="Availability A"/>
    <x v="0"/>
    <x v="13"/>
    <x v="615"/>
    <m/>
    <x v="333"/>
    <x v="333"/>
    <m/>
    <x v="0"/>
    <n v="9.9999207110631927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616"/>
    <s v="-"/>
    <s v="-"/>
    <m/>
    <x v="0"/>
    <s v="Availability A"/>
    <x v="0"/>
    <x v="13"/>
    <x v="616"/>
    <m/>
    <x v="334"/>
    <x v="334"/>
    <m/>
    <x v="0"/>
    <n v="9.9999365687499675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617"/>
    <s v="-"/>
    <s v="-"/>
    <m/>
    <x v="0"/>
    <s v="Availability A"/>
    <x v="0"/>
    <x v="13"/>
    <x v="617"/>
    <m/>
    <x v="333"/>
    <x v="333"/>
    <m/>
    <x v="0"/>
    <n v="9.9999207110631927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FRONT END TB"/>
    <n v="1"/>
    <s v="N/A"/>
    <x v="0"/>
    <s v="USD"/>
    <s v="CN0078-AR"/>
  </r>
  <r>
    <x v="618"/>
    <s v="-"/>
    <s v="-"/>
    <m/>
    <x v="0"/>
    <s v="Availability A"/>
    <x v="0"/>
    <x v="13"/>
    <x v="618"/>
    <m/>
    <x v="335"/>
    <x v="335"/>
    <m/>
    <x v="0"/>
    <n v="0.10000171509916134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619"/>
    <s v="-"/>
    <s v="-"/>
    <m/>
    <x v="0"/>
    <s v="Availability A"/>
    <x v="0"/>
    <x v="13"/>
    <x v="619"/>
    <m/>
    <x v="336"/>
    <x v="336"/>
    <m/>
    <x v="0"/>
    <n v="0.10000182944119718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620"/>
    <s v="-"/>
    <s v="-"/>
    <m/>
    <x v="0"/>
    <s v="Availability A"/>
    <x v="0"/>
    <x v="13"/>
    <x v="620"/>
    <m/>
    <x v="335"/>
    <x v="335"/>
    <m/>
    <x v="0"/>
    <n v="0.10000171509916134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INSTANCE"/>
    <n v="10"/>
    <s v="N/A"/>
    <x v="0"/>
    <s v="USD"/>
    <s v="CN0164"/>
  </r>
  <r>
    <x v="621"/>
    <s v="-"/>
    <s v="-"/>
    <m/>
    <x v="0"/>
    <s v="Availability A"/>
    <x v="0"/>
    <x v="14"/>
    <x v="621"/>
    <m/>
    <x v="337"/>
    <x v="337"/>
    <m/>
    <x v="0"/>
    <n v="0.19999999999999996"/>
    <m/>
    <m/>
    <m/>
    <m/>
    <x v="0"/>
    <s v="-"/>
    <x v="0"/>
    <x v="0"/>
    <x v="0"/>
    <x v="0"/>
    <x v="0"/>
    <x v="0"/>
    <s v="ONPREMISE"/>
    <x v="0"/>
    <x v="0"/>
    <s v="GL"/>
    <s v="-"/>
    <s v="-"/>
    <s v="-"/>
    <s v="N/A"/>
    <s v="N/A"/>
    <s v="N/A"/>
    <s v="CPU"/>
    <n v="1"/>
    <s v="N/A"/>
    <x v="0"/>
    <s v="USD"/>
    <s v="CN0078-AR"/>
  </r>
  <r>
    <x v="622"/>
    <s v="-"/>
    <s v="-"/>
    <m/>
    <x v="0"/>
    <s v="Availability A"/>
    <x v="0"/>
    <x v="14"/>
    <x v="622"/>
    <m/>
    <x v="338"/>
    <x v="338"/>
    <m/>
    <x v="0"/>
    <n v="0.20000000000000007"/>
    <m/>
    <m/>
    <m/>
    <m/>
    <x v="1"/>
    <s v="-"/>
    <x v="0"/>
    <x v="0"/>
    <x v="0"/>
    <x v="0"/>
    <x v="0"/>
    <x v="0"/>
    <s v="ONPREMISE"/>
    <x v="0"/>
    <x v="0"/>
    <s v="GL"/>
    <s v="-"/>
    <s v="-"/>
    <s v="-"/>
    <s v="N/A"/>
    <s v="N/A"/>
    <s v="N/A"/>
    <s v="CPU"/>
    <n v="1"/>
    <s v="N/A"/>
    <x v="0"/>
    <s v="USD"/>
    <s v="CN0078-AR"/>
  </r>
  <r>
    <x v="623"/>
    <s v="-"/>
    <s v="-"/>
    <m/>
    <x v="0"/>
    <s v="Availability A"/>
    <x v="0"/>
    <x v="14"/>
    <x v="623"/>
    <m/>
    <x v="337"/>
    <x v="337"/>
    <m/>
    <x v="0"/>
    <n v="0.19999999999999996"/>
    <m/>
    <m/>
    <m/>
    <m/>
    <x v="2"/>
    <s v="-"/>
    <x v="0"/>
    <x v="0"/>
    <x v="0"/>
    <x v="0"/>
    <x v="0"/>
    <x v="0"/>
    <s v="ONPREMISE"/>
    <x v="0"/>
    <x v="0"/>
    <s v="GL"/>
    <s v="-"/>
    <s v="-"/>
    <s v="-"/>
    <s v="N/A"/>
    <s v="N/A"/>
    <s v="N/A"/>
    <s v="CPU"/>
    <n v="1"/>
    <s v="N/A"/>
    <x v="0"/>
    <s v="USD"/>
    <s v="CN0078-AR"/>
  </r>
  <r>
    <x v="624"/>
    <s v="-"/>
    <s v="-"/>
    <m/>
    <x v="0"/>
    <s v="Availability A"/>
    <x v="0"/>
    <x v="14"/>
    <x v="624"/>
    <m/>
    <x v="339"/>
    <x v="339"/>
    <m/>
    <x v="0"/>
    <n v="0.19999999999999996"/>
    <m/>
    <m/>
    <m/>
    <m/>
    <x v="0"/>
    <s v="-"/>
    <x v="0"/>
    <x v="0"/>
    <x v="0"/>
    <x v="0"/>
    <x v="0"/>
    <x v="0"/>
    <s v="ONPREMISE"/>
    <x v="0"/>
    <x v="1"/>
    <s v="GL"/>
    <s v="-"/>
    <s v="-"/>
    <s v="-"/>
    <s v="N/A"/>
    <s v="N/A"/>
    <s v="N/A"/>
    <s v="CPU"/>
    <n v="1"/>
    <s v="N/A"/>
    <x v="0"/>
    <s v="USD"/>
    <s v="CN0078-AR"/>
  </r>
  <r>
    <x v="625"/>
    <s v="-"/>
    <s v="-"/>
    <m/>
    <x v="0"/>
    <s v="Availability A"/>
    <x v="0"/>
    <x v="14"/>
    <x v="625"/>
    <m/>
    <x v="340"/>
    <x v="340"/>
    <m/>
    <x v="0"/>
    <n v="0.20000000000000007"/>
    <m/>
    <m/>
    <m/>
    <m/>
    <x v="1"/>
    <s v="-"/>
    <x v="0"/>
    <x v="0"/>
    <x v="0"/>
    <x v="0"/>
    <x v="0"/>
    <x v="0"/>
    <s v="ONPREMISE"/>
    <x v="0"/>
    <x v="1"/>
    <s v="GL"/>
    <s v="-"/>
    <s v="-"/>
    <s v="-"/>
    <s v="N/A"/>
    <s v="N/A"/>
    <s v="N/A"/>
    <s v="CPU"/>
    <n v="1"/>
    <s v="N/A"/>
    <x v="0"/>
    <s v="USD"/>
    <s v="CN0078-AR"/>
  </r>
  <r>
    <x v="626"/>
    <s v="-"/>
    <s v="-"/>
    <m/>
    <x v="0"/>
    <s v="Availability A"/>
    <x v="0"/>
    <x v="14"/>
    <x v="626"/>
    <m/>
    <x v="339"/>
    <x v="339"/>
    <m/>
    <x v="0"/>
    <n v="0.19999999999999996"/>
    <m/>
    <m/>
    <m/>
    <m/>
    <x v="2"/>
    <s v="-"/>
    <x v="0"/>
    <x v="0"/>
    <x v="0"/>
    <x v="0"/>
    <x v="0"/>
    <x v="0"/>
    <s v="ONPREMISE"/>
    <x v="0"/>
    <x v="1"/>
    <s v="GL"/>
    <s v="-"/>
    <s v="-"/>
    <s v="-"/>
    <s v="N/A"/>
    <s v="N/A"/>
    <s v="N/A"/>
    <s v="CPU"/>
    <n v="1"/>
    <s v="N/A"/>
    <x v="0"/>
    <s v="USD"/>
    <s v="CN0078-AR"/>
  </r>
  <r>
    <x v="627"/>
    <s v="-"/>
    <s v="-"/>
    <m/>
    <x v="0"/>
    <s v="Availability A"/>
    <x v="0"/>
    <x v="14"/>
    <x v="627"/>
    <m/>
    <x v="341"/>
    <x v="341"/>
    <m/>
    <x v="0"/>
    <n v="0.20000000000000018"/>
    <m/>
    <m/>
    <m/>
    <m/>
    <x v="0"/>
    <s v="-"/>
    <x v="0"/>
    <x v="0"/>
    <x v="0"/>
    <x v="0"/>
    <x v="0"/>
    <x v="0"/>
    <s v="ONPREMISE"/>
    <x v="0"/>
    <x v="2"/>
    <s v="GL"/>
    <s v="-"/>
    <s v="-"/>
    <s v="-"/>
    <s v="N/A"/>
    <s v="N/A"/>
    <s v="N/A"/>
    <s v="CPU"/>
    <n v="1"/>
    <s v="N/A"/>
    <x v="0"/>
    <s v="USD"/>
    <s v="CN0078-AR"/>
  </r>
  <r>
    <x v="628"/>
    <s v="-"/>
    <s v="-"/>
    <m/>
    <x v="0"/>
    <s v="Availability A"/>
    <x v="0"/>
    <x v="14"/>
    <x v="628"/>
    <m/>
    <x v="342"/>
    <x v="342"/>
    <m/>
    <x v="0"/>
    <n v="0.19999999999999996"/>
    <m/>
    <m/>
    <m/>
    <m/>
    <x v="1"/>
    <s v="-"/>
    <x v="0"/>
    <x v="0"/>
    <x v="0"/>
    <x v="0"/>
    <x v="0"/>
    <x v="0"/>
    <s v="ONPREMISE"/>
    <x v="0"/>
    <x v="2"/>
    <s v="GL"/>
    <s v="-"/>
    <s v="-"/>
    <s v="-"/>
    <s v="N/A"/>
    <s v="N/A"/>
    <s v="N/A"/>
    <s v="CPU"/>
    <n v="1"/>
    <s v="N/A"/>
    <x v="0"/>
    <s v="USD"/>
    <s v="CN0078-AR"/>
  </r>
  <r>
    <x v="629"/>
    <s v="-"/>
    <s v="-"/>
    <m/>
    <x v="0"/>
    <s v="Availability A"/>
    <x v="0"/>
    <x v="14"/>
    <x v="629"/>
    <m/>
    <x v="341"/>
    <x v="341"/>
    <m/>
    <x v="0"/>
    <n v="0.20000000000000018"/>
    <m/>
    <m/>
    <m/>
    <m/>
    <x v="2"/>
    <s v="-"/>
    <x v="0"/>
    <x v="0"/>
    <x v="0"/>
    <x v="0"/>
    <x v="0"/>
    <x v="0"/>
    <s v="ONPREMISE"/>
    <x v="0"/>
    <x v="2"/>
    <s v="GL"/>
    <s v="-"/>
    <s v="-"/>
    <s v="-"/>
    <s v="N/A"/>
    <s v="N/A"/>
    <s v="N/A"/>
    <s v="CPU"/>
    <n v="1"/>
    <s v="N/A"/>
    <x v="0"/>
    <s v="USD"/>
    <s v="CN0078-AR"/>
  </r>
  <r>
    <x v="630"/>
    <s v="-"/>
    <s v="-"/>
    <m/>
    <x v="0"/>
    <s v="Availability A"/>
    <x v="0"/>
    <x v="14"/>
    <x v="630"/>
    <m/>
    <x v="343"/>
    <x v="343"/>
    <m/>
    <x v="0"/>
    <n v="0.19999999999999996"/>
    <m/>
    <m/>
    <m/>
    <m/>
    <x v="0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CPU"/>
    <n v="1"/>
    <s v="N/A"/>
    <x v="0"/>
    <s v="USD"/>
    <s v="CN0078-AR"/>
  </r>
  <r>
    <x v="631"/>
    <s v="-"/>
    <s v="-"/>
    <m/>
    <x v="0"/>
    <s v="Availability A"/>
    <x v="0"/>
    <x v="14"/>
    <x v="631"/>
    <m/>
    <x v="344"/>
    <x v="344"/>
    <m/>
    <x v="0"/>
    <n v="0.20000000000000007"/>
    <m/>
    <m/>
    <m/>
    <m/>
    <x v="1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CPU"/>
    <n v="1"/>
    <s v="N/A"/>
    <x v="0"/>
    <s v="USD"/>
    <s v="CN0078-AR"/>
  </r>
  <r>
    <x v="632"/>
    <s v="-"/>
    <s v="-"/>
    <m/>
    <x v="0"/>
    <s v="Availability A"/>
    <x v="0"/>
    <x v="14"/>
    <x v="632"/>
    <m/>
    <x v="343"/>
    <x v="343"/>
    <m/>
    <x v="0"/>
    <n v="0.19999999999999996"/>
    <m/>
    <m/>
    <m/>
    <m/>
    <x v="2"/>
    <s v="-"/>
    <x v="0"/>
    <x v="0"/>
    <x v="0"/>
    <x v="0"/>
    <x v="1"/>
    <x v="0"/>
    <s v="ONPREMISE"/>
    <x v="0"/>
    <x v="0"/>
    <s v="GL"/>
    <s v="-"/>
    <s v="-"/>
    <s v="-"/>
    <s v="N/A"/>
    <s v="N/A"/>
    <s v="N/A"/>
    <s v="CPU"/>
    <n v="1"/>
    <s v="N/A"/>
    <x v="0"/>
    <s v="USD"/>
    <s v="CN0078-AR"/>
  </r>
  <r>
    <x v="633"/>
    <s v="-"/>
    <s v="-"/>
    <m/>
    <x v="0"/>
    <s v="Availability A"/>
    <x v="0"/>
    <x v="14"/>
    <x v="633"/>
    <m/>
    <x v="345"/>
    <x v="345"/>
    <m/>
    <x v="0"/>
    <n v="0.19999999999999996"/>
    <m/>
    <m/>
    <m/>
    <m/>
    <x v="0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CPU"/>
    <n v="1"/>
    <s v="N/A"/>
    <x v="0"/>
    <s v="USD"/>
    <s v="CN0078-AR"/>
  </r>
  <r>
    <x v="634"/>
    <s v="-"/>
    <s v="-"/>
    <m/>
    <x v="0"/>
    <s v="Availability A"/>
    <x v="0"/>
    <x v="14"/>
    <x v="634"/>
    <m/>
    <x v="346"/>
    <x v="346"/>
    <m/>
    <x v="0"/>
    <n v="0.20000000000000007"/>
    <m/>
    <m/>
    <m/>
    <m/>
    <x v="1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CPU"/>
    <n v="1"/>
    <s v="N/A"/>
    <x v="0"/>
    <s v="USD"/>
    <s v="CN0078-AR"/>
  </r>
  <r>
    <x v="635"/>
    <s v="-"/>
    <s v="-"/>
    <m/>
    <x v="0"/>
    <s v="Availability A"/>
    <x v="0"/>
    <x v="14"/>
    <x v="635"/>
    <m/>
    <x v="345"/>
    <x v="345"/>
    <m/>
    <x v="0"/>
    <n v="0.19999999999999996"/>
    <m/>
    <m/>
    <m/>
    <m/>
    <x v="2"/>
    <s v="-"/>
    <x v="0"/>
    <x v="0"/>
    <x v="0"/>
    <x v="0"/>
    <x v="1"/>
    <x v="0"/>
    <s v="ONPREMISE"/>
    <x v="0"/>
    <x v="1"/>
    <s v="GL"/>
    <s v="-"/>
    <s v="-"/>
    <s v="-"/>
    <s v="N/A"/>
    <s v="N/A"/>
    <s v="N/A"/>
    <s v="CPU"/>
    <n v="1"/>
    <s v="N/A"/>
    <x v="0"/>
    <s v="USD"/>
    <s v="CN0078-AR"/>
  </r>
  <r>
    <x v="636"/>
    <s v="-"/>
    <s v="-"/>
    <m/>
    <x v="0"/>
    <s v="Availability A"/>
    <x v="0"/>
    <x v="14"/>
    <x v="636"/>
    <m/>
    <x v="347"/>
    <x v="347"/>
    <m/>
    <x v="0"/>
    <n v="0.19999999999999996"/>
    <m/>
    <m/>
    <m/>
    <m/>
    <x v="0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CPU"/>
    <n v="1"/>
    <s v="N/A"/>
    <x v="0"/>
    <s v="USD"/>
    <s v="CN0078-AR"/>
  </r>
  <r>
    <x v="637"/>
    <s v="-"/>
    <s v="-"/>
    <m/>
    <x v="0"/>
    <s v="Availability A"/>
    <x v="0"/>
    <x v="14"/>
    <x v="637"/>
    <m/>
    <x v="348"/>
    <x v="348"/>
    <m/>
    <x v="0"/>
    <n v="0.19999999999999996"/>
    <m/>
    <m/>
    <m/>
    <m/>
    <x v="1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CPU"/>
    <n v="1"/>
    <s v="N/A"/>
    <x v="0"/>
    <s v="USD"/>
    <s v="CN0078-AR"/>
  </r>
  <r>
    <x v="638"/>
    <s v="-"/>
    <s v="-"/>
    <m/>
    <x v="0"/>
    <s v="Availability A"/>
    <x v="0"/>
    <x v="14"/>
    <x v="638"/>
    <m/>
    <x v="347"/>
    <x v="347"/>
    <m/>
    <x v="0"/>
    <n v="0.19999999999999996"/>
    <m/>
    <m/>
    <m/>
    <m/>
    <x v="2"/>
    <s v="-"/>
    <x v="0"/>
    <x v="0"/>
    <x v="0"/>
    <x v="0"/>
    <x v="1"/>
    <x v="0"/>
    <s v="ONPREMISE"/>
    <x v="0"/>
    <x v="2"/>
    <s v="GL"/>
    <s v="-"/>
    <s v="-"/>
    <s v="-"/>
    <s v="N/A"/>
    <s v="N/A"/>
    <s v="N/A"/>
    <s v="CPU"/>
    <n v="1"/>
    <s v="N/A"/>
    <x v="0"/>
    <s v="USD"/>
    <s v="CN0078-AR"/>
  </r>
  <r>
    <x v="639"/>
    <s v="-"/>
    <s v="-"/>
    <m/>
    <x v="0"/>
    <s v="Availability A"/>
    <x v="0"/>
    <x v="14"/>
    <x v="639"/>
    <m/>
    <x v="349"/>
    <x v="349"/>
    <m/>
    <x v="0"/>
    <n v="9.9993530020703991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CPU"/>
    <n v="1"/>
    <s v="N/A"/>
    <x v="0"/>
    <s v="USD"/>
    <s v="CN0078-AR"/>
  </r>
  <r>
    <x v="640"/>
    <s v="-"/>
    <s v="-"/>
    <m/>
    <x v="0"/>
    <s v="Availability A"/>
    <x v="0"/>
    <x v="14"/>
    <x v="640"/>
    <m/>
    <x v="350"/>
    <x v="350"/>
    <m/>
    <x v="0"/>
    <n v="9.9999999999999978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CPU"/>
    <n v="1"/>
    <s v="N/A"/>
    <x v="0"/>
    <s v="USD"/>
    <s v="CN0078-AR"/>
  </r>
  <r>
    <x v="641"/>
    <s v="-"/>
    <s v="-"/>
    <m/>
    <x v="0"/>
    <s v="Availability A"/>
    <x v="0"/>
    <x v="14"/>
    <x v="641"/>
    <m/>
    <x v="349"/>
    <x v="349"/>
    <m/>
    <x v="0"/>
    <n v="9.9993530020703991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CPU"/>
    <n v="1"/>
    <s v="N/A"/>
    <x v="0"/>
    <s v="USD"/>
    <s v="CN0078-AR"/>
  </r>
  <r>
    <x v="642"/>
    <s v="-"/>
    <s v="-"/>
    <m/>
    <x v="0"/>
    <s v="Availability A"/>
    <x v="0"/>
    <x v="14"/>
    <x v="642"/>
    <m/>
    <x v="351"/>
    <x v="351"/>
    <m/>
    <x v="0"/>
    <n v="9.9993530020703991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CPU"/>
    <n v="1"/>
    <s v="N/A"/>
    <x v="0"/>
    <s v="USD"/>
    <s v="CN0078-AR"/>
  </r>
  <r>
    <x v="643"/>
    <s v="-"/>
    <s v="-"/>
    <m/>
    <x v="0"/>
    <s v="Availability A"/>
    <x v="0"/>
    <x v="14"/>
    <x v="643"/>
    <m/>
    <x v="352"/>
    <x v="352"/>
    <m/>
    <x v="0"/>
    <n v="9.9999999999999978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CPU"/>
    <n v="1"/>
    <s v="N/A"/>
    <x v="0"/>
    <s v="USD"/>
    <s v="CN0078-AR"/>
  </r>
  <r>
    <x v="644"/>
    <s v="-"/>
    <s v="-"/>
    <m/>
    <x v="0"/>
    <s v="Availability A"/>
    <x v="0"/>
    <x v="14"/>
    <x v="644"/>
    <m/>
    <x v="351"/>
    <x v="351"/>
    <m/>
    <x v="0"/>
    <n v="9.9993530020703991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CPU"/>
    <n v="1"/>
    <s v="N/A"/>
    <x v="0"/>
    <s v="USD"/>
    <s v="CN0078-AR"/>
  </r>
  <r>
    <x v="645"/>
    <s v="-"/>
    <s v="-"/>
    <m/>
    <x v="0"/>
    <s v="Availability A"/>
    <x v="0"/>
    <x v="14"/>
    <x v="645"/>
    <m/>
    <x v="353"/>
    <x v="353"/>
    <m/>
    <x v="0"/>
    <n v="0.10000431331953075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CPU"/>
    <n v="1"/>
    <s v="N/A"/>
    <x v="0"/>
    <s v="USD"/>
    <s v="CN0078-AR"/>
  </r>
  <r>
    <x v="646"/>
    <s v="-"/>
    <s v="-"/>
    <m/>
    <x v="0"/>
    <s v="Availability A"/>
    <x v="0"/>
    <x v="14"/>
    <x v="646"/>
    <m/>
    <x v="354"/>
    <x v="354"/>
    <m/>
    <x v="0"/>
    <n v="0.10000000000000009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CPU"/>
    <n v="1"/>
    <s v="N/A"/>
    <x v="0"/>
    <s v="USD"/>
    <s v="CN0078-AR"/>
  </r>
  <r>
    <x v="647"/>
    <s v="-"/>
    <s v="-"/>
    <m/>
    <x v="0"/>
    <s v="Availability A"/>
    <x v="0"/>
    <x v="14"/>
    <x v="647"/>
    <m/>
    <x v="353"/>
    <x v="353"/>
    <m/>
    <x v="0"/>
    <n v="0.10000431331953075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CPU"/>
    <n v="1"/>
    <s v="N/A"/>
    <x v="0"/>
    <s v="USD"/>
    <s v="CN0078-AR"/>
  </r>
  <r>
    <x v="648"/>
    <s v="-"/>
    <s v="-"/>
    <m/>
    <x v="0"/>
    <s v="Availability A"/>
    <x v="1"/>
    <x v="15"/>
    <x v="648"/>
    <m/>
    <x v="355"/>
    <x v="355"/>
    <m/>
    <x v="0"/>
    <n v="0.1999944943016021"/>
    <m/>
    <m/>
    <m/>
    <m/>
    <x v="0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49"/>
    <s v="-"/>
    <s v="-"/>
    <m/>
    <x v="0"/>
    <s v="Availability A"/>
    <x v="1"/>
    <x v="15"/>
    <x v="649"/>
    <m/>
    <x v="356"/>
    <x v="356"/>
    <m/>
    <x v="0"/>
    <n v="0.20000880902043694"/>
    <m/>
    <m/>
    <m/>
    <m/>
    <x v="1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50"/>
    <s v="-"/>
    <s v="-"/>
    <m/>
    <x v="0"/>
    <s v="Availability A"/>
    <x v="1"/>
    <x v="15"/>
    <x v="650"/>
    <m/>
    <x v="355"/>
    <x v="355"/>
    <m/>
    <x v="0"/>
    <n v="0.1999944943016021"/>
    <m/>
    <m/>
    <m/>
    <m/>
    <x v="2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51"/>
    <s v="-"/>
    <s v="-"/>
    <m/>
    <x v="0"/>
    <s v="Availability A"/>
    <x v="1"/>
    <x v="15"/>
    <x v="651"/>
    <m/>
    <x v="357"/>
    <x v="357"/>
    <m/>
    <x v="0"/>
    <n v="0.19999999999999996"/>
    <m/>
    <m/>
    <m/>
    <m/>
    <x v="0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52"/>
    <s v="-"/>
    <s v="-"/>
    <m/>
    <x v="0"/>
    <s v="Availability A"/>
    <x v="1"/>
    <x v="15"/>
    <x v="652"/>
    <m/>
    <x v="358"/>
    <x v="358"/>
    <m/>
    <x v="0"/>
    <n v="0.19999650813604308"/>
    <m/>
    <m/>
    <m/>
    <m/>
    <x v="1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53"/>
    <s v="-"/>
    <s v="-"/>
    <m/>
    <x v="0"/>
    <s v="Availability A"/>
    <x v="1"/>
    <x v="15"/>
    <x v="653"/>
    <m/>
    <x v="359"/>
    <x v="359"/>
    <m/>
    <x v="0"/>
    <n v="0.19999563518910546"/>
    <m/>
    <m/>
    <m/>
    <m/>
    <x v="2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54"/>
    <s v="-"/>
    <s v="-"/>
    <m/>
    <x v="0"/>
    <s v="Availability A"/>
    <x v="1"/>
    <x v="15"/>
    <x v="654"/>
    <m/>
    <x v="360"/>
    <x v="360"/>
    <m/>
    <x v="0"/>
    <n v="0.200004773383613"/>
    <m/>
    <m/>
    <m/>
    <m/>
    <x v="0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55"/>
    <s v="-"/>
    <s v="-"/>
    <m/>
    <x v="0"/>
    <s v="Availability A"/>
    <x v="1"/>
    <x v="15"/>
    <x v="655"/>
    <m/>
    <x v="361"/>
    <x v="361"/>
    <m/>
    <x v="0"/>
    <n v="0.20000289251417347"/>
    <m/>
    <m/>
    <m/>
    <m/>
    <x v="1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56"/>
    <s v="-"/>
    <s v="-"/>
    <m/>
    <x v="0"/>
    <s v="Availability A"/>
    <x v="1"/>
    <x v="15"/>
    <x v="656"/>
    <m/>
    <x v="362"/>
    <x v="362"/>
    <m/>
    <x v="0"/>
    <n v="0.19999999999999996"/>
    <m/>
    <m/>
    <m/>
    <m/>
    <x v="2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57"/>
    <s v="-"/>
    <s v="-"/>
    <m/>
    <x v="0"/>
    <s v="Availability A"/>
    <x v="1"/>
    <x v="15"/>
    <x v="657"/>
    <m/>
    <x v="355"/>
    <x v="355"/>
    <m/>
    <x v="0"/>
    <n v="0.1999944943016021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58"/>
    <s v="-"/>
    <s v="-"/>
    <m/>
    <x v="0"/>
    <s v="Availability A"/>
    <x v="1"/>
    <x v="15"/>
    <x v="658"/>
    <m/>
    <x v="356"/>
    <x v="356"/>
    <m/>
    <x v="0"/>
    <n v="0.20000880902043694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59"/>
    <s v="-"/>
    <s v="-"/>
    <m/>
    <x v="0"/>
    <s v="Availability A"/>
    <x v="1"/>
    <x v="15"/>
    <x v="659"/>
    <m/>
    <x v="355"/>
    <x v="355"/>
    <m/>
    <x v="0"/>
    <n v="0.1999944943016021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60"/>
    <s v="-"/>
    <s v="-"/>
    <m/>
    <x v="0"/>
    <s v="Availability A"/>
    <x v="1"/>
    <x v="15"/>
    <x v="660"/>
    <m/>
    <x v="359"/>
    <x v="359"/>
    <m/>
    <x v="0"/>
    <n v="0.19999563518910546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61"/>
    <s v="-"/>
    <s v="-"/>
    <m/>
    <x v="0"/>
    <s v="Availability A"/>
    <x v="1"/>
    <x v="15"/>
    <x v="661"/>
    <m/>
    <x v="358"/>
    <x v="358"/>
    <m/>
    <x v="0"/>
    <n v="0.19999650813604308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62"/>
    <s v="-"/>
    <s v="-"/>
    <m/>
    <x v="0"/>
    <s v="Availability A"/>
    <x v="1"/>
    <x v="15"/>
    <x v="662"/>
    <m/>
    <x v="359"/>
    <x v="359"/>
    <m/>
    <x v="0"/>
    <n v="0.19999563518910546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63"/>
    <s v="-"/>
    <s v="-"/>
    <m/>
    <x v="0"/>
    <s v="Availability A"/>
    <x v="1"/>
    <x v="15"/>
    <x v="663"/>
    <m/>
    <x v="362"/>
    <x v="362"/>
    <m/>
    <x v="0"/>
    <n v="0.19999999999999996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64"/>
    <s v="-"/>
    <s v="-"/>
    <m/>
    <x v="0"/>
    <s v="Availability A"/>
    <x v="1"/>
    <x v="15"/>
    <x v="664"/>
    <m/>
    <x v="361"/>
    <x v="361"/>
    <m/>
    <x v="0"/>
    <n v="0.2000028925141734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65"/>
    <s v="-"/>
    <s v="-"/>
    <m/>
    <x v="0"/>
    <s v="Availability A"/>
    <x v="1"/>
    <x v="15"/>
    <x v="665"/>
    <m/>
    <x v="362"/>
    <x v="362"/>
    <m/>
    <x v="0"/>
    <n v="0.19999999999999996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66"/>
    <s v="-"/>
    <s v="-"/>
    <m/>
    <x v="0"/>
    <s v="Availability A"/>
    <x v="1"/>
    <x v="15"/>
    <x v="666"/>
    <m/>
    <x v="363"/>
    <x v="363"/>
    <m/>
    <x v="0"/>
    <n v="0.20000393902390989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67"/>
    <s v="-"/>
    <s v="-"/>
    <m/>
    <x v="0"/>
    <s v="Availability A"/>
    <x v="1"/>
    <x v="15"/>
    <x v="667"/>
    <m/>
    <x v="364"/>
    <x v="364"/>
    <m/>
    <x v="0"/>
    <n v="0.20000630238860517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68"/>
    <s v="-"/>
    <s v="-"/>
    <m/>
    <x v="0"/>
    <s v="Availability A"/>
    <x v="1"/>
    <x v="15"/>
    <x v="668"/>
    <m/>
    <x v="363"/>
    <x v="363"/>
    <m/>
    <x v="0"/>
    <n v="0.20000393902390989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USER"/>
    <n v="10"/>
    <s v="N/A"/>
    <x v="0"/>
    <s v="USD"/>
    <s v="CN0078-AR"/>
  </r>
  <r>
    <x v="669"/>
    <s v="-"/>
    <s v="-"/>
    <m/>
    <x v="0"/>
    <s v="Availability A"/>
    <x v="1"/>
    <x v="15"/>
    <x v="669"/>
    <m/>
    <x v="365"/>
    <x v="365"/>
    <m/>
    <x v="0"/>
    <n v="0.20000331845559083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70"/>
    <s v="-"/>
    <s v="-"/>
    <m/>
    <x v="0"/>
    <s v="Availability A"/>
    <x v="1"/>
    <x v="15"/>
    <x v="670"/>
    <m/>
    <x v="366"/>
    <x v="366"/>
    <m/>
    <x v="0"/>
    <n v="0.19999734522671753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71"/>
    <s v="-"/>
    <s v="-"/>
    <m/>
    <x v="0"/>
    <s v="Availability A"/>
    <x v="1"/>
    <x v="15"/>
    <x v="671"/>
    <m/>
    <x v="365"/>
    <x v="365"/>
    <m/>
    <x v="0"/>
    <n v="0.20000331845559083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USER"/>
    <n v="10"/>
    <s v="N/A"/>
    <x v="0"/>
    <s v="USD"/>
    <s v="CN0078-AR"/>
  </r>
  <r>
    <x v="672"/>
    <s v="-"/>
    <s v="-"/>
    <m/>
    <x v="0"/>
    <s v="Availability A"/>
    <x v="1"/>
    <x v="15"/>
    <x v="672"/>
    <m/>
    <x v="367"/>
    <x v="367"/>
    <m/>
    <x v="0"/>
    <n v="0.20000573369837871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73"/>
    <s v="-"/>
    <s v="-"/>
    <m/>
    <x v="0"/>
    <s v="Availability A"/>
    <x v="1"/>
    <x v="15"/>
    <x v="673"/>
    <m/>
    <x v="368"/>
    <x v="368"/>
    <m/>
    <x v="0"/>
    <n v="0.20000229347277643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74"/>
    <s v="-"/>
    <s v="-"/>
    <m/>
    <x v="0"/>
    <s v="Availability A"/>
    <x v="1"/>
    <x v="15"/>
    <x v="674"/>
    <m/>
    <x v="367"/>
    <x v="367"/>
    <m/>
    <x v="0"/>
    <n v="0.20000573369837871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USER"/>
    <n v="10"/>
    <s v="N/A"/>
    <x v="0"/>
    <s v="USD"/>
    <s v="CN0078-AR"/>
  </r>
  <r>
    <x v="675"/>
    <s v="-"/>
    <s v="-"/>
    <m/>
    <x v="0"/>
    <s v="Availability A"/>
    <x v="1"/>
    <x v="15"/>
    <x v="675"/>
    <m/>
    <x v="369"/>
    <x v="369"/>
    <m/>
    <x v="0"/>
    <n v="0.19999999999999996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USER"/>
    <n v="10"/>
    <s v="N/A"/>
    <x v="0"/>
    <s v="USD"/>
    <s v="CN0078-AR"/>
  </r>
  <r>
    <x v="676"/>
    <s v="-"/>
    <s v="-"/>
    <m/>
    <x v="0"/>
    <s v="Availability A"/>
    <x v="1"/>
    <x v="15"/>
    <x v="676"/>
    <m/>
    <x v="370"/>
    <x v="370"/>
    <m/>
    <x v="0"/>
    <n v="0.19999999999999996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USER"/>
    <n v="10"/>
    <s v="N/A"/>
    <x v="0"/>
    <s v="USD"/>
    <s v="CN0078-AR"/>
  </r>
  <r>
    <x v="677"/>
    <s v="-"/>
    <s v="-"/>
    <m/>
    <x v="0"/>
    <s v="Availability A"/>
    <x v="1"/>
    <x v="15"/>
    <x v="677"/>
    <m/>
    <x v="369"/>
    <x v="369"/>
    <m/>
    <x v="0"/>
    <n v="0.19999999999999996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USER"/>
    <n v="10"/>
    <s v="N/A"/>
    <x v="0"/>
    <s v="USD"/>
    <s v="CN0078-AR"/>
  </r>
  <r>
    <x v="678"/>
    <s v="-"/>
    <s v="-"/>
    <m/>
    <x v="0"/>
    <s v="Availability A"/>
    <x v="1"/>
    <x v="15"/>
    <x v="678"/>
    <m/>
    <x v="371"/>
    <x v="371"/>
    <m/>
    <x v="0"/>
    <n v="0.19999999999999996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USER"/>
    <n v="10"/>
    <s v="N/A"/>
    <x v="0"/>
    <s v="USD"/>
    <s v="CN0078-AR"/>
  </r>
  <r>
    <x v="679"/>
    <s v="-"/>
    <s v="-"/>
    <m/>
    <x v="0"/>
    <s v="Availability A"/>
    <x v="1"/>
    <x v="15"/>
    <x v="679"/>
    <m/>
    <x v="372"/>
    <x v="372"/>
    <m/>
    <x v="0"/>
    <n v="0.20000000000000007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USER"/>
    <n v="10"/>
    <s v="N/A"/>
    <x v="0"/>
    <s v="USD"/>
    <s v="CN0078-AR"/>
  </r>
  <r>
    <x v="680"/>
    <s v="-"/>
    <s v="-"/>
    <m/>
    <x v="0"/>
    <s v="Availability A"/>
    <x v="1"/>
    <x v="15"/>
    <x v="680"/>
    <m/>
    <x v="371"/>
    <x v="371"/>
    <m/>
    <x v="0"/>
    <n v="0.19999999999999996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USER"/>
    <n v="10"/>
    <s v="N/A"/>
    <x v="0"/>
    <s v="USD"/>
    <s v="CN0078-AR"/>
  </r>
  <r>
    <x v="681"/>
    <s v="-"/>
    <s v="-"/>
    <m/>
    <x v="0"/>
    <s v="Availability A"/>
    <x v="1"/>
    <x v="15"/>
    <x v="681"/>
    <m/>
    <x v="373"/>
    <x v="373"/>
    <m/>
    <x v="0"/>
    <n v="0.19999999999999996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USER"/>
    <n v="10"/>
    <s v="N/A"/>
    <x v="0"/>
    <s v="USD"/>
    <s v="CN0078-AR"/>
  </r>
  <r>
    <x v="682"/>
    <s v="-"/>
    <s v="-"/>
    <m/>
    <x v="0"/>
    <s v="Availability A"/>
    <x v="1"/>
    <x v="15"/>
    <x v="682"/>
    <m/>
    <x v="374"/>
    <x v="374"/>
    <m/>
    <x v="0"/>
    <n v="0.20000000000000007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USER"/>
    <n v="10"/>
    <s v="N/A"/>
    <x v="0"/>
    <s v="USD"/>
    <s v="CN0078-AR"/>
  </r>
  <r>
    <x v="683"/>
    <s v="-"/>
    <s v="-"/>
    <m/>
    <x v="0"/>
    <s v="Availability A"/>
    <x v="1"/>
    <x v="15"/>
    <x v="683"/>
    <m/>
    <x v="373"/>
    <x v="373"/>
    <m/>
    <x v="0"/>
    <n v="0.19999999999999996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USER"/>
    <n v="10"/>
    <s v="N/A"/>
    <x v="0"/>
    <s v="USD"/>
    <s v="CN0078-AR"/>
  </r>
  <r>
    <x v="684"/>
    <s v="-"/>
    <s v="-"/>
    <m/>
    <x v="0"/>
    <s v="Availability A"/>
    <x v="1"/>
    <x v="15"/>
    <x v="684"/>
    <m/>
    <x v="375"/>
    <x v="375"/>
    <m/>
    <x v="0"/>
    <n v="0.20000182109557108"/>
    <m/>
    <m/>
    <m/>
    <m/>
    <x v="0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685"/>
    <s v="-"/>
    <s v="-"/>
    <m/>
    <x v="0"/>
    <s v="Availability A"/>
    <x v="1"/>
    <x v="15"/>
    <x v="685"/>
    <m/>
    <x v="376"/>
    <x v="376"/>
    <m/>
    <x v="0"/>
    <n v="0.19999999999999996"/>
    <m/>
    <m/>
    <m/>
    <m/>
    <x v="1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686"/>
    <s v="-"/>
    <s v="-"/>
    <m/>
    <x v="0"/>
    <s v="Availability A"/>
    <x v="1"/>
    <x v="15"/>
    <x v="686"/>
    <m/>
    <x v="375"/>
    <x v="375"/>
    <m/>
    <x v="0"/>
    <n v="0.20000182109557108"/>
    <m/>
    <m/>
    <m/>
    <m/>
    <x v="2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687"/>
    <s v="-"/>
    <s v="-"/>
    <m/>
    <x v="0"/>
    <s v="Availability A"/>
    <x v="1"/>
    <x v="15"/>
    <x v="687"/>
    <m/>
    <x v="377"/>
    <x v="377"/>
    <m/>
    <x v="0"/>
    <n v="0.1999992781242782"/>
    <m/>
    <m/>
    <m/>
    <m/>
    <x v="0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688"/>
    <s v="-"/>
    <s v="-"/>
    <m/>
    <x v="0"/>
    <s v="Availability A"/>
    <x v="1"/>
    <x v="15"/>
    <x v="688"/>
    <m/>
    <x v="378"/>
    <x v="378"/>
    <m/>
    <x v="0"/>
    <n v="0.19999999999999996"/>
    <m/>
    <m/>
    <m/>
    <m/>
    <x v="1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689"/>
    <s v="-"/>
    <s v="-"/>
    <m/>
    <x v="0"/>
    <s v="Availability A"/>
    <x v="1"/>
    <x v="15"/>
    <x v="689"/>
    <m/>
    <x v="377"/>
    <x v="377"/>
    <m/>
    <x v="0"/>
    <n v="0.1999992781242782"/>
    <m/>
    <m/>
    <m/>
    <m/>
    <x v="2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690"/>
    <s v="-"/>
    <s v="-"/>
    <m/>
    <x v="0"/>
    <s v="Availability A"/>
    <x v="1"/>
    <x v="15"/>
    <x v="690"/>
    <m/>
    <x v="379"/>
    <x v="379"/>
    <m/>
    <x v="0"/>
    <n v="0.20000059797168002"/>
    <m/>
    <m/>
    <m/>
    <m/>
    <x v="0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691"/>
    <s v="-"/>
    <s v="-"/>
    <m/>
    <x v="0"/>
    <s v="Availability A"/>
    <x v="1"/>
    <x v="15"/>
    <x v="691"/>
    <m/>
    <x v="380"/>
    <x v="380"/>
    <m/>
    <x v="0"/>
    <n v="0.20000000000000007"/>
    <m/>
    <m/>
    <m/>
    <m/>
    <x v="1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692"/>
    <s v="-"/>
    <s v="-"/>
    <m/>
    <x v="0"/>
    <s v="Availability A"/>
    <x v="1"/>
    <x v="15"/>
    <x v="692"/>
    <m/>
    <x v="379"/>
    <x v="379"/>
    <m/>
    <x v="0"/>
    <n v="0.20000059797168002"/>
    <m/>
    <m/>
    <m/>
    <m/>
    <x v="2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693"/>
    <s v="-"/>
    <s v="-"/>
    <m/>
    <x v="0"/>
    <s v="Availability A"/>
    <x v="1"/>
    <x v="15"/>
    <x v="693"/>
    <m/>
    <x v="375"/>
    <x v="375"/>
    <m/>
    <x v="0"/>
    <n v="0.20000182109557108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694"/>
    <s v="-"/>
    <s v="-"/>
    <m/>
    <x v="0"/>
    <s v="Availability A"/>
    <x v="1"/>
    <x v="15"/>
    <x v="694"/>
    <m/>
    <x v="376"/>
    <x v="376"/>
    <m/>
    <x v="0"/>
    <n v="0.19999999999999996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695"/>
    <s v="-"/>
    <s v="-"/>
    <m/>
    <x v="0"/>
    <s v="Availability A"/>
    <x v="1"/>
    <x v="15"/>
    <x v="695"/>
    <m/>
    <x v="375"/>
    <x v="375"/>
    <m/>
    <x v="0"/>
    <n v="0.20000182109557108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696"/>
    <s v="-"/>
    <s v="-"/>
    <m/>
    <x v="0"/>
    <s v="Availability A"/>
    <x v="1"/>
    <x v="15"/>
    <x v="696"/>
    <m/>
    <x v="377"/>
    <x v="377"/>
    <m/>
    <x v="0"/>
    <n v="0.1999992781242782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697"/>
    <s v="-"/>
    <s v="-"/>
    <m/>
    <x v="0"/>
    <s v="Availability A"/>
    <x v="1"/>
    <x v="15"/>
    <x v="697"/>
    <m/>
    <x v="378"/>
    <x v="378"/>
    <m/>
    <x v="0"/>
    <n v="0.19999999999999996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698"/>
    <s v="-"/>
    <s v="-"/>
    <m/>
    <x v="0"/>
    <s v="Availability A"/>
    <x v="1"/>
    <x v="15"/>
    <x v="698"/>
    <m/>
    <x v="377"/>
    <x v="377"/>
    <m/>
    <x v="0"/>
    <n v="0.1999992781242782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699"/>
    <s v="-"/>
    <s v="-"/>
    <m/>
    <x v="0"/>
    <s v="Availability A"/>
    <x v="1"/>
    <x v="15"/>
    <x v="699"/>
    <m/>
    <x v="379"/>
    <x v="379"/>
    <m/>
    <x v="0"/>
    <n v="0.20000059797168002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700"/>
    <s v="-"/>
    <s v="-"/>
    <m/>
    <x v="0"/>
    <s v="Availability A"/>
    <x v="1"/>
    <x v="15"/>
    <x v="700"/>
    <m/>
    <x v="380"/>
    <x v="380"/>
    <m/>
    <x v="0"/>
    <n v="0.20000000000000007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701"/>
    <s v="-"/>
    <s v="-"/>
    <m/>
    <x v="0"/>
    <s v="Availability A"/>
    <x v="1"/>
    <x v="15"/>
    <x v="701"/>
    <m/>
    <x v="379"/>
    <x v="379"/>
    <m/>
    <x v="0"/>
    <n v="0.20000059797168002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702"/>
    <s v="-"/>
    <s v="-"/>
    <m/>
    <x v="0"/>
    <s v="Availability A"/>
    <x v="1"/>
    <x v="15"/>
    <x v="702"/>
    <m/>
    <x v="381"/>
    <x v="381"/>
    <m/>
    <x v="0"/>
    <n v="0.2000013028976444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703"/>
    <s v="-"/>
    <s v="-"/>
    <m/>
    <x v="0"/>
    <s v="Availability A"/>
    <x v="1"/>
    <x v="15"/>
    <x v="703"/>
    <m/>
    <x v="382"/>
    <x v="382"/>
    <m/>
    <x v="0"/>
    <n v="0.19999999999999996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704"/>
    <s v="-"/>
    <s v="-"/>
    <m/>
    <x v="0"/>
    <s v="Availability A"/>
    <x v="1"/>
    <x v="15"/>
    <x v="704"/>
    <m/>
    <x v="381"/>
    <x v="381"/>
    <m/>
    <x v="0"/>
    <n v="0.2000013028976444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USER"/>
    <n v="100"/>
    <s v="N/A"/>
    <x v="0"/>
    <s v="USD"/>
    <s v="CN0078-AR"/>
  </r>
  <r>
    <x v="705"/>
    <s v="-"/>
    <s v="-"/>
    <m/>
    <x v="0"/>
    <s v="Availability A"/>
    <x v="1"/>
    <x v="15"/>
    <x v="705"/>
    <m/>
    <x v="383"/>
    <x v="383"/>
    <m/>
    <x v="0"/>
    <n v="0.19999945117667717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706"/>
    <s v="-"/>
    <s v="-"/>
    <m/>
    <x v="0"/>
    <s v="Availability A"/>
    <x v="1"/>
    <x v="15"/>
    <x v="706"/>
    <m/>
    <x v="384"/>
    <x v="384"/>
    <m/>
    <x v="0"/>
    <n v="0.19999999999999996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707"/>
    <s v="-"/>
    <s v="-"/>
    <m/>
    <x v="0"/>
    <s v="Availability A"/>
    <x v="1"/>
    <x v="15"/>
    <x v="707"/>
    <m/>
    <x v="383"/>
    <x v="383"/>
    <m/>
    <x v="0"/>
    <n v="0.19999945117667717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USER"/>
    <n v="100"/>
    <s v="N/A"/>
    <x v="0"/>
    <s v="USD"/>
    <s v="CN0078-AR"/>
  </r>
  <r>
    <x v="708"/>
    <s v="-"/>
    <s v="-"/>
    <m/>
    <x v="0"/>
    <s v="Availability A"/>
    <x v="1"/>
    <x v="15"/>
    <x v="708"/>
    <m/>
    <x v="385"/>
    <x v="385"/>
    <m/>
    <x v="0"/>
    <n v="0.20000047413139121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709"/>
    <s v="-"/>
    <s v="-"/>
    <m/>
    <x v="0"/>
    <s v="Availability A"/>
    <x v="1"/>
    <x v="15"/>
    <x v="709"/>
    <m/>
    <x v="386"/>
    <x v="386"/>
    <m/>
    <x v="0"/>
    <n v="0.20000000000000007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710"/>
    <s v="-"/>
    <s v="-"/>
    <m/>
    <x v="0"/>
    <s v="Availability A"/>
    <x v="1"/>
    <x v="15"/>
    <x v="710"/>
    <m/>
    <x v="385"/>
    <x v="385"/>
    <m/>
    <x v="0"/>
    <n v="0.20000047413139121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USER"/>
    <n v="100"/>
    <s v="N/A"/>
    <x v="0"/>
    <s v="USD"/>
    <s v="CN0078-AR"/>
  </r>
  <r>
    <x v="711"/>
    <s v="-"/>
    <s v="-"/>
    <m/>
    <x v="0"/>
    <s v="Availability A"/>
    <x v="1"/>
    <x v="15"/>
    <x v="711"/>
    <m/>
    <x v="387"/>
    <x v="387"/>
    <m/>
    <x v="0"/>
    <n v="0.19999999999999996"/>
    <m/>
    <m/>
    <m/>
    <m/>
    <x v="0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USER"/>
    <n v="100"/>
    <s v="N/A"/>
    <x v="0"/>
    <s v="USD"/>
    <s v="CN0078-AR"/>
  </r>
  <r>
    <x v="712"/>
    <s v="-"/>
    <s v="-"/>
    <m/>
    <x v="0"/>
    <s v="Availability A"/>
    <x v="1"/>
    <x v="15"/>
    <x v="712"/>
    <m/>
    <x v="388"/>
    <x v="388"/>
    <m/>
    <x v="0"/>
    <n v="0.19999999999999996"/>
    <m/>
    <m/>
    <m/>
    <m/>
    <x v="1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USER"/>
    <n v="100"/>
    <s v="N/A"/>
    <x v="0"/>
    <s v="USD"/>
    <s v="CN0078-AR"/>
  </r>
  <r>
    <x v="713"/>
    <s v="-"/>
    <s v="-"/>
    <m/>
    <x v="0"/>
    <s v="Availability A"/>
    <x v="1"/>
    <x v="15"/>
    <x v="713"/>
    <m/>
    <x v="387"/>
    <x v="387"/>
    <m/>
    <x v="0"/>
    <n v="0.19999999999999996"/>
    <m/>
    <m/>
    <m/>
    <m/>
    <x v="2"/>
    <s v="-"/>
    <x v="0"/>
    <x v="0"/>
    <x v="2"/>
    <x v="2"/>
    <x v="1"/>
    <x v="0"/>
    <s v="ONPREMISE"/>
    <x v="0"/>
    <x v="0"/>
    <s v="GL"/>
    <s v="-"/>
    <s v="-"/>
    <s v="-"/>
    <s v="N/A"/>
    <s v="N/A"/>
    <s v="N/A"/>
    <s v="USER"/>
    <n v="100"/>
    <s v="N/A"/>
    <x v="0"/>
    <s v="USD"/>
    <s v="CN0078-AR"/>
  </r>
  <r>
    <x v="714"/>
    <s v="-"/>
    <s v="-"/>
    <m/>
    <x v="0"/>
    <s v="Availability A"/>
    <x v="1"/>
    <x v="15"/>
    <x v="714"/>
    <m/>
    <x v="389"/>
    <x v="389"/>
    <m/>
    <x v="0"/>
    <n v="0.19999999999999996"/>
    <m/>
    <m/>
    <m/>
    <m/>
    <x v="0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USER"/>
    <n v="100"/>
    <s v="N/A"/>
    <x v="0"/>
    <s v="USD"/>
    <s v="CN0078-AR"/>
  </r>
  <r>
    <x v="715"/>
    <s v="-"/>
    <s v="-"/>
    <m/>
    <x v="0"/>
    <s v="Availability A"/>
    <x v="1"/>
    <x v="15"/>
    <x v="715"/>
    <m/>
    <x v="390"/>
    <x v="390"/>
    <m/>
    <x v="0"/>
    <n v="0.19999999999999996"/>
    <m/>
    <m/>
    <m/>
    <m/>
    <x v="1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USER"/>
    <n v="100"/>
    <s v="N/A"/>
    <x v="0"/>
    <s v="USD"/>
    <s v="CN0078-AR"/>
  </r>
  <r>
    <x v="716"/>
    <s v="-"/>
    <s v="-"/>
    <m/>
    <x v="0"/>
    <s v="Availability A"/>
    <x v="1"/>
    <x v="15"/>
    <x v="716"/>
    <m/>
    <x v="389"/>
    <x v="389"/>
    <m/>
    <x v="0"/>
    <n v="0.19999999999999996"/>
    <m/>
    <m/>
    <m/>
    <m/>
    <x v="2"/>
    <s v="-"/>
    <x v="0"/>
    <x v="0"/>
    <x v="2"/>
    <x v="2"/>
    <x v="1"/>
    <x v="0"/>
    <s v="ONPREMISE"/>
    <x v="0"/>
    <x v="1"/>
    <s v="GL"/>
    <s v="-"/>
    <s v="-"/>
    <s v="-"/>
    <s v="N/A"/>
    <s v="N/A"/>
    <s v="N/A"/>
    <s v="USER"/>
    <n v="100"/>
    <s v="N/A"/>
    <x v="0"/>
    <s v="USD"/>
    <s v="CN0078-AR"/>
  </r>
  <r>
    <x v="717"/>
    <s v="-"/>
    <s v="-"/>
    <m/>
    <x v="0"/>
    <s v="Availability A"/>
    <x v="1"/>
    <x v="15"/>
    <x v="717"/>
    <m/>
    <x v="391"/>
    <x v="391"/>
    <m/>
    <x v="0"/>
    <n v="0.19999999999999996"/>
    <m/>
    <m/>
    <m/>
    <m/>
    <x v="0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USER"/>
    <n v="100"/>
    <s v="N/A"/>
    <x v="0"/>
    <s v="USD"/>
    <s v="CN0078-AR"/>
  </r>
  <r>
    <x v="718"/>
    <s v="-"/>
    <s v="-"/>
    <m/>
    <x v="0"/>
    <s v="Availability A"/>
    <x v="1"/>
    <x v="15"/>
    <x v="718"/>
    <m/>
    <x v="392"/>
    <x v="392"/>
    <m/>
    <x v="0"/>
    <n v="0.20000000000000007"/>
    <m/>
    <m/>
    <m/>
    <m/>
    <x v="1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USER"/>
    <n v="100"/>
    <s v="N/A"/>
    <x v="0"/>
    <s v="USD"/>
    <s v="CN0078-AR"/>
  </r>
  <r>
    <x v="719"/>
    <s v="-"/>
    <s v="-"/>
    <m/>
    <x v="0"/>
    <s v="Availability A"/>
    <x v="1"/>
    <x v="15"/>
    <x v="719"/>
    <m/>
    <x v="391"/>
    <x v="391"/>
    <m/>
    <x v="0"/>
    <n v="0.19999999999999996"/>
    <m/>
    <m/>
    <m/>
    <m/>
    <x v="2"/>
    <s v="-"/>
    <x v="0"/>
    <x v="0"/>
    <x v="2"/>
    <x v="2"/>
    <x v="1"/>
    <x v="0"/>
    <s v="ONPREMISE"/>
    <x v="0"/>
    <x v="2"/>
    <s v="GL"/>
    <s v="-"/>
    <s v="-"/>
    <s v="-"/>
    <s v="N/A"/>
    <s v="N/A"/>
    <s v="N/A"/>
    <s v="USER"/>
    <n v="100"/>
    <s v="N/A"/>
    <x v="0"/>
    <s v="USD"/>
    <s v="CN0078-AR"/>
  </r>
  <r>
    <x v="720"/>
    <s v="-"/>
    <s v="-"/>
    <m/>
    <x v="0"/>
    <s v="Availability A"/>
    <x v="1"/>
    <x v="15"/>
    <x v="720"/>
    <m/>
    <x v="393"/>
    <x v="393"/>
    <m/>
    <x v="0"/>
    <n v="9.995786812723817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USER"/>
    <n v="10"/>
    <s v="N/A"/>
    <x v="0"/>
    <s v="USD"/>
    <s v="CN0078-AR"/>
  </r>
  <r>
    <x v="721"/>
    <s v="-"/>
    <s v="-"/>
    <m/>
    <x v="0"/>
    <s v="Availability A"/>
    <x v="1"/>
    <x v="15"/>
    <x v="721"/>
    <m/>
    <x v="394"/>
    <x v="394"/>
    <m/>
    <x v="0"/>
    <n v="0.1000168520390967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USER"/>
    <n v="10"/>
    <s v="N/A"/>
    <x v="0"/>
    <s v="USD"/>
    <s v="CN0078-AR"/>
  </r>
  <r>
    <x v="722"/>
    <s v="-"/>
    <s v="-"/>
    <m/>
    <x v="0"/>
    <s v="Availability A"/>
    <x v="1"/>
    <x v="15"/>
    <x v="722"/>
    <m/>
    <x v="393"/>
    <x v="393"/>
    <m/>
    <x v="0"/>
    <n v="9.995786812723817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USER"/>
    <n v="10"/>
    <s v="N/A"/>
    <x v="0"/>
    <s v="USD"/>
    <s v="CN0078-AR"/>
  </r>
  <r>
    <x v="723"/>
    <s v="-"/>
    <s v="-"/>
    <m/>
    <x v="0"/>
    <s v="Availability A"/>
    <x v="1"/>
    <x v="15"/>
    <x v="723"/>
    <m/>
    <x v="395"/>
    <x v="395"/>
    <m/>
    <x v="0"/>
    <n v="0.10000348383500568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USER"/>
    <n v="100"/>
    <s v="N/A"/>
    <x v="0"/>
    <s v="USD"/>
    <s v="CN0078-AR"/>
  </r>
  <r>
    <x v="724"/>
    <s v="-"/>
    <s v="-"/>
    <m/>
    <x v="0"/>
    <s v="Availability A"/>
    <x v="1"/>
    <x v="15"/>
    <x v="724"/>
    <m/>
    <x v="396"/>
    <x v="396"/>
    <m/>
    <x v="0"/>
    <n v="9.9999999999999978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USER"/>
    <n v="100"/>
    <s v="N/A"/>
    <x v="0"/>
    <s v="USD"/>
    <s v="CN0078-AR"/>
  </r>
  <r>
    <x v="725"/>
    <s v="-"/>
    <s v="-"/>
    <m/>
    <x v="0"/>
    <s v="Availability A"/>
    <x v="1"/>
    <x v="15"/>
    <x v="725"/>
    <m/>
    <x v="395"/>
    <x v="395"/>
    <m/>
    <x v="0"/>
    <n v="0.10000348383500568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USER"/>
    <n v="100"/>
    <s v="N/A"/>
    <x v="0"/>
    <s v="USD"/>
    <s v="CN0078-AR"/>
  </r>
  <r>
    <x v="726"/>
    <s v="-"/>
    <s v="-"/>
    <m/>
    <x v="0"/>
    <s v="Availability A"/>
    <x v="1"/>
    <x v="15"/>
    <x v="726"/>
    <m/>
    <x v="397"/>
    <x v="397"/>
    <m/>
    <x v="0"/>
    <n v="0.10000526620675121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USER"/>
    <n v="10"/>
    <s v="N/A"/>
    <x v="0"/>
    <s v="USD"/>
    <s v="CN0078-AR"/>
  </r>
  <r>
    <x v="727"/>
    <s v="-"/>
    <s v="-"/>
    <m/>
    <x v="0"/>
    <s v="Availability A"/>
    <x v="1"/>
    <x v="15"/>
    <x v="727"/>
    <m/>
    <x v="398"/>
    <x v="398"/>
    <m/>
    <x v="0"/>
    <n v="0.1000168520390967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USER"/>
    <n v="10"/>
    <s v="N/A"/>
    <x v="0"/>
    <s v="USD"/>
    <s v="CN0078-AR"/>
  </r>
  <r>
    <x v="728"/>
    <s v="-"/>
    <s v="-"/>
    <m/>
    <x v="0"/>
    <s v="Availability A"/>
    <x v="1"/>
    <x v="15"/>
    <x v="728"/>
    <m/>
    <x v="397"/>
    <x v="397"/>
    <m/>
    <x v="0"/>
    <n v="0.10000526620675121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USER"/>
    <n v="10"/>
    <s v="N/A"/>
    <x v="0"/>
    <s v="USD"/>
    <s v="CN0078-AR"/>
  </r>
  <r>
    <x v="729"/>
    <s v="-"/>
    <s v="-"/>
    <m/>
    <x v="0"/>
    <s v="Availability A"/>
    <x v="1"/>
    <x v="15"/>
    <x v="729"/>
    <m/>
    <x v="399"/>
    <x v="399"/>
    <m/>
    <x v="0"/>
    <n v="0.10000348383500568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USER"/>
    <n v="100"/>
    <s v="N/A"/>
    <x v="0"/>
    <s v="USD"/>
    <s v="CN0078-AR"/>
  </r>
  <r>
    <x v="730"/>
    <s v="-"/>
    <s v="-"/>
    <m/>
    <x v="0"/>
    <s v="Availability A"/>
    <x v="1"/>
    <x v="15"/>
    <x v="730"/>
    <m/>
    <x v="400"/>
    <x v="400"/>
    <m/>
    <x v="0"/>
    <n v="9.9999999999999978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USER"/>
    <n v="100"/>
    <s v="N/A"/>
    <x v="0"/>
    <s v="USD"/>
    <s v="CN0078-AR"/>
  </r>
  <r>
    <x v="731"/>
    <s v="-"/>
    <s v="-"/>
    <m/>
    <x v="0"/>
    <s v="Availability A"/>
    <x v="1"/>
    <x v="15"/>
    <x v="731"/>
    <m/>
    <x v="399"/>
    <x v="399"/>
    <m/>
    <x v="0"/>
    <n v="0.10000348383500568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USER"/>
    <n v="100"/>
    <s v="N/A"/>
    <x v="0"/>
    <s v="USD"/>
    <s v="CN0078-AR"/>
  </r>
  <r>
    <x v="732"/>
    <s v="-"/>
    <s v="-"/>
    <m/>
    <x v="0"/>
    <s v="Availability A"/>
    <x v="1"/>
    <x v="15"/>
    <x v="732"/>
    <m/>
    <x v="401"/>
    <x v="401"/>
    <m/>
    <x v="0"/>
    <n v="9.9989467401607857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USER"/>
    <n v="10"/>
    <s v="N/A"/>
    <x v="0"/>
    <s v="USD"/>
    <s v="CN0078-AR"/>
  </r>
  <r>
    <x v="733"/>
    <s v="-"/>
    <s v="-"/>
    <m/>
    <x v="0"/>
    <s v="Availability A"/>
    <x v="1"/>
    <x v="15"/>
    <x v="733"/>
    <m/>
    <x v="402"/>
    <x v="402"/>
    <m/>
    <x v="0"/>
    <n v="9.9988765307268856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USER"/>
    <n v="10"/>
    <s v="N/A"/>
    <x v="0"/>
    <s v="USD"/>
    <s v="CN0078-AR"/>
  </r>
  <r>
    <x v="734"/>
    <s v="-"/>
    <s v="-"/>
    <m/>
    <x v="0"/>
    <s v="Availability A"/>
    <x v="1"/>
    <x v="15"/>
    <x v="734"/>
    <m/>
    <x v="401"/>
    <x v="401"/>
    <m/>
    <x v="0"/>
    <n v="9.9989467401607857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USER"/>
    <n v="10"/>
    <s v="N/A"/>
    <x v="0"/>
    <s v="USD"/>
    <s v="CN0078-AR"/>
  </r>
  <r>
    <x v="735"/>
    <s v="-"/>
    <s v="-"/>
    <m/>
    <x v="0"/>
    <s v="Availability A"/>
    <x v="1"/>
    <x v="15"/>
    <x v="735"/>
    <m/>
    <x v="403"/>
    <x v="403"/>
    <m/>
    <x v="0"/>
    <n v="9.9997677443329658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USER"/>
    <n v="100"/>
    <s v="N/A"/>
    <x v="0"/>
    <s v="USD"/>
    <s v="CN0078-AR"/>
  </r>
  <r>
    <x v="736"/>
    <s v="-"/>
    <s v="-"/>
    <m/>
    <x v="0"/>
    <s v="Availability A"/>
    <x v="1"/>
    <x v="15"/>
    <x v="736"/>
    <m/>
    <x v="404"/>
    <x v="404"/>
    <m/>
    <x v="0"/>
    <n v="0.10000000000000009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USER"/>
    <n v="100"/>
    <s v="N/A"/>
    <x v="0"/>
    <s v="USD"/>
    <s v="CN0078-AR"/>
  </r>
  <r>
    <x v="737"/>
    <s v="-"/>
    <s v="-"/>
    <m/>
    <x v="0"/>
    <s v="Availability A"/>
    <x v="1"/>
    <x v="15"/>
    <x v="737"/>
    <m/>
    <x v="403"/>
    <x v="403"/>
    <m/>
    <x v="0"/>
    <n v="9.9997677443329658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USER"/>
    <n v="100"/>
    <s v="N/A"/>
    <x v="0"/>
    <s v="USD"/>
    <s v="CN0078-AR"/>
  </r>
  <r>
    <x v="738"/>
    <s v="-"/>
    <s v="-"/>
    <m/>
    <x v="0"/>
    <s v="Availability A"/>
    <x v="2"/>
    <x v="16"/>
    <x v="738"/>
    <m/>
    <x v="405"/>
    <x v="405"/>
    <m/>
    <x v="0"/>
    <n v="0.19992984917572787"/>
    <m/>
    <m/>
    <m/>
    <m/>
    <x v="0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39"/>
    <s v="-"/>
    <s v="-"/>
    <m/>
    <x v="0"/>
    <s v="Availability A"/>
    <x v="2"/>
    <x v="16"/>
    <x v="739"/>
    <m/>
    <x v="406"/>
    <x v="406"/>
    <m/>
    <x v="0"/>
    <n v="0.20002104377104379"/>
    <m/>
    <m/>
    <m/>
    <m/>
    <x v="1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40"/>
    <s v="-"/>
    <s v="-"/>
    <m/>
    <x v="0"/>
    <s v="Availability A"/>
    <x v="2"/>
    <x v="16"/>
    <x v="740"/>
    <m/>
    <x v="406"/>
    <x v="406"/>
    <m/>
    <x v="0"/>
    <n v="0.20002104377104379"/>
    <m/>
    <m/>
    <m/>
    <m/>
    <x v="2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41"/>
    <s v="-"/>
    <s v="-"/>
    <m/>
    <x v="0"/>
    <s v="Availability A"/>
    <x v="2"/>
    <x v="16"/>
    <x v="741"/>
    <m/>
    <x v="407"/>
    <x v="407"/>
    <m/>
    <x v="0"/>
    <n v="0.19992984917572787"/>
    <m/>
    <m/>
    <m/>
    <m/>
    <x v="0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42"/>
    <s v="-"/>
    <s v="-"/>
    <m/>
    <x v="0"/>
    <s v="Availability A"/>
    <x v="2"/>
    <x v="16"/>
    <x v="742"/>
    <m/>
    <x v="408"/>
    <x v="408"/>
    <m/>
    <x v="0"/>
    <n v="0.20002104377104379"/>
    <m/>
    <m/>
    <m/>
    <m/>
    <x v="1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43"/>
    <s v="-"/>
    <s v="-"/>
    <m/>
    <x v="0"/>
    <s v="Availability A"/>
    <x v="2"/>
    <x v="16"/>
    <x v="743"/>
    <m/>
    <x v="408"/>
    <x v="408"/>
    <m/>
    <x v="0"/>
    <n v="0.20002104377104379"/>
    <m/>
    <m/>
    <m/>
    <m/>
    <x v="2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44"/>
    <s v="-"/>
    <s v="-"/>
    <m/>
    <x v="0"/>
    <s v="Availability A"/>
    <x v="2"/>
    <x v="16"/>
    <x v="744"/>
    <m/>
    <x v="409"/>
    <x v="409"/>
    <m/>
    <x v="0"/>
    <n v="0.20002338087444471"/>
    <m/>
    <m/>
    <m/>
    <m/>
    <x v="0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45"/>
    <s v="-"/>
    <s v="-"/>
    <m/>
    <x v="0"/>
    <s v="Availability A"/>
    <x v="2"/>
    <x v="16"/>
    <x v="745"/>
    <m/>
    <x v="410"/>
    <x v="410"/>
    <m/>
    <x v="0"/>
    <n v="0.19998597081930414"/>
    <m/>
    <m/>
    <m/>
    <m/>
    <x v="1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46"/>
    <s v="-"/>
    <s v="-"/>
    <m/>
    <x v="0"/>
    <s v="Availability A"/>
    <x v="2"/>
    <x v="16"/>
    <x v="746"/>
    <m/>
    <x v="410"/>
    <x v="410"/>
    <m/>
    <x v="0"/>
    <n v="0.19998597081930414"/>
    <m/>
    <m/>
    <m/>
    <m/>
    <x v="2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47"/>
    <s v="-"/>
    <s v="-"/>
    <m/>
    <x v="0"/>
    <s v="Availability A"/>
    <x v="2"/>
    <x v="17"/>
    <x v="747"/>
    <m/>
    <x v="411"/>
    <x v="411"/>
    <m/>
    <x v="0"/>
    <n v="0.19989479221462392"/>
    <m/>
    <m/>
    <m/>
    <m/>
    <x v="0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48"/>
    <s v="-"/>
    <s v="-"/>
    <m/>
    <x v="0"/>
    <s v="Availability A"/>
    <x v="2"/>
    <x v="17"/>
    <x v="748"/>
    <m/>
    <x v="412"/>
    <x v="412"/>
    <m/>
    <x v="0"/>
    <n v="0.19996843434343436"/>
    <m/>
    <m/>
    <m/>
    <m/>
    <x v="1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49"/>
    <s v="-"/>
    <s v="-"/>
    <m/>
    <x v="0"/>
    <s v="Availability A"/>
    <x v="2"/>
    <x v="17"/>
    <x v="749"/>
    <m/>
    <x v="412"/>
    <x v="412"/>
    <m/>
    <x v="0"/>
    <n v="0.19996843434343436"/>
    <m/>
    <m/>
    <m/>
    <m/>
    <x v="2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50"/>
    <s v="-"/>
    <s v="-"/>
    <m/>
    <x v="0"/>
    <s v="Availability A"/>
    <x v="2"/>
    <x v="17"/>
    <x v="750"/>
    <m/>
    <x v="413"/>
    <x v="413"/>
    <m/>
    <x v="0"/>
    <n v="0.19989479221462392"/>
    <m/>
    <m/>
    <m/>
    <m/>
    <x v="0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51"/>
    <s v="-"/>
    <s v="-"/>
    <m/>
    <x v="0"/>
    <s v="Availability A"/>
    <x v="2"/>
    <x v="17"/>
    <x v="751"/>
    <m/>
    <x v="414"/>
    <x v="414"/>
    <m/>
    <x v="0"/>
    <n v="0.19996843434343436"/>
    <m/>
    <m/>
    <m/>
    <m/>
    <x v="1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52"/>
    <s v="-"/>
    <s v="-"/>
    <m/>
    <x v="0"/>
    <s v="Availability A"/>
    <x v="2"/>
    <x v="17"/>
    <x v="752"/>
    <m/>
    <x v="414"/>
    <x v="414"/>
    <m/>
    <x v="0"/>
    <n v="0.19996843434343436"/>
    <m/>
    <m/>
    <m/>
    <m/>
    <x v="2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53"/>
    <s v="-"/>
    <s v="-"/>
    <m/>
    <x v="0"/>
    <s v="Availability A"/>
    <x v="2"/>
    <x v="17"/>
    <x v="753"/>
    <m/>
    <x v="407"/>
    <x v="407"/>
    <m/>
    <x v="0"/>
    <n v="0.19992984917572787"/>
    <m/>
    <m/>
    <m/>
    <m/>
    <x v="0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54"/>
    <s v="-"/>
    <s v="-"/>
    <m/>
    <x v="0"/>
    <s v="Availability A"/>
    <x v="2"/>
    <x v="17"/>
    <x v="754"/>
    <m/>
    <x v="408"/>
    <x v="408"/>
    <m/>
    <x v="0"/>
    <n v="0.20002104377104379"/>
    <m/>
    <m/>
    <m/>
    <m/>
    <x v="1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55"/>
    <s v="-"/>
    <s v="-"/>
    <m/>
    <x v="0"/>
    <s v="Availability A"/>
    <x v="2"/>
    <x v="17"/>
    <x v="755"/>
    <m/>
    <x v="408"/>
    <x v="408"/>
    <m/>
    <x v="0"/>
    <n v="0.20002104377104379"/>
    <m/>
    <m/>
    <m/>
    <m/>
    <x v="2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56"/>
    <s v="-"/>
    <s v="-"/>
    <m/>
    <x v="0"/>
    <s v="Availability A"/>
    <x v="2"/>
    <x v="18"/>
    <x v="756"/>
    <m/>
    <x v="411"/>
    <x v="411"/>
    <m/>
    <x v="0"/>
    <n v="0.19989479221462392"/>
    <m/>
    <m/>
    <m/>
    <m/>
    <x v="0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57"/>
    <s v="-"/>
    <s v="-"/>
    <m/>
    <x v="0"/>
    <s v="Availability A"/>
    <x v="2"/>
    <x v="18"/>
    <x v="757"/>
    <m/>
    <x v="412"/>
    <x v="412"/>
    <m/>
    <x v="0"/>
    <n v="0.19996843434343436"/>
    <m/>
    <m/>
    <m/>
    <m/>
    <x v="1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58"/>
    <s v="-"/>
    <s v="-"/>
    <m/>
    <x v="0"/>
    <s v="Availability A"/>
    <x v="2"/>
    <x v="18"/>
    <x v="758"/>
    <m/>
    <x v="412"/>
    <x v="412"/>
    <m/>
    <x v="0"/>
    <n v="0.19996843434343436"/>
    <m/>
    <m/>
    <m/>
    <m/>
    <x v="2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59"/>
    <s v="-"/>
    <s v="-"/>
    <m/>
    <x v="0"/>
    <s v="Availability A"/>
    <x v="2"/>
    <x v="18"/>
    <x v="759"/>
    <m/>
    <x v="413"/>
    <x v="413"/>
    <m/>
    <x v="0"/>
    <n v="0.19989479221462392"/>
    <m/>
    <m/>
    <m/>
    <m/>
    <x v="0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60"/>
    <s v="-"/>
    <s v="-"/>
    <m/>
    <x v="0"/>
    <s v="Availability A"/>
    <x v="2"/>
    <x v="18"/>
    <x v="760"/>
    <m/>
    <x v="414"/>
    <x v="414"/>
    <m/>
    <x v="0"/>
    <n v="0.19996843434343436"/>
    <m/>
    <m/>
    <m/>
    <m/>
    <x v="1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61"/>
    <s v="-"/>
    <s v="-"/>
    <m/>
    <x v="0"/>
    <s v="Availability A"/>
    <x v="2"/>
    <x v="18"/>
    <x v="761"/>
    <m/>
    <x v="414"/>
    <x v="414"/>
    <m/>
    <x v="0"/>
    <n v="0.19996843434343436"/>
    <m/>
    <m/>
    <m/>
    <m/>
    <x v="2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62"/>
    <s v="-"/>
    <s v="-"/>
    <m/>
    <x v="0"/>
    <s v="Availability A"/>
    <x v="2"/>
    <x v="18"/>
    <x v="762"/>
    <m/>
    <x v="407"/>
    <x v="407"/>
    <m/>
    <x v="0"/>
    <n v="0.19992984917572787"/>
    <m/>
    <m/>
    <m/>
    <m/>
    <x v="0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63"/>
    <s v="-"/>
    <s v="-"/>
    <m/>
    <x v="0"/>
    <s v="Availability A"/>
    <x v="2"/>
    <x v="18"/>
    <x v="763"/>
    <m/>
    <x v="408"/>
    <x v="408"/>
    <m/>
    <x v="0"/>
    <n v="0.20002104377104379"/>
    <m/>
    <m/>
    <m/>
    <m/>
    <x v="1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64"/>
    <s v="-"/>
    <s v="-"/>
    <m/>
    <x v="0"/>
    <s v="Availability A"/>
    <x v="2"/>
    <x v="18"/>
    <x v="764"/>
    <m/>
    <x v="408"/>
    <x v="408"/>
    <m/>
    <x v="0"/>
    <n v="0.20002104377104379"/>
    <m/>
    <m/>
    <m/>
    <m/>
    <x v="2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65"/>
    <s v="-"/>
    <s v="-"/>
    <m/>
    <x v="0"/>
    <s v="Availability A"/>
    <x v="2"/>
    <x v="19"/>
    <x v="765"/>
    <m/>
    <x v="411"/>
    <x v="411"/>
    <m/>
    <x v="0"/>
    <n v="0.19989479221462392"/>
    <m/>
    <m/>
    <m/>
    <m/>
    <x v="0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66"/>
    <s v="-"/>
    <s v="-"/>
    <m/>
    <x v="0"/>
    <s v="Availability A"/>
    <x v="2"/>
    <x v="19"/>
    <x v="766"/>
    <m/>
    <x v="412"/>
    <x v="412"/>
    <m/>
    <x v="0"/>
    <n v="0.19996843434343436"/>
    <m/>
    <m/>
    <m/>
    <m/>
    <x v="1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67"/>
    <s v="-"/>
    <s v="-"/>
    <m/>
    <x v="0"/>
    <s v="Availability A"/>
    <x v="2"/>
    <x v="19"/>
    <x v="767"/>
    <m/>
    <x v="412"/>
    <x v="412"/>
    <m/>
    <x v="0"/>
    <n v="0.19996843434343436"/>
    <m/>
    <m/>
    <m/>
    <m/>
    <x v="2"/>
    <s v="-"/>
    <x v="0"/>
    <x v="2"/>
    <x v="2"/>
    <x v="3"/>
    <x v="1"/>
    <x v="0"/>
    <s v="HOSTED"/>
    <x v="0"/>
    <x v="0"/>
    <s v="GL"/>
    <s v="-"/>
    <s v="-"/>
    <s v="-"/>
    <s v="N/A"/>
    <s v="N/A"/>
    <s v="N/A"/>
    <s v="USER"/>
    <n v="1"/>
    <s v="N/A"/>
    <x v="0"/>
    <s v="USD"/>
    <s v="CN0078-AR"/>
  </r>
  <r>
    <x v="768"/>
    <s v="-"/>
    <s v="-"/>
    <m/>
    <x v="0"/>
    <s v="Availability A"/>
    <x v="2"/>
    <x v="19"/>
    <x v="768"/>
    <m/>
    <x v="413"/>
    <x v="413"/>
    <m/>
    <x v="0"/>
    <n v="0.19989479221462392"/>
    <m/>
    <m/>
    <m/>
    <m/>
    <x v="0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69"/>
    <s v="-"/>
    <s v="-"/>
    <m/>
    <x v="0"/>
    <s v="Availability A"/>
    <x v="2"/>
    <x v="19"/>
    <x v="769"/>
    <m/>
    <x v="414"/>
    <x v="414"/>
    <m/>
    <x v="0"/>
    <n v="0.19996843434343436"/>
    <m/>
    <m/>
    <m/>
    <m/>
    <x v="1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70"/>
    <s v="-"/>
    <s v="-"/>
    <m/>
    <x v="0"/>
    <s v="Availability A"/>
    <x v="2"/>
    <x v="19"/>
    <x v="770"/>
    <m/>
    <x v="414"/>
    <x v="414"/>
    <m/>
    <x v="0"/>
    <n v="0.19996843434343436"/>
    <m/>
    <m/>
    <m/>
    <m/>
    <x v="2"/>
    <s v="-"/>
    <x v="0"/>
    <x v="2"/>
    <x v="2"/>
    <x v="3"/>
    <x v="1"/>
    <x v="0"/>
    <s v="HOSTED"/>
    <x v="0"/>
    <x v="1"/>
    <s v="GL"/>
    <s v="-"/>
    <s v="-"/>
    <s v="-"/>
    <s v="N/A"/>
    <s v="N/A"/>
    <s v="N/A"/>
    <s v="USER"/>
    <n v="1"/>
    <s v="N/A"/>
    <x v="0"/>
    <s v="USD"/>
    <s v="CN0078-AR"/>
  </r>
  <r>
    <x v="771"/>
    <s v="-"/>
    <s v="-"/>
    <m/>
    <x v="0"/>
    <s v="Availability A"/>
    <x v="2"/>
    <x v="19"/>
    <x v="771"/>
    <m/>
    <x v="407"/>
    <x v="407"/>
    <m/>
    <x v="0"/>
    <n v="0.19992984917572787"/>
    <m/>
    <m/>
    <m/>
    <m/>
    <x v="0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72"/>
    <s v="-"/>
    <s v="-"/>
    <m/>
    <x v="0"/>
    <s v="Availability A"/>
    <x v="2"/>
    <x v="19"/>
    <x v="772"/>
    <m/>
    <x v="408"/>
    <x v="408"/>
    <m/>
    <x v="0"/>
    <n v="0.20002104377104379"/>
    <m/>
    <m/>
    <m/>
    <m/>
    <x v="1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73"/>
    <s v="-"/>
    <s v="-"/>
    <m/>
    <x v="0"/>
    <s v="Availability A"/>
    <x v="2"/>
    <x v="19"/>
    <x v="773"/>
    <m/>
    <x v="408"/>
    <x v="408"/>
    <m/>
    <x v="0"/>
    <n v="0.20002104377104379"/>
    <m/>
    <m/>
    <m/>
    <m/>
    <x v="2"/>
    <s v="-"/>
    <x v="0"/>
    <x v="2"/>
    <x v="2"/>
    <x v="3"/>
    <x v="1"/>
    <x v="0"/>
    <s v="HOSTED"/>
    <x v="0"/>
    <x v="2"/>
    <s v="GL"/>
    <s v="-"/>
    <s v="-"/>
    <s v="-"/>
    <s v="N/A"/>
    <s v="N/A"/>
    <s v="N/A"/>
    <s v="USER"/>
    <n v="1"/>
    <s v="N/A"/>
    <x v="0"/>
    <s v="USD"/>
    <s v="CN0078-AR"/>
  </r>
  <r>
    <x v="774"/>
    <s v="-"/>
    <s v="-"/>
    <m/>
    <x v="0"/>
    <s v="Availability A"/>
    <x v="3"/>
    <x v="20"/>
    <x v="774"/>
    <m/>
    <x v="415"/>
    <x v="415"/>
    <m/>
    <x v="0"/>
    <n v="9.9977069479477154E-2"/>
    <m/>
    <m/>
    <m/>
    <m/>
    <x v="0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775"/>
    <s v="-"/>
    <s v="-"/>
    <m/>
    <x v="0"/>
    <s v="Availability A"/>
    <x v="3"/>
    <x v="20"/>
    <x v="775"/>
    <m/>
    <x v="416"/>
    <x v="416"/>
    <m/>
    <x v="0"/>
    <n v="9.9981654742249071E-2"/>
    <m/>
    <m/>
    <m/>
    <m/>
    <x v="1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776"/>
    <s v="-"/>
    <s v="-"/>
    <m/>
    <x v="0"/>
    <s v="Availability A"/>
    <x v="3"/>
    <x v="20"/>
    <x v="776"/>
    <m/>
    <x v="415"/>
    <x v="415"/>
    <m/>
    <x v="0"/>
    <n v="9.9977069479477154E-2"/>
    <m/>
    <m/>
    <m/>
    <m/>
    <x v="2"/>
    <s v="-"/>
    <x v="0"/>
    <x v="1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777"/>
    <s v="-"/>
    <s v="-"/>
    <m/>
    <x v="0"/>
    <s v="Availability A"/>
    <x v="3"/>
    <x v="20"/>
    <x v="777"/>
    <m/>
    <x v="417"/>
    <x v="417"/>
    <m/>
    <x v="0"/>
    <n v="9.998280112365987E-2"/>
    <m/>
    <m/>
    <m/>
    <m/>
    <x v="0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778"/>
    <s v="-"/>
    <s v="-"/>
    <m/>
    <x v="0"/>
    <s v="Availability A"/>
    <x v="3"/>
    <x v="20"/>
    <x v="778"/>
    <m/>
    <x v="418"/>
    <x v="418"/>
    <m/>
    <x v="0"/>
    <n v="9.9981654742249071E-2"/>
    <m/>
    <m/>
    <m/>
    <m/>
    <x v="1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779"/>
    <s v="-"/>
    <s v="-"/>
    <m/>
    <x v="0"/>
    <s v="Availability A"/>
    <x v="3"/>
    <x v="20"/>
    <x v="779"/>
    <m/>
    <x v="417"/>
    <x v="417"/>
    <m/>
    <x v="0"/>
    <n v="9.998280112365987E-2"/>
    <m/>
    <m/>
    <m/>
    <m/>
    <x v="2"/>
    <s v="-"/>
    <x v="0"/>
    <x v="1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780"/>
    <s v="-"/>
    <s v="-"/>
    <m/>
    <x v="0"/>
    <s v="Availability A"/>
    <x v="3"/>
    <x v="20"/>
    <x v="780"/>
    <m/>
    <x v="419"/>
    <x v="419"/>
    <m/>
    <x v="0"/>
    <n v="9.9980890502579634E-2"/>
    <m/>
    <m/>
    <m/>
    <m/>
    <x v="0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781"/>
    <s v="-"/>
    <s v="-"/>
    <m/>
    <x v="0"/>
    <s v="Availability A"/>
    <x v="3"/>
    <x v="20"/>
    <x v="781"/>
    <m/>
    <x v="420"/>
    <x v="420"/>
    <m/>
    <x v="0"/>
    <n v="0.1000122301718338"/>
    <m/>
    <m/>
    <m/>
    <m/>
    <x v="1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782"/>
    <s v="-"/>
    <s v="-"/>
    <m/>
    <x v="0"/>
    <s v="Availability A"/>
    <x v="3"/>
    <x v="20"/>
    <x v="782"/>
    <m/>
    <x v="419"/>
    <x v="419"/>
    <m/>
    <x v="0"/>
    <n v="9.9980890502579634E-2"/>
    <m/>
    <m/>
    <m/>
    <m/>
    <x v="2"/>
    <s v="-"/>
    <x v="0"/>
    <x v="1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783"/>
    <s v="-"/>
    <s v="-"/>
    <m/>
    <x v="0"/>
    <s v="Availability A"/>
    <x v="3"/>
    <x v="20"/>
    <x v="783"/>
    <m/>
    <x v="421"/>
    <x v="421"/>
    <m/>
    <x v="0"/>
    <n v="0.20000000000000007"/>
    <m/>
    <m/>
    <m/>
    <m/>
    <x v="0"/>
    <s v="-"/>
    <x v="0"/>
    <x v="1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784"/>
    <s v="-"/>
    <s v="-"/>
    <m/>
    <x v="0"/>
    <s v="Availability A"/>
    <x v="3"/>
    <x v="20"/>
    <x v="784"/>
    <m/>
    <x v="422"/>
    <x v="422"/>
    <m/>
    <x v="0"/>
    <n v="0.19999041043344845"/>
    <m/>
    <m/>
    <m/>
    <m/>
    <x v="1"/>
    <s v="-"/>
    <x v="0"/>
    <x v="1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785"/>
    <s v="-"/>
    <s v="-"/>
    <m/>
    <x v="0"/>
    <s v="Availability A"/>
    <x v="3"/>
    <x v="20"/>
    <x v="785"/>
    <m/>
    <x v="421"/>
    <x v="421"/>
    <m/>
    <x v="0"/>
    <n v="0.20000000000000007"/>
    <m/>
    <m/>
    <m/>
    <m/>
    <x v="2"/>
    <s v="-"/>
    <x v="0"/>
    <x v="1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786"/>
    <s v="-"/>
    <s v="-"/>
    <m/>
    <x v="0"/>
    <s v="Availability A"/>
    <x v="3"/>
    <x v="20"/>
    <x v="786"/>
    <m/>
    <x v="423"/>
    <x v="423"/>
    <m/>
    <x v="0"/>
    <n v="0.19999524839039229"/>
    <m/>
    <m/>
    <m/>
    <m/>
    <x v="0"/>
    <s v="-"/>
    <x v="0"/>
    <x v="1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787"/>
    <s v="-"/>
    <s v="-"/>
    <m/>
    <x v="0"/>
    <s v="Availability A"/>
    <x v="3"/>
    <x v="20"/>
    <x v="787"/>
    <m/>
    <x v="424"/>
    <x v="424"/>
    <m/>
    <x v="0"/>
    <n v="0.20000380126962403"/>
    <m/>
    <m/>
    <m/>
    <m/>
    <x v="1"/>
    <s v="-"/>
    <x v="0"/>
    <x v="1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788"/>
    <s v="-"/>
    <s v="-"/>
    <m/>
    <x v="0"/>
    <s v="Availability A"/>
    <x v="3"/>
    <x v="20"/>
    <x v="788"/>
    <m/>
    <x v="423"/>
    <x v="423"/>
    <m/>
    <x v="0"/>
    <n v="0.19999524839039229"/>
    <m/>
    <m/>
    <m/>
    <m/>
    <x v="2"/>
    <s v="-"/>
    <x v="0"/>
    <x v="1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789"/>
    <s v="-"/>
    <s v="-"/>
    <m/>
    <x v="0"/>
    <s v="Availability A"/>
    <x v="3"/>
    <x v="20"/>
    <x v="789"/>
    <m/>
    <x v="425"/>
    <x v="425"/>
    <m/>
    <x v="0"/>
    <n v="0.20000787200125947"/>
    <m/>
    <m/>
    <m/>
    <m/>
    <x v="0"/>
    <s v="-"/>
    <x v="0"/>
    <x v="1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790"/>
    <s v="-"/>
    <s v="-"/>
    <m/>
    <x v="0"/>
    <s v="Availability A"/>
    <x v="3"/>
    <x v="20"/>
    <x v="790"/>
    <m/>
    <x v="426"/>
    <x v="426"/>
    <m/>
    <x v="0"/>
    <n v="0.19999685118710242"/>
    <m/>
    <m/>
    <m/>
    <m/>
    <x v="1"/>
    <s v="-"/>
    <x v="0"/>
    <x v="1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791"/>
    <s v="-"/>
    <s v="-"/>
    <m/>
    <x v="0"/>
    <s v="Availability A"/>
    <x v="3"/>
    <x v="20"/>
    <x v="791"/>
    <m/>
    <x v="425"/>
    <x v="425"/>
    <m/>
    <x v="0"/>
    <n v="0.20000787200125947"/>
    <m/>
    <m/>
    <m/>
    <m/>
    <x v="2"/>
    <s v="-"/>
    <x v="0"/>
    <x v="1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792"/>
    <s v="-"/>
    <s v="-"/>
    <m/>
    <x v="0"/>
    <s v="Availability A"/>
    <x v="3"/>
    <x v="20"/>
    <x v="792"/>
    <m/>
    <x v="421"/>
    <x v="421"/>
    <m/>
    <x v="0"/>
    <n v="0.20000000000000007"/>
    <m/>
    <m/>
    <m/>
    <m/>
    <x v="0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793"/>
    <s v="-"/>
    <s v="-"/>
    <m/>
    <x v="0"/>
    <s v="Availability A"/>
    <x v="3"/>
    <x v="20"/>
    <x v="793"/>
    <m/>
    <x v="422"/>
    <x v="422"/>
    <m/>
    <x v="0"/>
    <n v="0.19999041043344845"/>
    <m/>
    <m/>
    <m/>
    <m/>
    <x v="1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794"/>
    <s v="-"/>
    <s v="-"/>
    <m/>
    <x v="0"/>
    <s v="Availability A"/>
    <x v="3"/>
    <x v="20"/>
    <x v="794"/>
    <m/>
    <x v="421"/>
    <x v="421"/>
    <m/>
    <x v="0"/>
    <n v="0.20000000000000007"/>
    <m/>
    <m/>
    <m/>
    <m/>
    <x v="2"/>
    <s v="-"/>
    <x v="0"/>
    <x v="1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795"/>
    <s v="-"/>
    <s v="-"/>
    <m/>
    <x v="0"/>
    <s v="Availability A"/>
    <x v="3"/>
    <x v="20"/>
    <x v="795"/>
    <m/>
    <x v="423"/>
    <x v="423"/>
    <m/>
    <x v="0"/>
    <n v="0.19999524839039229"/>
    <m/>
    <m/>
    <m/>
    <m/>
    <x v="0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796"/>
    <s v="-"/>
    <s v="-"/>
    <m/>
    <x v="0"/>
    <s v="Availability A"/>
    <x v="3"/>
    <x v="20"/>
    <x v="796"/>
    <m/>
    <x v="424"/>
    <x v="424"/>
    <m/>
    <x v="0"/>
    <n v="0.20000380126962403"/>
    <m/>
    <m/>
    <m/>
    <m/>
    <x v="1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797"/>
    <s v="-"/>
    <s v="-"/>
    <m/>
    <x v="0"/>
    <s v="Availability A"/>
    <x v="3"/>
    <x v="20"/>
    <x v="797"/>
    <m/>
    <x v="423"/>
    <x v="423"/>
    <m/>
    <x v="0"/>
    <n v="0.19999524839039229"/>
    <m/>
    <m/>
    <m/>
    <m/>
    <x v="2"/>
    <s v="-"/>
    <x v="0"/>
    <x v="1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798"/>
    <s v="-"/>
    <s v="-"/>
    <m/>
    <x v="0"/>
    <s v="Availability A"/>
    <x v="3"/>
    <x v="20"/>
    <x v="798"/>
    <m/>
    <x v="425"/>
    <x v="425"/>
    <m/>
    <x v="0"/>
    <n v="0.20000787200125947"/>
    <m/>
    <m/>
    <m/>
    <m/>
    <x v="0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799"/>
    <s v="-"/>
    <s v="-"/>
    <m/>
    <x v="0"/>
    <s v="Availability A"/>
    <x v="3"/>
    <x v="20"/>
    <x v="799"/>
    <m/>
    <x v="426"/>
    <x v="426"/>
    <m/>
    <x v="0"/>
    <n v="0.19999685118710242"/>
    <m/>
    <m/>
    <m/>
    <m/>
    <x v="1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00"/>
    <s v="-"/>
    <s v="-"/>
    <m/>
    <x v="0"/>
    <s v="Availability A"/>
    <x v="3"/>
    <x v="20"/>
    <x v="800"/>
    <m/>
    <x v="425"/>
    <x v="425"/>
    <m/>
    <x v="0"/>
    <n v="0.20000787200125947"/>
    <m/>
    <m/>
    <m/>
    <m/>
    <x v="2"/>
    <s v="-"/>
    <x v="0"/>
    <x v="1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01"/>
    <s v="-"/>
    <s v="-"/>
    <m/>
    <x v="0"/>
    <s v="Availability A"/>
    <x v="3"/>
    <x v="20"/>
    <x v="801"/>
    <m/>
    <x v="427"/>
    <x v="427"/>
    <m/>
    <x v="0"/>
    <n v="0.19999142403842041"/>
    <m/>
    <m/>
    <m/>
    <m/>
    <x v="0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02"/>
    <s v="-"/>
    <s v="-"/>
    <m/>
    <x v="0"/>
    <s v="Availability A"/>
    <x v="3"/>
    <x v="20"/>
    <x v="802"/>
    <m/>
    <x v="428"/>
    <x v="428"/>
    <m/>
    <x v="0"/>
    <n v="0.19999313917189798"/>
    <m/>
    <m/>
    <m/>
    <m/>
    <x v="1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03"/>
    <s v="-"/>
    <s v="-"/>
    <m/>
    <x v="0"/>
    <s v="Availability A"/>
    <x v="3"/>
    <x v="20"/>
    <x v="803"/>
    <m/>
    <x v="427"/>
    <x v="427"/>
    <m/>
    <x v="0"/>
    <n v="0.19999142403842041"/>
    <m/>
    <m/>
    <m/>
    <m/>
    <x v="2"/>
    <s v="-"/>
    <x v="0"/>
    <x v="1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04"/>
    <s v="-"/>
    <s v="-"/>
    <m/>
    <x v="0"/>
    <s v="Availability A"/>
    <x v="3"/>
    <x v="20"/>
    <x v="804"/>
    <m/>
    <x v="429"/>
    <x v="429"/>
    <m/>
    <x v="0"/>
    <n v="0.20000722504199564"/>
    <m/>
    <m/>
    <m/>
    <m/>
    <x v="0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05"/>
    <s v="-"/>
    <s v="-"/>
    <m/>
    <x v="0"/>
    <s v="Availability A"/>
    <x v="3"/>
    <x v="20"/>
    <x v="805"/>
    <m/>
    <x v="430"/>
    <x v="430"/>
    <m/>
    <x v="0"/>
    <n v="0.20000289000635796"/>
    <m/>
    <m/>
    <m/>
    <m/>
    <x v="1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06"/>
    <s v="-"/>
    <s v="-"/>
    <m/>
    <x v="0"/>
    <s v="Availability A"/>
    <x v="3"/>
    <x v="20"/>
    <x v="806"/>
    <m/>
    <x v="429"/>
    <x v="429"/>
    <m/>
    <x v="0"/>
    <n v="0.20000722504199564"/>
    <m/>
    <m/>
    <m/>
    <m/>
    <x v="2"/>
    <s v="-"/>
    <x v="0"/>
    <x v="1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07"/>
    <s v="-"/>
    <s v="-"/>
    <m/>
    <x v="0"/>
    <s v="Availability A"/>
    <x v="3"/>
    <x v="20"/>
    <x v="807"/>
    <m/>
    <x v="431"/>
    <x v="431"/>
    <m/>
    <x v="0"/>
    <n v="0.20000000000000007"/>
    <m/>
    <m/>
    <m/>
    <m/>
    <x v="0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08"/>
    <s v="-"/>
    <s v="-"/>
    <m/>
    <x v="0"/>
    <s v="Availability A"/>
    <x v="3"/>
    <x v="20"/>
    <x v="808"/>
    <m/>
    <x v="432"/>
    <x v="432"/>
    <m/>
    <x v="0"/>
    <n v="0.19999750330811661"/>
    <m/>
    <m/>
    <m/>
    <m/>
    <x v="1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09"/>
    <s v="-"/>
    <s v="-"/>
    <m/>
    <x v="0"/>
    <s v="Availability A"/>
    <x v="3"/>
    <x v="20"/>
    <x v="809"/>
    <m/>
    <x v="431"/>
    <x v="431"/>
    <m/>
    <x v="0"/>
    <n v="0.20000000000000007"/>
    <m/>
    <m/>
    <m/>
    <m/>
    <x v="2"/>
    <s v="-"/>
    <x v="0"/>
    <x v="1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10"/>
    <s v="-"/>
    <s v="-"/>
    <m/>
    <x v="0"/>
    <s v="Availability A"/>
    <x v="3"/>
    <x v="12"/>
    <x v="810"/>
    <m/>
    <x v="433"/>
    <x v="433"/>
    <m/>
    <x v="0"/>
    <n v="0.10002569703199271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811"/>
    <s v="-"/>
    <s v="-"/>
    <m/>
    <x v="0"/>
    <s v="Availability A"/>
    <x v="3"/>
    <x v="12"/>
    <x v="811"/>
    <m/>
    <x v="434"/>
    <x v="434"/>
    <m/>
    <x v="0"/>
    <n v="0.10001027854866895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812"/>
    <s v="-"/>
    <s v="-"/>
    <m/>
    <x v="0"/>
    <s v="Availability A"/>
    <x v="3"/>
    <x v="12"/>
    <x v="812"/>
    <m/>
    <x v="433"/>
    <x v="433"/>
    <m/>
    <x v="0"/>
    <n v="0.10002569703199271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813"/>
    <s v="-"/>
    <s v="-"/>
    <m/>
    <x v="0"/>
    <s v="Availability A"/>
    <x v="3"/>
    <x v="12"/>
    <x v="813"/>
    <m/>
    <x v="435"/>
    <x v="435"/>
    <m/>
    <x v="0"/>
    <n v="9.9990363922525916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814"/>
    <s v="-"/>
    <s v="-"/>
    <m/>
    <x v="0"/>
    <s v="Availability A"/>
    <x v="3"/>
    <x v="12"/>
    <x v="814"/>
    <m/>
    <x v="436"/>
    <x v="436"/>
    <m/>
    <x v="0"/>
    <n v="0.10001027854866895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815"/>
    <s v="-"/>
    <s v="-"/>
    <m/>
    <x v="0"/>
    <s v="Availability A"/>
    <x v="3"/>
    <x v="12"/>
    <x v="815"/>
    <m/>
    <x v="435"/>
    <x v="435"/>
    <m/>
    <x v="0"/>
    <n v="9.9990363922525916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816"/>
    <s v="-"/>
    <s v="-"/>
    <m/>
    <x v="0"/>
    <s v="Availability A"/>
    <x v="3"/>
    <x v="12"/>
    <x v="816"/>
    <m/>
    <x v="437"/>
    <x v="437"/>
    <m/>
    <x v="0"/>
    <n v="0.10000214137347696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817"/>
    <s v="-"/>
    <s v="-"/>
    <m/>
    <x v="0"/>
    <s v="Availability A"/>
    <x v="3"/>
    <x v="12"/>
    <x v="817"/>
    <m/>
    <x v="438"/>
    <x v="438"/>
    <m/>
    <x v="0"/>
    <n v="9.9993147634220736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818"/>
    <s v="-"/>
    <s v="-"/>
    <m/>
    <x v="0"/>
    <s v="Availability A"/>
    <x v="3"/>
    <x v="12"/>
    <x v="818"/>
    <m/>
    <x v="437"/>
    <x v="437"/>
    <m/>
    <x v="0"/>
    <n v="0.10000214137347696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819"/>
    <s v="-"/>
    <s v="-"/>
    <m/>
    <x v="0"/>
    <s v="Availability A"/>
    <x v="3"/>
    <x v="12"/>
    <x v="819"/>
    <m/>
    <x v="439"/>
    <x v="439"/>
    <m/>
    <x v="0"/>
    <n v="0.20000671614224796"/>
    <m/>
    <m/>
    <m/>
    <m/>
    <x v="0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20"/>
    <s v="-"/>
    <s v="-"/>
    <m/>
    <x v="0"/>
    <s v="Availability A"/>
    <x v="3"/>
    <x v="12"/>
    <x v="820"/>
    <m/>
    <x v="440"/>
    <x v="440"/>
    <m/>
    <x v="0"/>
    <n v="0.20000537287771325"/>
    <m/>
    <m/>
    <m/>
    <m/>
    <x v="1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21"/>
    <s v="-"/>
    <s v="-"/>
    <m/>
    <x v="0"/>
    <s v="Availability A"/>
    <x v="3"/>
    <x v="12"/>
    <x v="821"/>
    <m/>
    <x v="439"/>
    <x v="439"/>
    <m/>
    <x v="0"/>
    <n v="0.20000671614224796"/>
    <m/>
    <m/>
    <m/>
    <m/>
    <x v="2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22"/>
    <s v="-"/>
    <s v="-"/>
    <m/>
    <x v="0"/>
    <s v="Availability A"/>
    <x v="3"/>
    <x v="12"/>
    <x v="822"/>
    <m/>
    <x v="441"/>
    <x v="441"/>
    <m/>
    <x v="0"/>
    <n v="0.19999999999999996"/>
    <m/>
    <m/>
    <m/>
    <m/>
    <x v="0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23"/>
    <s v="-"/>
    <s v="-"/>
    <m/>
    <x v="0"/>
    <s v="Availability A"/>
    <x v="3"/>
    <x v="12"/>
    <x v="823"/>
    <m/>
    <x v="442"/>
    <x v="442"/>
    <m/>
    <x v="0"/>
    <n v="0.19999787021063609"/>
    <m/>
    <m/>
    <m/>
    <m/>
    <x v="1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24"/>
    <s v="-"/>
    <s v="-"/>
    <m/>
    <x v="0"/>
    <s v="Availability A"/>
    <x v="3"/>
    <x v="12"/>
    <x v="824"/>
    <m/>
    <x v="441"/>
    <x v="441"/>
    <m/>
    <x v="0"/>
    <n v="0.19999999999999996"/>
    <m/>
    <m/>
    <m/>
    <m/>
    <x v="2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25"/>
    <s v="-"/>
    <s v="-"/>
    <m/>
    <x v="0"/>
    <s v="Availability A"/>
    <x v="3"/>
    <x v="12"/>
    <x v="825"/>
    <m/>
    <x v="443"/>
    <x v="443"/>
    <m/>
    <x v="0"/>
    <n v="0.19999779470950807"/>
    <m/>
    <m/>
    <m/>
    <m/>
    <x v="0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26"/>
    <s v="-"/>
    <s v="-"/>
    <m/>
    <x v="0"/>
    <s v="Availability A"/>
    <x v="3"/>
    <x v="12"/>
    <x v="826"/>
    <m/>
    <x v="444"/>
    <x v="444"/>
    <m/>
    <x v="0"/>
    <n v="0.20000176422850302"/>
    <m/>
    <m/>
    <m/>
    <m/>
    <x v="1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27"/>
    <s v="-"/>
    <s v="-"/>
    <m/>
    <x v="0"/>
    <s v="Availability A"/>
    <x v="3"/>
    <x v="12"/>
    <x v="827"/>
    <m/>
    <x v="443"/>
    <x v="443"/>
    <m/>
    <x v="0"/>
    <n v="0.19999779470950807"/>
    <m/>
    <m/>
    <m/>
    <m/>
    <x v="2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28"/>
    <s v="-"/>
    <s v="-"/>
    <m/>
    <x v="0"/>
    <s v="Availability A"/>
    <x v="3"/>
    <x v="12"/>
    <x v="828"/>
    <m/>
    <x v="439"/>
    <x v="439"/>
    <m/>
    <x v="0"/>
    <n v="0.20000671614224796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29"/>
    <s v="-"/>
    <s v="-"/>
    <m/>
    <x v="0"/>
    <s v="Availability A"/>
    <x v="3"/>
    <x v="12"/>
    <x v="829"/>
    <m/>
    <x v="440"/>
    <x v="440"/>
    <m/>
    <x v="0"/>
    <n v="0.20000537287771325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30"/>
    <s v="-"/>
    <s v="-"/>
    <m/>
    <x v="0"/>
    <s v="Availability A"/>
    <x v="3"/>
    <x v="12"/>
    <x v="830"/>
    <m/>
    <x v="439"/>
    <x v="439"/>
    <m/>
    <x v="0"/>
    <n v="0.20000671614224796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31"/>
    <s v="-"/>
    <s v="-"/>
    <m/>
    <x v="0"/>
    <s v="Availability A"/>
    <x v="3"/>
    <x v="12"/>
    <x v="831"/>
    <m/>
    <x v="441"/>
    <x v="441"/>
    <m/>
    <x v="0"/>
    <n v="0.19999999999999996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32"/>
    <s v="-"/>
    <s v="-"/>
    <m/>
    <x v="0"/>
    <s v="Availability A"/>
    <x v="3"/>
    <x v="12"/>
    <x v="832"/>
    <m/>
    <x v="442"/>
    <x v="442"/>
    <m/>
    <x v="0"/>
    <n v="0.19999787021063609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33"/>
    <s v="-"/>
    <s v="-"/>
    <m/>
    <x v="0"/>
    <s v="Availability A"/>
    <x v="3"/>
    <x v="12"/>
    <x v="833"/>
    <m/>
    <x v="441"/>
    <x v="441"/>
    <m/>
    <x v="0"/>
    <n v="0.19999999999999996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34"/>
    <s v="-"/>
    <s v="-"/>
    <m/>
    <x v="0"/>
    <s v="Availability A"/>
    <x v="3"/>
    <x v="12"/>
    <x v="834"/>
    <m/>
    <x v="443"/>
    <x v="443"/>
    <m/>
    <x v="0"/>
    <n v="0.19999779470950807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35"/>
    <s v="-"/>
    <s v="-"/>
    <m/>
    <x v="0"/>
    <s v="Availability A"/>
    <x v="3"/>
    <x v="12"/>
    <x v="835"/>
    <m/>
    <x v="444"/>
    <x v="444"/>
    <m/>
    <x v="0"/>
    <n v="0.20000176422850302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36"/>
    <s v="-"/>
    <s v="-"/>
    <m/>
    <x v="0"/>
    <s v="Availability A"/>
    <x v="3"/>
    <x v="12"/>
    <x v="836"/>
    <m/>
    <x v="443"/>
    <x v="443"/>
    <m/>
    <x v="0"/>
    <n v="0.19999779470950807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37"/>
    <s v="-"/>
    <s v="-"/>
    <m/>
    <x v="0"/>
    <s v="Availability A"/>
    <x v="3"/>
    <x v="12"/>
    <x v="837"/>
    <m/>
    <x v="445"/>
    <x v="445"/>
    <m/>
    <x v="0"/>
    <n v="0.19999759748216128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38"/>
    <s v="-"/>
    <s v="-"/>
    <m/>
    <x v="0"/>
    <s v="Availability A"/>
    <x v="3"/>
    <x v="12"/>
    <x v="838"/>
    <m/>
    <x v="446"/>
    <x v="446"/>
    <m/>
    <x v="0"/>
    <n v="0.20000384401007121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39"/>
    <s v="-"/>
    <s v="-"/>
    <m/>
    <x v="0"/>
    <s v="Availability A"/>
    <x v="3"/>
    <x v="12"/>
    <x v="839"/>
    <m/>
    <x v="445"/>
    <x v="445"/>
    <m/>
    <x v="0"/>
    <n v="0.19999759748216128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40"/>
    <s v="-"/>
    <s v="-"/>
    <m/>
    <x v="0"/>
    <s v="Availability A"/>
    <x v="3"/>
    <x v="12"/>
    <x v="840"/>
    <m/>
    <x v="447"/>
    <x v="447"/>
    <m/>
    <x v="0"/>
    <n v="0.20000404805035776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41"/>
    <s v="-"/>
    <s v="-"/>
    <m/>
    <x v="0"/>
    <s v="Availability A"/>
    <x v="3"/>
    <x v="12"/>
    <x v="841"/>
    <m/>
    <x v="448"/>
    <x v="448"/>
    <m/>
    <x v="0"/>
    <n v="0.19999838077657961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42"/>
    <s v="-"/>
    <s v="-"/>
    <m/>
    <x v="0"/>
    <s v="Availability A"/>
    <x v="3"/>
    <x v="12"/>
    <x v="842"/>
    <m/>
    <x v="447"/>
    <x v="447"/>
    <m/>
    <x v="0"/>
    <n v="0.20000404805035776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43"/>
    <s v="-"/>
    <s v="-"/>
    <m/>
    <x v="0"/>
    <s v="Availability A"/>
    <x v="3"/>
    <x v="12"/>
    <x v="843"/>
    <m/>
    <x v="449"/>
    <x v="449"/>
    <m/>
    <x v="0"/>
    <n v="0.20000174857272746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44"/>
    <s v="-"/>
    <s v="-"/>
    <m/>
    <x v="0"/>
    <s v="Availability A"/>
    <x v="3"/>
    <x v="12"/>
    <x v="844"/>
    <m/>
    <x v="450"/>
    <x v="450"/>
    <m/>
    <x v="0"/>
    <n v="0.20000139885573609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45"/>
    <s v="-"/>
    <s v="-"/>
    <m/>
    <x v="0"/>
    <s v="Availability A"/>
    <x v="3"/>
    <x v="12"/>
    <x v="845"/>
    <m/>
    <x v="449"/>
    <x v="449"/>
    <m/>
    <x v="0"/>
    <n v="0.20000174857272746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46"/>
    <s v="-"/>
    <s v="-"/>
    <m/>
    <x v="0"/>
    <s v="Availability A"/>
    <x v="3"/>
    <x v="12"/>
    <x v="846"/>
    <m/>
    <x v="439"/>
    <x v="439"/>
    <m/>
    <x v="0"/>
    <n v="0.20000671614224796"/>
    <m/>
    <m/>
    <m/>
    <m/>
    <x v="0"/>
    <s v="-"/>
    <x v="0"/>
    <x v="0"/>
    <x v="0"/>
    <x v="0"/>
    <x v="9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47"/>
    <s v="-"/>
    <s v="-"/>
    <m/>
    <x v="0"/>
    <s v="Availability A"/>
    <x v="3"/>
    <x v="12"/>
    <x v="847"/>
    <m/>
    <x v="440"/>
    <x v="440"/>
    <m/>
    <x v="0"/>
    <n v="0.20000537287771325"/>
    <m/>
    <m/>
    <m/>
    <m/>
    <x v="1"/>
    <s v="-"/>
    <x v="0"/>
    <x v="0"/>
    <x v="0"/>
    <x v="0"/>
    <x v="9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48"/>
    <s v="-"/>
    <s v="-"/>
    <m/>
    <x v="0"/>
    <s v="Availability A"/>
    <x v="3"/>
    <x v="12"/>
    <x v="848"/>
    <m/>
    <x v="439"/>
    <x v="439"/>
    <m/>
    <x v="0"/>
    <n v="0.20000671614224796"/>
    <m/>
    <m/>
    <m/>
    <m/>
    <x v="2"/>
    <s v="-"/>
    <x v="0"/>
    <x v="0"/>
    <x v="0"/>
    <x v="0"/>
    <x v="9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849"/>
    <s v="-"/>
    <s v="-"/>
    <m/>
    <x v="0"/>
    <s v="Availability A"/>
    <x v="3"/>
    <x v="12"/>
    <x v="849"/>
    <m/>
    <x v="441"/>
    <x v="441"/>
    <m/>
    <x v="0"/>
    <n v="0.19999999999999996"/>
    <m/>
    <m/>
    <m/>
    <m/>
    <x v="0"/>
    <s v="-"/>
    <x v="0"/>
    <x v="0"/>
    <x v="0"/>
    <x v="0"/>
    <x v="9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50"/>
    <s v="-"/>
    <s v="-"/>
    <m/>
    <x v="0"/>
    <s v="Availability A"/>
    <x v="3"/>
    <x v="12"/>
    <x v="850"/>
    <m/>
    <x v="442"/>
    <x v="442"/>
    <m/>
    <x v="0"/>
    <n v="0.19999787021063609"/>
    <m/>
    <m/>
    <m/>
    <m/>
    <x v="1"/>
    <s v="-"/>
    <x v="0"/>
    <x v="0"/>
    <x v="0"/>
    <x v="0"/>
    <x v="9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51"/>
    <s v="-"/>
    <s v="-"/>
    <m/>
    <x v="0"/>
    <s v="Availability A"/>
    <x v="3"/>
    <x v="12"/>
    <x v="851"/>
    <m/>
    <x v="441"/>
    <x v="441"/>
    <m/>
    <x v="0"/>
    <n v="0.19999999999999996"/>
    <m/>
    <m/>
    <m/>
    <m/>
    <x v="2"/>
    <s v="-"/>
    <x v="0"/>
    <x v="0"/>
    <x v="0"/>
    <x v="0"/>
    <x v="9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852"/>
    <s v="-"/>
    <s v="-"/>
    <m/>
    <x v="0"/>
    <s v="Availability A"/>
    <x v="3"/>
    <x v="12"/>
    <x v="852"/>
    <m/>
    <x v="443"/>
    <x v="443"/>
    <m/>
    <x v="0"/>
    <n v="0.19999779470950807"/>
    <m/>
    <m/>
    <m/>
    <m/>
    <x v="0"/>
    <s v="-"/>
    <x v="0"/>
    <x v="0"/>
    <x v="0"/>
    <x v="0"/>
    <x v="9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53"/>
    <s v="-"/>
    <s v="-"/>
    <m/>
    <x v="0"/>
    <s v="Availability A"/>
    <x v="3"/>
    <x v="12"/>
    <x v="853"/>
    <m/>
    <x v="444"/>
    <x v="444"/>
    <m/>
    <x v="0"/>
    <n v="0.20000176422850302"/>
    <m/>
    <m/>
    <m/>
    <m/>
    <x v="1"/>
    <s v="-"/>
    <x v="0"/>
    <x v="0"/>
    <x v="0"/>
    <x v="0"/>
    <x v="9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54"/>
    <s v="-"/>
    <s v="-"/>
    <m/>
    <x v="0"/>
    <s v="Availability A"/>
    <x v="3"/>
    <x v="12"/>
    <x v="854"/>
    <m/>
    <x v="443"/>
    <x v="443"/>
    <m/>
    <x v="0"/>
    <n v="0.19999779470950807"/>
    <m/>
    <m/>
    <m/>
    <m/>
    <x v="2"/>
    <s v="-"/>
    <x v="0"/>
    <x v="0"/>
    <x v="0"/>
    <x v="0"/>
    <x v="9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855"/>
    <s v="-"/>
    <s v="-"/>
    <m/>
    <x v="0"/>
    <s v="Availability A"/>
    <x v="3"/>
    <x v="21"/>
    <x v="855"/>
    <m/>
    <x v="451"/>
    <x v="451"/>
    <m/>
    <x v="0"/>
    <n v="0.10000929022668159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HOST SERVER"/>
    <n v="1"/>
    <s v="N/A"/>
    <x v="0"/>
    <s v="USD"/>
    <s v="CN0078-AR"/>
  </r>
  <r>
    <x v="856"/>
    <s v="-"/>
    <s v="-"/>
    <m/>
    <x v="0"/>
    <s v="Availability A"/>
    <x v="3"/>
    <x v="21"/>
    <x v="856"/>
    <m/>
    <x v="452"/>
    <x v="452"/>
    <m/>
    <x v="0"/>
    <n v="0.10000000000000009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HOST SERVER"/>
    <n v="1"/>
    <s v="N/A"/>
    <x v="0"/>
    <s v="USD"/>
    <s v="CN0078-AR"/>
  </r>
  <r>
    <x v="857"/>
    <s v="-"/>
    <s v="-"/>
    <m/>
    <x v="0"/>
    <s v="Availability A"/>
    <x v="3"/>
    <x v="21"/>
    <x v="857"/>
    <m/>
    <x v="451"/>
    <x v="451"/>
    <m/>
    <x v="0"/>
    <n v="0.10000929022668159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HOST SERVER"/>
    <n v="1"/>
    <s v="N/A"/>
    <x v="0"/>
    <s v="USD"/>
    <s v="CN0078-AR"/>
  </r>
  <r>
    <x v="858"/>
    <s v="-"/>
    <s v="-"/>
    <m/>
    <x v="0"/>
    <s v="Availability A"/>
    <x v="3"/>
    <x v="21"/>
    <x v="858"/>
    <m/>
    <x v="453"/>
    <x v="453"/>
    <m/>
    <x v="0"/>
    <n v="9.9997677443329658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HOST SERVER"/>
    <n v="1"/>
    <s v="N/A"/>
    <x v="0"/>
    <s v="USD"/>
    <s v="CN0078-AR"/>
  </r>
  <r>
    <x v="859"/>
    <s v="-"/>
    <s v="-"/>
    <m/>
    <x v="0"/>
    <s v="Availability A"/>
    <x v="3"/>
    <x v="21"/>
    <x v="859"/>
    <m/>
    <x v="454"/>
    <x v="454"/>
    <m/>
    <x v="0"/>
    <n v="0.10000000000000009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HOST SERVER"/>
    <n v="1"/>
    <s v="N/A"/>
    <x v="0"/>
    <s v="USD"/>
    <s v="CN0078-AR"/>
  </r>
  <r>
    <x v="860"/>
    <s v="-"/>
    <s v="-"/>
    <m/>
    <x v="0"/>
    <s v="Availability A"/>
    <x v="3"/>
    <x v="21"/>
    <x v="860"/>
    <m/>
    <x v="453"/>
    <x v="453"/>
    <m/>
    <x v="0"/>
    <n v="9.9997677443329658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HOST SERVER"/>
    <n v="1"/>
    <s v="N/A"/>
    <x v="0"/>
    <s v="USD"/>
    <s v="CN0078-AR"/>
  </r>
  <r>
    <x v="861"/>
    <s v="-"/>
    <s v="-"/>
    <m/>
    <x v="0"/>
    <s v="Availability A"/>
    <x v="3"/>
    <x v="21"/>
    <x v="861"/>
    <m/>
    <x v="455"/>
    <x v="455"/>
    <m/>
    <x v="0"/>
    <n v="0.10000154837111364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HOST SERVER"/>
    <n v="1"/>
    <s v="N/A"/>
    <x v="0"/>
    <s v="USD"/>
    <s v="CN0078-AR"/>
  </r>
  <r>
    <x v="862"/>
    <s v="-"/>
    <s v="-"/>
    <m/>
    <x v="0"/>
    <s v="Availability A"/>
    <x v="3"/>
    <x v="21"/>
    <x v="862"/>
    <m/>
    <x v="456"/>
    <x v="456"/>
    <m/>
    <x v="0"/>
    <n v="9.9999999999999867E-2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HOST SERVER"/>
    <n v="1"/>
    <s v="N/A"/>
    <x v="0"/>
    <s v="USD"/>
    <s v="CN0078-AR"/>
  </r>
  <r>
    <x v="863"/>
    <s v="-"/>
    <s v="-"/>
    <m/>
    <x v="0"/>
    <s v="Availability A"/>
    <x v="3"/>
    <x v="21"/>
    <x v="863"/>
    <m/>
    <x v="455"/>
    <x v="455"/>
    <m/>
    <x v="0"/>
    <n v="0.10000154837111364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HOST SERVER"/>
    <n v="1"/>
    <s v="N/A"/>
    <x v="0"/>
    <s v="USD"/>
    <s v="CN0078-AR"/>
  </r>
  <r>
    <x v="864"/>
    <s v="-"/>
    <s v="-"/>
    <m/>
    <x v="0"/>
    <s v="Availability A"/>
    <x v="3"/>
    <x v="21"/>
    <x v="864"/>
    <m/>
    <x v="457"/>
    <x v="457"/>
    <m/>
    <x v="0"/>
    <n v="0.19999878593628584"/>
    <m/>
    <m/>
    <m/>
    <m/>
    <x v="0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65"/>
    <s v="-"/>
    <s v="-"/>
    <m/>
    <x v="0"/>
    <s v="Availability A"/>
    <x v="3"/>
    <x v="21"/>
    <x v="865"/>
    <m/>
    <x v="458"/>
    <x v="458"/>
    <m/>
    <x v="0"/>
    <n v="0.19999999999999996"/>
    <m/>
    <m/>
    <m/>
    <m/>
    <x v="1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66"/>
    <s v="-"/>
    <s v="-"/>
    <m/>
    <x v="0"/>
    <s v="Availability A"/>
    <x v="3"/>
    <x v="21"/>
    <x v="866"/>
    <m/>
    <x v="457"/>
    <x v="457"/>
    <m/>
    <x v="0"/>
    <n v="0.19999878593628584"/>
    <m/>
    <m/>
    <m/>
    <m/>
    <x v="2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67"/>
    <s v="-"/>
    <s v="-"/>
    <m/>
    <x v="0"/>
    <s v="Availability A"/>
    <x v="3"/>
    <x v="21"/>
    <x v="867"/>
    <m/>
    <x v="459"/>
    <x v="459"/>
    <m/>
    <x v="0"/>
    <n v="0.19999807499807509"/>
    <m/>
    <m/>
    <m/>
    <m/>
    <x v="0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68"/>
    <s v="-"/>
    <s v="-"/>
    <m/>
    <x v="0"/>
    <s v="Availability A"/>
    <x v="3"/>
    <x v="21"/>
    <x v="868"/>
    <m/>
    <x v="460"/>
    <x v="460"/>
    <m/>
    <x v="0"/>
    <n v="0.19999999999999996"/>
    <m/>
    <m/>
    <m/>
    <m/>
    <x v="1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69"/>
    <s v="-"/>
    <s v="-"/>
    <m/>
    <x v="0"/>
    <s v="Availability A"/>
    <x v="3"/>
    <x v="21"/>
    <x v="869"/>
    <m/>
    <x v="459"/>
    <x v="459"/>
    <m/>
    <x v="0"/>
    <n v="0.19999807499807509"/>
    <m/>
    <m/>
    <m/>
    <m/>
    <x v="2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70"/>
    <s v="-"/>
    <s v="-"/>
    <m/>
    <x v="0"/>
    <s v="Availability A"/>
    <x v="3"/>
    <x v="21"/>
    <x v="870"/>
    <m/>
    <x v="461"/>
    <x v="461"/>
    <m/>
    <x v="0"/>
    <n v="0.20000159459114686"/>
    <m/>
    <m/>
    <m/>
    <m/>
    <x v="0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71"/>
    <s v="-"/>
    <s v="-"/>
    <m/>
    <x v="0"/>
    <s v="Availability A"/>
    <x v="3"/>
    <x v="21"/>
    <x v="871"/>
    <m/>
    <x v="462"/>
    <x v="462"/>
    <m/>
    <x v="0"/>
    <n v="0.19999999999999996"/>
    <m/>
    <m/>
    <m/>
    <m/>
    <x v="1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72"/>
    <s v="-"/>
    <s v="-"/>
    <m/>
    <x v="0"/>
    <s v="Availability A"/>
    <x v="3"/>
    <x v="21"/>
    <x v="872"/>
    <m/>
    <x v="461"/>
    <x v="461"/>
    <m/>
    <x v="0"/>
    <n v="0.20000159459114686"/>
    <m/>
    <m/>
    <m/>
    <m/>
    <x v="2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73"/>
    <s v="-"/>
    <s v="-"/>
    <m/>
    <x v="0"/>
    <s v="Availability A"/>
    <x v="3"/>
    <x v="21"/>
    <x v="873"/>
    <m/>
    <x v="457"/>
    <x v="457"/>
    <m/>
    <x v="0"/>
    <n v="0.19999878593628584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74"/>
    <s v="-"/>
    <s v="-"/>
    <m/>
    <x v="0"/>
    <s v="Availability A"/>
    <x v="3"/>
    <x v="21"/>
    <x v="874"/>
    <m/>
    <x v="458"/>
    <x v="458"/>
    <m/>
    <x v="0"/>
    <n v="0.19999999999999996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75"/>
    <s v="-"/>
    <s v="-"/>
    <m/>
    <x v="0"/>
    <s v="Availability A"/>
    <x v="3"/>
    <x v="21"/>
    <x v="875"/>
    <m/>
    <x v="457"/>
    <x v="457"/>
    <m/>
    <x v="0"/>
    <n v="0.19999878593628584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76"/>
    <s v="-"/>
    <s v="-"/>
    <m/>
    <x v="0"/>
    <s v="Availability A"/>
    <x v="3"/>
    <x v="21"/>
    <x v="876"/>
    <m/>
    <x v="459"/>
    <x v="459"/>
    <m/>
    <x v="0"/>
    <n v="0.19999807499807509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77"/>
    <s v="-"/>
    <s v="-"/>
    <m/>
    <x v="0"/>
    <s v="Availability A"/>
    <x v="3"/>
    <x v="21"/>
    <x v="877"/>
    <m/>
    <x v="460"/>
    <x v="460"/>
    <m/>
    <x v="0"/>
    <n v="0.19999999999999996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78"/>
    <s v="-"/>
    <s v="-"/>
    <m/>
    <x v="0"/>
    <s v="Availability A"/>
    <x v="3"/>
    <x v="21"/>
    <x v="878"/>
    <m/>
    <x v="459"/>
    <x v="459"/>
    <m/>
    <x v="0"/>
    <n v="0.19999807499807509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79"/>
    <s v="-"/>
    <s v="-"/>
    <m/>
    <x v="0"/>
    <s v="Availability A"/>
    <x v="3"/>
    <x v="21"/>
    <x v="879"/>
    <m/>
    <x v="461"/>
    <x v="461"/>
    <m/>
    <x v="0"/>
    <n v="0.20000159459114686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80"/>
    <s v="-"/>
    <s v="-"/>
    <m/>
    <x v="0"/>
    <s v="Availability A"/>
    <x v="3"/>
    <x v="21"/>
    <x v="880"/>
    <m/>
    <x v="462"/>
    <x v="462"/>
    <m/>
    <x v="0"/>
    <n v="0.19999999999999996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81"/>
    <s v="-"/>
    <s v="-"/>
    <m/>
    <x v="0"/>
    <s v="Availability A"/>
    <x v="3"/>
    <x v="21"/>
    <x v="881"/>
    <m/>
    <x v="461"/>
    <x v="461"/>
    <m/>
    <x v="0"/>
    <n v="0.20000159459114686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82"/>
    <s v="-"/>
    <s v="-"/>
    <m/>
    <x v="0"/>
    <s v="Availability A"/>
    <x v="3"/>
    <x v="21"/>
    <x v="882"/>
    <m/>
    <x v="463"/>
    <x v="463"/>
    <m/>
    <x v="0"/>
    <n v="0.19999913140157044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83"/>
    <s v="-"/>
    <s v="-"/>
    <m/>
    <x v="0"/>
    <s v="Availability A"/>
    <x v="3"/>
    <x v="21"/>
    <x v="883"/>
    <m/>
    <x v="464"/>
    <x v="464"/>
    <m/>
    <x v="0"/>
    <n v="0.19999999999999996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84"/>
    <s v="-"/>
    <s v="-"/>
    <m/>
    <x v="0"/>
    <s v="Availability A"/>
    <x v="3"/>
    <x v="21"/>
    <x v="884"/>
    <m/>
    <x v="463"/>
    <x v="463"/>
    <m/>
    <x v="0"/>
    <n v="0.19999913140157044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HOST SERVER"/>
    <n v="1"/>
    <s v="N/A"/>
    <x v="0"/>
    <s v="USD"/>
    <s v="CN0078-AR"/>
  </r>
  <r>
    <x v="885"/>
    <s v="-"/>
    <s v="-"/>
    <m/>
    <x v="0"/>
    <s v="Availability A"/>
    <x v="3"/>
    <x v="21"/>
    <x v="885"/>
    <m/>
    <x v="465"/>
    <x v="465"/>
    <m/>
    <x v="0"/>
    <n v="0.19999853647113919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86"/>
    <s v="-"/>
    <s v="-"/>
    <m/>
    <x v="0"/>
    <s v="Availability A"/>
    <x v="3"/>
    <x v="21"/>
    <x v="886"/>
    <m/>
    <x v="466"/>
    <x v="466"/>
    <m/>
    <x v="0"/>
    <n v="0.20000000000000007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87"/>
    <s v="-"/>
    <s v="-"/>
    <m/>
    <x v="0"/>
    <s v="Availability A"/>
    <x v="3"/>
    <x v="21"/>
    <x v="887"/>
    <m/>
    <x v="465"/>
    <x v="465"/>
    <m/>
    <x v="0"/>
    <n v="0.19999853647113919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HOST SERVER"/>
    <n v="1"/>
    <s v="N/A"/>
    <x v="0"/>
    <s v="USD"/>
    <s v="CN0078-AR"/>
  </r>
  <r>
    <x v="888"/>
    <s v="-"/>
    <s v="-"/>
    <m/>
    <x v="0"/>
    <s v="Availability A"/>
    <x v="3"/>
    <x v="21"/>
    <x v="888"/>
    <m/>
    <x v="467"/>
    <x v="467"/>
    <m/>
    <x v="0"/>
    <n v="0.20000126435037668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89"/>
    <s v="-"/>
    <s v="-"/>
    <m/>
    <x v="0"/>
    <s v="Availability A"/>
    <x v="3"/>
    <x v="21"/>
    <x v="889"/>
    <m/>
    <x v="468"/>
    <x v="468"/>
    <m/>
    <x v="0"/>
    <n v="0.20000000000000007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90"/>
    <s v="-"/>
    <s v="-"/>
    <m/>
    <x v="0"/>
    <s v="Availability A"/>
    <x v="3"/>
    <x v="21"/>
    <x v="890"/>
    <m/>
    <x v="467"/>
    <x v="467"/>
    <m/>
    <x v="0"/>
    <n v="0.20000126435037668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HOST SERVER"/>
    <n v="1"/>
    <s v="N/A"/>
    <x v="0"/>
    <s v="USD"/>
    <s v="CN0078-AR"/>
  </r>
  <r>
    <x v="891"/>
    <s v="-"/>
    <s v="-"/>
    <m/>
    <x v="0"/>
    <s v="Availability A"/>
    <x v="4"/>
    <x v="15"/>
    <x v="891"/>
    <m/>
    <x v="469"/>
    <x v="469"/>
    <m/>
    <x v="0"/>
    <n v="9.992810927390372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078-AR"/>
  </r>
  <r>
    <x v="892"/>
    <s v="-"/>
    <s v="-"/>
    <m/>
    <x v="0"/>
    <s v="Availability A"/>
    <x v="4"/>
    <x v="15"/>
    <x v="892"/>
    <m/>
    <x v="470"/>
    <x v="470"/>
    <m/>
    <x v="0"/>
    <n v="0.10005750431282345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078-AR"/>
  </r>
  <r>
    <x v="893"/>
    <s v="-"/>
    <s v="-"/>
    <m/>
    <x v="0"/>
    <s v="Availability A"/>
    <x v="4"/>
    <x v="15"/>
    <x v="893"/>
    <m/>
    <x v="469"/>
    <x v="469"/>
    <m/>
    <x v="0"/>
    <n v="9.992810927390372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DEVICE"/>
    <n v="1"/>
    <s v="N/A"/>
    <x v="0"/>
    <s v="USD"/>
    <s v="CN0078-AR"/>
  </r>
  <r>
    <x v="894"/>
    <s v="-"/>
    <s v="-"/>
    <m/>
    <x v="0"/>
    <s v="Availability A"/>
    <x v="4"/>
    <x v="15"/>
    <x v="894"/>
    <m/>
    <x v="471"/>
    <x v="471"/>
    <m/>
    <x v="0"/>
    <n v="9.992810927390372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078-AR"/>
  </r>
  <r>
    <x v="895"/>
    <s v="-"/>
    <s v="-"/>
    <m/>
    <x v="0"/>
    <s v="Availability A"/>
    <x v="4"/>
    <x v="15"/>
    <x v="895"/>
    <m/>
    <x v="472"/>
    <x v="472"/>
    <m/>
    <x v="0"/>
    <n v="0.10005750431282345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078-AR"/>
  </r>
  <r>
    <x v="896"/>
    <s v="-"/>
    <s v="-"/>
    <m/>
    <x v="0"/>
    <s v="Availability A"/>
    <x v="4"/>
    <x v="15"/>
    <x v="896"/>
    <m/>
    <x v="471"/>
    <x v="471"/>
    <m/>
    <x v="0"/>
    <n v="9.992810927390372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DEVICE"/>
    <n v="1"/>
    <s v="N/A"/>
    <x v="0"/>
    <s v="USD"/>
    <s v="CN0078-AR"/>
  </r>
  <r>
    <x v="897"/>
    <s v="-"/>
    <s v="-"/>
    <m/>
    <x v="0"/>
    <s v="Availability A"/>
    <x v="4"/>
    <x v="15"/>
    <x v="897"/>
    <m/>
    <x v="473"/>
    <x v="473"/>
    <m/>
    <x v="0"/>
    <n v="9.9904168663152881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078-AR"/>
  </r>
  <r>
    <x v="898"/>
    <s v="-"/>
    <s v="-"/>
    <m/>
    <x v="0"/>
    <s v="Availability A"/>
    <x v="4"/>
    <x v="15"/>
    <x v="898"/>
    <m/>
    <x v="474"/>
    <x v="474"/>
    <m/>
    <x v="0"/>
    <n v="0.10007668711656437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078-AR"/>
  </r>
  <r>
    <x v="899"/>
    <s v="-"/>
    <s v="-"/>
    <m/>
    <x v="0"/>
    <s v="Availability A"/>
    <x v="4"/>
    <x v="15"/>
    <x v="899"/>
    <m/>
    <x v="473"/>
    <x v="473"/>
    <m/>
    <x v="0"/>
    <n v="9.9904168663152881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DEVICE"/>
    <n v="1"/>
    <s v="N/A"/>
    <x v="0"/>
    <s v="USD"/>
    <s v="CN0078-AR"/>
  </r>
  <r>
    <x v="900"/>
    <s v="-"/>
    <s v="-"/>
    <m/>
    <x v="0"/>
    <s v="Availability A"/>
    <x v="4"/>
    <x v="15"/>
    <x v="900"/>
    <m/>
    <x v="475"/>
    <x v="475"/>
    <m/>
    <x v="0"/>
    <n v="0.19992484028560698"/>
    <m/>
    <m/>
    <m/>
    <m/>
    <x v="0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01"/>
    <s v="-"/>
    <s v="-"/>
    <m/>
    <x v="0"/>
    <s v="Availability A"/>
    <x v="4"/>
    <x v="15"/>
    <x v="901"/>
    <m/>
    <x v="476"/>
    <x v="476"/>
    <m/>
    <x v="0"/>
    <n v="0.20006012325266798"/>
    <m/>
    <m/>
    <m/>
    <m/>
    <x v="1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02"/>
    <s v="-"/>
    <s v="-"/>
    <m/>
    <x v="0"/>
    <s v="Availability A"/>
    <x v="4"/>
    <x v="15"/>
    <x v="902"/>
    <m/>
    <x v="475"/>
    <x v="475"/>
    <m/>
    <x v="0"/>
    <n v="0.19992484028560698"/>
    <m/>
    <m/>
    <m/>
    <m/>
    <x v="2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03"/>
    <s v="-"/>
    <s v="-"/>
    <m/>
    <x v="0"/>
    <s v="Availability A"/>
    <x v="4"/>
    <x v="15"/>
    <x v="903"/>
    <m/>
    <x v="477"/>
    <x v="477"/>
    <m/>
    <x v="0"/>
    <n v="0.20005958587814676"/>
    <m/>
    <m/>
    <m/>
    <m/>
    <x v="0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04"/>
    <s v="-"/>
    <s v="-"/>
    <m/>
    <x v="0"/>
    <s v="Availability A"/>
    <x v="4"/>
    <x v="15"/>
    <x v="904"/>
    <m/>
    <x v="478"/>
    <x v="478"/>
    <m/>
    <x v="0"/>
    <n v="0.199952335557674"/>
    <m/>
    <m/>
    <m/>
    <m/>
    <x v="1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05"/>
    <s v="-"/>
    <s v="-"/>
    <m/>
    <x v="0"/>
    <s v="Availability A"/>
    <x v="4"/>
    <x v="15"/>
    <x v="905"/>
    <m/>
    <x v="477"/>
    <x v="477"/>
    <m/>
    <x v="0"/>
    <n v="0.20005958587814676"/>
    <m/>
    <m/>
    <m/>
    <m/>
    <x v="2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06"/>
    <s v="-"/>
    <s v="-"/>
    <m/>
    <x v="0"/>
    <s v="Availability A"/>
    <x v="4"/>
    <x v="15"/>
    <x v="906"/>
    <m/>
    <x v="479"/>
    <x v="479"/>
    <m/>
    <x v="0"/>
    <n v="0.19999999999999996"/>
    <m/>
    <m/>
    <m/>
    <m/>
    <x v="0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07"/>
    <s v="-"/>
    <s v="-"/>
    <m/>
    <x v="0"/>
    <s v="Availability A"/>
    <x v="4"/>
    <x v="15"/>
    <x v="907"/>
    <m/>
    <x v="480"/>
    <x v="480"/>
    <m/>
    <x v="0"/>
    <n v="0.19999999999999996"/>
    <m/>
    <m/>
    <m/>
    <m/>
    <x v="1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08"/>
    <s v="-"/>
    <s v="-"/>
    <m/>
    <x v="0"/>
    <s v="Availability A"/>
    <x v="4"/>
    <x v="15"/>
    <x v="908"/>
    <m/>
    <x v="479"/>
    <x v="479"/>
    <m/>
    <x v="0"/>
    <n v="0.19999999999999996"/>
    <m/>
    <m/>
    <m/>
    <m/>
    <x v="2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09"/>
    <s v="-"/>
    <s v="-"/>
    <m/>
    <x v="0"/>
    <s v="Availability A"/>
    <x v="4"/>
    <x v="15"/>
    <x v="909"/>
    <m/>
    <x v="475"/>
    <x v="475"/>
    <m/>
    <x v="0"/>
    <n v="0.19992484028560698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10"/>
    <s v="-"/>
    <s v="-"/>
    <m/>
    <x v="0"/>
    <s v="Availability A"/>
    <x v="4"/>
    <x v="15"/>
    <x v="910"/>
    <m/>
    <x v="476"/>
    <x v="476"/>
    <m/>
    <x v="0"/>
    <n v="0.20006012325266798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11"/>
    <s v="-"/>
    <s v="-"/>
    <m/>
    <x v="0"/>
    <s v="Availability A"/>
    <x v="4"/>
    <x v="15"/>
    <x v="911"/>
    <m/>
    <x v="475"/>
    <x v="475"/>
    <m/>
    <x v="0"/>
    <n v="0.19992484028560698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12"/>
    <s v="-"/>
    <s v="-"/>
    <m/>
    <x v="0"/>
    <s v="Availability A"/>
    <x v="4"/>
    <x v="15"/>
    <x v="912"/>
    <m/>
    <x v="477"/>
    <x v="477"/>
    <m/>
    <x v="0"/>
    <n v="0.20005958587814676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13"/>
    <s v="-"/>
    <s v="-"/>
    <m/>
    <x v="0"/>
    <s v="Availability A"/>
    <x v="4"/>
    <x v="15"/>
    <x v="913"/>
    <m/>
    <x v="478"/>
    <x v="478"/>
    <m/>
    <x v="0"/>
    <n v="0.199952335557674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14"/>
    <s v="-"/>
    <s v="-"/>
    <m/>
    <x v="0"/>
    <s v="Availability A"/>
    <x v="4"/>
    <x v="15"/>
    <x v="914"/>
    <m/>
    <x v="477"/>
    <x v="477"/>
    <m/>
    <x v="0"/>
    <n v="0.20005958587814676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15"/>
    <s v="-"/>
    <s v="-"/>
    <m/>
    <x v="0"/>
    <s v="Availability A"/>
    <x v="4"/>
    <x v="15"/>
    <x v="915"/>
    <m/>
    <x v="479"/>
    <x v="479"/>
    <m/>
    <x v="0"/>
    <n v="0.19999999999999996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16"/>
    <s v="-"/>
    <s v="-"/>
    <m/>
    <x v="0"/>
    <s v="Availability A"/>
    <x v="4"/>
    <x v="15"/>
    <x v="916"/>
    <m/>
    <x v="480"/>
    <x v="480"/>
    <m/>
    <x v="0"/>
    <n v="0.19999999999999996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17"/>
    <s v="-"/>
    <s v="-"/>
    <m/>
    <x v="0"/>
    <s v="Availability A"/>
    <x v="4"/>
    <x v="15"/>
    <x v="917"/>
    <m/>
    <x v="479"/>
    <x v="479"/>
    <m/>
    <x v="0"/>
    <n v="0.19999999999999996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18"/>
    <s v="-"/>
    <s v="-"/>
    <m/>
    <x v="0"/>
    <s v="Availability A"/>
    <x v="4"/>
    <x v="15"/>
    <x v="918"/>
    <m/>
    <x v="481"/>
    <x v="481"/>
    <m/>
    <x v="0"/>
    <n v="0.20002688533405033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19"/>
    <s v="-"/>
    <s v="-"/>
    <m/>
    <x v="0"/>
    <s v="Availability A"/>
    <x v="4"/>
    <x v="15"/>
    <x v="919"/>
    <m/>
    <x v="482"/>
    <x v="482"/>
    <m/>
    <x v="0"/>
    <n v="0.20002150768899873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20"/>
    <s v="-"/>
    <s v="-"/>
    <m/>
    <x v="0"/>
    <s v="Availability A"/>
    <x v="4"/>
    <x v="15"/>
    <x v="920"/>
    <m/>
    <x v="481"/>
    <x v="481"/>
    <m/>
    <x v="0"/>
    <n v="0.20002688533405033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DEVICE"/>
    <n v="1"/>
    <s v="N/A"/>
    <x v="0"/>
    <s v="USD"/>
    <s v="CN0078-AR"/>
  </r>
  <r>
    <x v="921"/>
    <s v="-"/>
    <s v="-"/>
    <m/>
    <x v="0"/>
    <s v="Availability A"/>
    <x v="4"/>
    <x v="15"/>
    <x v="921"/>
    <m/>
    <x v="483"/>
    <x v="483"/>
    <m/>
    <x v="0"/>
    <n v="0.19999999999999996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22"/>
    <s v="-"/>
    <s v="-"/>
    <m/>
    <x v="0"/>
    <s v="Availability A"/>
    <x v="4"/>
    <x v="15"/>
    <x v="922"/>
    <m/>
    <x v="484"/>
    <x v="484"/>
    <m/>
    <x v="0"/>
    <n v="0.20003623844899443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23"/>
    <s v="-"/>
    <s v="-"/>
    <m/>
    <x v="0"/>
    <s v="Availability A"/>
    <x v="4"/>
    <x v="15"/>
    <x v="923"/>
    <m/>
    <x v="483"/>
    <x v="483"/>
    <m/>
    <x v="0"/>
    <n v="0.19999999999999996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DEVICE"/>
    <n v="1"/>
    <s v="N/A"/>
    <x v="0"/>
    <s v="USD"/>
    <s v="CN0078-AR"/>
  </r>
  <r>
    <x v="924"/>
    <s v="-"/>
    <s v="-"/>
    <m/>
    <x v="0"/>
    <s v="Availability A"/>
    <x v="4"/>
    <x v="15"/>
    <x v="924"/>
    <m/>
    <x v="485"/>
    <x v="485"/>
    <m/>
    <x v="0"/>
    <n v="0.19996086871453722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25"/>
    <s v="-"/>
    <s v="-"/>
    <m/>
    <x v="0"/>
    <s v="Availability A"/>
    <x v="4"/>
    <x v="15"/>
    <x v="925"/>
    <m/>
    <x v="486"/>
    <x v="486"/>
    <m/>
    <x v="0"/>
    <n v="0.1999843456480902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26"/>
    <s v="-"/>
    <s v="-"/>
    <m/>
    <x v="0"/>
    <s v="Availability A"/>
    <x v="4"/>
    <x v="15"/>
    <x v="926"/>
    <m/>
    <x v="485"/>
    <x v="485"/>
    <m/>
    <x v="0"/>
    <n v="0.19996086871453722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DEVICE"/>
    <n v="1"/>
    <s v="N/A"/>
    <x v="0"/>
    <s v="USD"/>
    <s v="CN0078-AR"/>
  </r>
  <r>
    <x v="927"/>
    <s v="-"/>
    <s v="-"/>
    <m/>
    <x v="0"/>
    <s v="Availability A"/>
    <x v="5"/>
    <x v="15"/>
    <x v="927"/>
    <m/>
    <x v="415"/>
    <x v="415"/>
    <m/>
    <x v="0"/>
    <n v="9.9977069479477154E-2"/>
    <m/>
    <m/>
    <m/>
    <m/>
    <x v="0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928"/>
    <s v="-"/>
    <s v="-"/>
    <m/>
    <x v="0"/>
    <s v="Availability A"/>
    <x v="5"/>
    <x v="15"/>
    <x v="928"/>
    <m/>
    <x v="416"/>
    <x v="416"/>
    <m/>
    <x v="0"/>
    <n v="9.9981654742249071E-2"/>
    <m/>
    <m/>
    <m/>
    <m/>
    <x v="1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929"/>
    <s v="-"/>
    <s v="-"/>
    <m/>
    <x v="0"/>
    <s v="Availability A"/>
    <x v="5"/>
    <x v="15"/>
    <x v="929"/>
    <m/>
    <x v="415"/>
    <x v="415"/>
    <m/>
    <x v="0"/>
    <n v="9.9977069479477154E-2"/>
    <m/>
    <m/>
    <m/>
    <m/>
    <x v="2"/>
    <s v="-"/>
    <x v="0"/>
    <x v="0"/>
    <x v="1"/>
    <x v="1"/>
    <x v="1"/>
    <x v="1"/>
    <s v="N/A"/>
    <x v="1"/>
    <x v="0"/>
    <s v="GL"/>
    <s v="-"/>
    <s v="-"/>
    <s v="N/A"/>
    <s v="N/A"/>
    <s v="N/A"/>
    <s v="N/A"/>
    <s v="SERVER"/>
    <n v="1"/>
    <s v="N/A"/>
    <x v="0"/>
    <s v="USD"/>
    <s v="CN0078-AR"/>
  </r>
  <r>
    <x v="930"/>
    <s v="-"/>
    <s v="-"/>
    <m/>
    <x v="0"/>
    <s v="Availability A"/>
    <x v="5"/>
    <x v="15"/>
    <x v="930"/>
    <m/>
    <x v="417"/>
    <x v="417"/>
    <m/>
    <x v="0"/>
    <n v="9.998280112365987E-2"/>
    <m/>
    <m/>
    <m/>
    <m/>
    <x v="0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931"/>
    <s v="-"/>
    <s v="-"/>
    <m/>
    <x v="0"/>
    <s v="Availability A"/>
    <x v="5"/>
    <x v="15"/>
    <x v="931"/>
    <m/>
    <x v="418"/>
    <x v="418"/>
    <m/>
    <x v="0"/>
    <n v="9.9981654742249071E-2"/>
    <m/>
    <m/>
    <m/>
    <m/>
    <x v="1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932"/>
    <s v="-"/>
    <s v="-"/>
    <m/>
    <x v="0"/>
    <s v="Availability A"/>
    <x v="5"/>
    <x v="15"/>
    <x v="932"/>
    <m/>
    <x v="417"/>
    <x v="417"/>
    <m/>
    <x v="0"/>
    <n v="9.998280112365987E-2"/>
    <m/>
    <m/>
    <m/>
    <m/>
    <x v="2"/>
    <s v="-"/>
    <x v="0"/>
    <x v="0"/>
    <x v="1"/>
    <x v="1"/>
    <x v="1"/>
    <x v="1"/>
    <s v="N/A"/>
    <x v="1"/>
    <x v="1"/>
    <s v="GL"/>
    <s v="-"/>
    <s v="-"/>
    <s v="N/A"/>
    <s v="N/A"/>
    <s v="N/A"/>
    <s v="N/A"/>
    <s v="SERVER"/>
    <n v="1"/>
    <s v="N/A"/>
    <x v="0"/>
    <s v="USD"/>
    <s v="CN0078-AR"/>
  </r>
  <r>
    <x v="933"/>
    <s v="-"/>
    <s v="-"/>
    <m/>
    <x v="0"/>
    <s v="Availability A"/>
    <x v="5"/>
    <x v="15"/>
    <x v="933"/>
    <m/>
    <x v="419"/>
    <x v="419"/>
    <m/>
    <x v="0"/>
    <n v="9.9980890502579634E-2"/>
    <m/>
    <m/>
    <m/>
    <m/>
    <x v="0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934"/>
    <s v="-"/>
    <s v="-"/>
    <m/>
    <x v="0"/>
    <s v="Availability A"/>
    <x v="5"/>
    <x v="15"/>
    <x v="934"/>
    <m/>
    <x v="420"/>
    <x v="420"/>
    <m/>
    <x v="0"/>
    <n v="0.1000122301718338"/>
    <m/>
    <m/>
    <m/>
    <m/>
    <x v="1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935"/>
    <s v="-"/>
    <s v="-"/>
    <m/>
    <x v="0"/>
    <s v="Availability A"/>
    <x v="5"/>
    <x v="15"/>
    <x v="935"/>
    <m/>
    <x v="419"/>
    <x v="419"/>
    <m/>
    <x v="0"/>
    <n v="9.9980890502579634E-2"/>
    <m/>
    <m/>
    <m/>
    <m/>
    <x v="2"/>
    <s v="-"/>
    <x v="0"/>
    <x v="0"/>
    <x v="1"/>
    <x v="1"/>
    <x v="1"/>
    <x v="1"/>
    <s v="N/A"/>
    <x v="1"/>
    <x v="2"/>
    <s v="GL"/>
    <s v="-"/>
    <s v="-"/>
    <s v="N/A"/>
    <s v="N/A"/>
    <s v="N/A"/>
    <s v="N/A"/>
    <s v="SERVER"/>
    <n v="1"/>
    <s v="N/A"/>
    <x v="0"/>
    <s v="USD"/>
    <s v="CN0078-AR"/>
  </r>
  <r>
    <x v="936"/>
    <s v="-"/>
    <s v="-"/>
    <m/>
    <x v="0"/>
    <s v="Availability A"/>
    <x v="5"/>
    <x v="15"/>
    <x v="936"/>
    <m/>
    <x v="421"/>
    <x v="421"/>
    <m/>
    <x v="0"/>
    <n v="0.20000000000000007"/>
    <m/>
    <m/>
    <m/>
    <m/>
    <x v="0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37"/>
    <s v="-"/>
    <s v="-"/>
    <m/>
    <x v="0"/>
    <s v="Availability A"/>
    <x v="5"/>
    <x v="15"/>
    <x v="937"/>
    <m/>
    <x v="422"/>
    <x v="422"/>
    <m/>
    <x v="0"/>
    <n v="0.19999041043344845"/>
    <m/>
    <m/>
    <m/>
    <m/>
    <x v="1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38"/>
    <s v="-"/>
    <s v="-"/>
    <m/>
    <x v="0"/>
    <s v="Availability A"/>
    <x v="5"/>
    <x v="15"/>
    <x v="938"/>
    <m/>
    <x v="421"/>
    <x v="421"/>
    <m/>
    <x v="0"/>
    <n v="0.20000000000000007"/>
    <m/>
    <m/>
    <m/>
    <m/>
    <x v="2"/>
    <s v="-"/>
    <x v="0"/>
    <x v="0"/>
    <x v="0"/>
    <x v="0"/>
    <x v="2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39"/>
    <s v="-"/>
    <s v="-"/>
    <m/>
    <x v="0"/>
    <s v="Availability A"/>
    <x v="5"/>
    <x v="15"/>
    <x v="939"/>
    <m/>
    <x v="423"/>
    <x v="423"/>
    <m/>
    <x v="0"/>
    <n v="0.19999524839039229"/>
    <m/>
    <m/>
    <m/>
    <m/>
    <x v="0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40"/>
    <s v="-"/>
    <s v="-"/>
    <m/>
    <x v="0"/>
    <s v="Availability A"/>
    <x v="5"/>
    <x v="15"/>
    <x v="940"/>
    <m/>
    <x v="424"/>
    <x v="424"/>
    <m/>
    <x v="0"/>
    <n v="0.20000380126962403"/>
    <m/>
    <m/>
    <m/>
    <m/>
    <x v="1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41"/>
    <s v="-"/>
    <s v="-"/>
    <m/>
    <x v="0"/>
    <s v="Availability A"/>
    <x v="5"/>
    <x v="15"/>
    <x v="941"/>
    <m/>
    <x v="423"/>
    <x v="423"/>
    <m/>
    <x v="0"/>
    <n v="0.19999524839039229"/>
    <m/>
    <m/>
    <m/>
    <m/>
    <x v="2"/>
    <s v="-"/>
    <x v="0"/>
    <x v="0"/>
    <x v="0"/>
    <x v="0"/>
    <x v="2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42"/>
    <s v="-"/>
    <s v="-"/>
    <m/>
    <x v="0"/>
    <s v="Availability A"/>
    <x v="5"/>
    <x v="15"/>
    <x v="942"/>
    <m/>
    <x v="425"/>
    <x v="425"/>
    <m/>
    <x v="0"/>
    <n v="0.20000787200125947"/>
    <m/>
    <m/>
    <m/>
    <m/>
    <x v="0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43"/>
    <s v="-"/>
    <s v="-"/>
    <m/>
    <x v="0"/>
    <s v="Availability A"/>
    <x v="5"/>
    <x v="15"/>
    <x v="943"/>
    <m/>
    <x v="426"/>
    <x v="426"/>
    <m/>
    <x v="0"/>
    <n v="0.19999685118710242"/>
    <m/>
    <m/>
    <m/>
    <m/>
    <x v="1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44"/>
    <s v="-"/>
    <s v="-"/>
    <m/>
    <x v="0"/>
    <s v="Availability A"/>
    <x v="5"/>
    <x v="15"/>
    <x v="944"/>
    <m/>
    <x v="425"/>
    <x v="425"/>
    <m/>
    <x v="0"/>
    <n v="0.20000787200125947"/>
    <m/>
    <m/>
    <m/>
    <m/>
    <x v="2"/>
    <s v="-"/>
    <x v="0"/>
    <x v="0"/>
    <x v="0"/>
    <x v="0"/>
    <x v="2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45"/>
    <s v="-"/>
    <s v="-"/>
    <m/>
    <x v="0"/>
    <s v="Availability A"/>
    <x v="5"/>
    <x v="15"/>
    <x v="945"/>
    <m/>
    <x v="421"/>
    <x v="421"/>
    <m/>
    <x v="0"/>
    <n v="0.20000000000000007"/>
    <m/>
    <m/>
    <m/>
    <m/>
    <x v="0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46"/>
    <s v="-"/>
    <s v="-"/>
    <m/>
    <x v="0"/>
    <s v="Availability A"/>
    <x v="5"/>
    <x v="15"/>
    <x v="946"/>
    <m/>
    <x v="422"/>
    <x v="422"/>
    <m/>
    <x v="0"/>
    <n v="0.19999041043344845"/>
    <m/>
    <m/>
    <m/>
    <m/>
    <x v="1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47"/>
    <s v="-"/>
    <s v="-"/>
    <m/>
    <x v="0"/>
    <s v="Availability A"/>
    <x v="5"/>
    <x v="15"/>
    <x v="947"/>
    <m/>
    <x v="421"/>
    <x v="421"/>
    <m/>
    <x v="0"/>
    <n v="0.20000000000000007"/>
    <m/>
    <m/>
    <m/>
    <m/>
    <x v="2"/>
    <s v="-"/>
    <x v="0"/>
    <x v="0"/>
    <x v="0"/>
    <x v="0"/>
    <x v="0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48"/>
    <s v="-"/>
    <s v="-"/>
    <m/>
    <x v="0"/>
    <s v="Availability A"/>
    <x v="5"/>
    <x v="15"/>
    <x v="948"/>
    <m/>
    <x v="423"/>
    <x v="423"/>
    <m/>
    <x v="0"/>
    <n v="0.19999524839039229"/>
    <m/>
    <m/>
    <m/>
    <m/>
    <x v="0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49"/>
    <s v="-"/>
    <s v="-"/>
    <m/>
    <x v="0"/>
    <s v="Availability A"/>
    <x v="5"/>
    <x v="15"/>
    <x v="949"/>
    <m/>
    <x v="424"/>
    <x v="424"/>
    <m/>
    <x v="0"/>
    <n v="0.20000380126962403"/>
    <m/>
    <m/>
    <m/>
    <m/>
    <x v="1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50"/>
    <s v="-"/>
    <s v="-"/>
    <m/>
    <x v="0"/>
    <s v="Availability A"/>
    <x v="5"/>
    <x v="15"/>
    <x v="950"/>
    <m/>
    <x v="423"/>
    <x v="423"/>
    <m/>
    <x v="0"/>
    <n v="0.19999524839039229"/>
    <m/>
    <m/>
    <m/>
    <m/>
    <x v="2"/>
    <s v="-"/>
    <x v="0"/>
    <x v="0"/>
    <x v="0"/>
    <x v="0"/>
    <x v="0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51"/>
    <s v="-"/>
    <s v="-"/>
    <m/>
    <x v="0"/>
    <s v="Availability A"/>
    <x v="5"/>
    <x v="15"/>
    <x v="951"/>
    <m/>
    <x v="425"/>
    <x v="425"/>
    <m/>
    <x v="0"/>
    <n v="0.20000787200125947"/>
    <m/>
    <m/>
    <m/>
    <m/>
    <x v="0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52"/>
    <s v="-"/>
    <s v="-"/>
    <m/>
    <x v="0"/>
    <s v="Availability A"/>
    <x v="5"/>
    <x v="15"/>
    <x v="952"/>
    <m/>
    <x v="426"/>
    <x v="426"/>
    <m/>
    <x v="0"/>
    <n v="0.19999685118710242"/>
    <m/>
    <m/>
    <m/>
    <m/>
    <x v="1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53"/>
    <s v="-"/>
    <s v="-"/>
    <m/>
    <x v="0"/>
    <s v="Availability A"/>
    <x v="5"/>
    <x v="15"/>
    <x v="953"/>
    <m/>
    <x v="425"/>
    <x v="425"/>
    <m/>
    <x v="0"/>
    <n v="0.20000787200125947"/>
    <m/>
    <m/>
    <m/>
    <m/>
    <x v="2"/>
    <s v="-"/>
    <x v="0"/>
    <x v="0"/>
    <x v="0"/>
    <x v="0"/>
    <x v="0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54"/>
    <s v="-"/>
    <s v="-"/>
    <m/>
    <x v="0"/>
    <s v="Availability A"/>
    <x v="5"/>
    <x v="15"/>
    <x v="954"/>
    <m/>
    <x v="427"/>
    <x v="427"/>
    <m/>
    <x v="0"/>
    <n v="0.19999142403842041"/>
    <m/>
    <m/>
    <m/>
    <m/>
    <x v="0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55"/>
    <s v="-"/>
    <s v="-"/>
    <m/>
    <x v="0"/>
    <s v="Availability A"/>
    <x v="5"/>
    <x v="15"/>
    <x v="955"/>
    <m/>
    <x v="428"/>
    <x v="428"/>
    <m/>
    <x v="0"/>
    <n v="0.19999313917189798"/>
    <m/>
    <m/>
    <m/>
    <m/>
    <x v="1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56"/>
    <s v="-"/>
    <s v="-"/>
    <m/>
    <x v="0"/>
    <s v="Availability A"/>
    <x v="5"/>
    <x v="15"/>
    <x v="956"/>
    <m/>
    <x v="427"/>
    <x v="427"/>
    <m/>
    <x v="0"/>
    <n v="0.19999142403842041"/>
    <m/>
    <m/>
    <m/>
    <m/>
    <x v="2"/>
    <s v="-"/>
    <x v="0"/>
    <x v="0"/>
    <x v="0"/>
    <x v="0"/>
    <x v="1"/>
    <x v="0"/>
    <s v="ONPREMISE"/>
    <x v="0"/>
    <x v="0"/>
    <s v="GL"/>
    <s v="-"/>
    <s v="-"/>
    <s v="N/A"/>
    <s v="N/A"/>
    <s v="N/A"/>
    <s v="N/A"/>
    <s v="SERVER"/>
    <n v="1"/>
    <s v="N/A"/>
    <x v="0"/>
    <s v="USD"/>
    <s v="CN0078-AR"/>
  </r>
  <r>
    <x v="957"/>
    <s v="-"/>
    <s v="-"/>
    <m/>
    <x v="0"/>
    <s v="Availability A"/>
    <x v="5"/>
    <x v="15"/>
    <x v="957"/>
    <m/>
    <x v="429"/>
    <x v="429"/>
    <m/>
    <x v="0"/>
    <n v="0.20000722504199564"/>
    <m/>
    <m/>
    <m/>
    <m/>
    <x v="0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58"/>
    <s v="-"/>
    <s v="-"/>
    <m/>
    <x v="0"/>
    <s v="Availability A"/>
    <x v="5"/>
    <x v="15"/>
    <x v="958"/>
    <m/>
    <x v="430"/>
    <x v="430"/>
    <m/>
    <x v="0"/>
    <n v="0.20000289000635796"/>
    <m/>
    <m/>
    <m/>
    <m/>
    <x v="1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59"/>
    <s v="-"/>
    <s v="-"/>
    <m/>
    <x v="0"/>
    <s v="Availability A"/>
    <x v="5"/>
    <x v="15"/>
    <x v="959"/>
    <m/>
    <x v="429"/>
    <x v="429"/>
    <m/>
    <x v="0"/>
    <n v="0.20000722504199564"/>
    <m/>
    <m/>
    <m/>
    <m/>
    <x v="2"/>
    <s v="-"/>
    <x v="0"/>
    <x v="0"/>
    <x v="0"/>
    <x v="0"/>
    <x v="1"/>
    <x v="0"/>
    <s v="ONPREMISE"/>
    <x v="0"/>
    <x v="1"/>
    <s v="GL"/>
    <s v="-"/>
    <s v="-"/>
    <s v="N/A"/>
    <s v="N/A"/>
    <s v="N/A"/>
    <s v="N/A"/>
    <s v="SERVER"/>
    <n v="1"/>
    <s v="N/A"/>
    <x v="0"/>
    <s v="USD"/>
    <s v="CN0078-AR"/>
  </r>
  <r>
    <x v="960"/>
    <s v="-"/>
    <s v="-"/>
    <m/>
    <x v="0"/>
    <s v="Availability A"/>
    <x v="5"/>
    <x v="15"/>
    <x v="960"/>
    <m/>
    <x v="431"/>
    <x v="431"/>
    <m/>
    <x v="0"/>
    <n v="0.20000000000000007"/>
    <m/>
    <m/>
    <m/>
    <m/>
    <x v="0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61"/>
    <s v="-"/>
    <s v="-"/>
    <m/>
    <x v="0"/>
    <s v="Availability A"/>
    <x v="5"/>
    <x v="15"/>
    <x v="961"/>
    <m/>
    <x v="432"/>
    <x v="432"/>
    <m/>
    <x v="0"/>
    <n v="0.19999750330811661"/>
    <m/>
    <m/>
    <m/>
    <m/>
    <x v="1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  <r>
    <x v="962"/>
    <s v="-"/>
    <s v="-"/>
    <m/>
    <x v="0"/>
    <s v="Availability A"/>
    <x v="5"/>
    <x v="15"/>
    <x v="962"/>
    <m/>
    <x v="431"/>
    <x v="431"/>
    <m/>
    <x v="0"/>
    <n v="0.20000000000000007"/>
    <m/>
    <m/>
    <m/>
    <m/>
    <x v="2"/>
    <s v="-"/>
    <x v="0"/>
    <x v="0"/>
    <x v="0"/>
    <x v="0"/>
    <x v="1"/>
    <x v="0"/>
    <s v="ONPREMISE"/>
    <x v="0"/>
    <x v="2"/>
    <s v="GL"/>
    <s v="-"/>
    <s v="-"/>
    <s v="N/A"/>
    <s v="N/A"/>
    <s v="N/A"/>
    <s v="N/A"/>
    <s v="SERVER"/>
    <n v="1"/>
    <s v="N/A"/>
    <x v="0"/>
    <s v="USD"/>
    <s v="CN0078-A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3" minRefreshableVersion="3" useAutoFormatting="1" rowGrandTotals="0" colGrandTotals="0" itemPrintTitles="1" createdVersion="6" indent="0" compact="0" compactData="0" multipleFieldFilters="0">
  <location ref="A33:D996" firstHeaderRow="1" firstDataRow="1" firstDataCol="4"/>
  <pivotFields count="43">
    <pivotField axis="axisRow" compact="0" outline="0" showAll="0" defaultSubtotal="0">
      <items count="8000">
        <item m="1" x="3203"/>
        <item m="1" x="3211"/>
        <item m="1" x="4817"/>
        <item m="1" x="4879"/>
        <item m="1" x="4892"/>
        <item m="1" x="4905"/>
        <item m="1" x="1164"/>
        <item m="1" x="1183"/>
        <item m="1" x="3587"/>
        <item m="1" x="3604"/>
        <item m="1" x="6648"/>
        <item m="1" x="6663"/>
        <item m="1" x="5536"/>
        <item m="1" x="5543"/>
        <item m="1" x="5553"/>
        <item m="1" x="5561"/>
        <item m="1" x="5570"/>
        <item m="1" x="5574"/>
        <item m="1" x="5637"/>
        <item m="1" x="5642"/>
        <item m="1" x="5650"/>
        <item m="1" x="5658"/>
        <item m="1" x="5667"/>
        <item m="1" x="5675"/>
        <item m="1" x="5754"/>
        <item m="1" x="5761"/>
        <item m="1" x="5768"/>
        <item m="1" x="5778"/>
        <item m="1" x="5786"/>
        <item m="1" x="5797"/>
        <item x="37"/>
        <item x="36"/>
        <item x="38"/>
        <item x="40"/>
        <item x="39"/>
        <item x="41"/>
        <item x="43"/>
        <item x="42"/>
        <item x="44"/>
        <item x="27"/>
        <item x="28"/>
        <item x="29"/>
        <item x="30"/>
        <item x="31"/>
        <item x="32"/>
        <item x="33"/>
        <item x="34"/>
        <item x="35"/>
        <item x="64"/>
        <item x="63"/>
        <item x="65"/>
        <item x="67"/>
        <item x="66"/>
        <item x="68"/>
        <item x="70"/>
        <item x="69"/>
        <item x="71"/>
        <item x="54"/>
        <item x="55"/>
        <item x="56"/>
        <item x="57"/>
        <item x="58"/>
        <item x="59"/>
        <item x="60"/>
        <item x="61"/>
        <item x="62"/>
        <item x="415"/>
        <item x="414"/>
        <item x="416"/>
        <item x="418"/>
        <item x="417"/>
        <item x="419"/>
        <item x="421"/>
        <item x="420"/>
        <item x="422"/>
        <item x="405"/>
        <item x="406"/>
        <item x="407"/>
        <item x="408"/>
        <item x="409"/>
        <item x="410"/>
        <item x="411"/>
        <item x="412"/>
        <item x="413"/>
        <item x="46"/>
        <item x="49"/>
        <item x="52"/>
        <item x="45"/>
        <item x="48"/>
        <item x="51"/>
        <item x="47"/>
        <item x="50"/>
        <item x="53"/>
        <item m="1" x="1614"/>
        <item m="1" x="1629"/>
        <item m="1" x="1641"/>
        <item x="919"/>
        <item x="918"/>
        <item x="920"/>
        <item x="922"/>
        <item x="921"/>
        <item x="923"/>
        <item x="925"/>
        <item x="924"/>
        <item x="926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811"/>
        <item x="814"/>
        <item x="817"/>
        <item x="810"/>
        <item x="813"/>
        <item x="816"/>
        <item x="812"/>
        <item x="815"/>
        <item x="818"/>
        <item x="721"/>
        <item x="727"/>
        <item x="733"/>
        <item x="720"/>
        <item x="726"/>
        <item x="732"/>
        <item x="722"/>
        <item x="728"/>
        <item x="734"/>
        <item x="703"/>
        <item x="702"/>
        <item x="704"/>
        <item x="706"/>
        <item x="705"/>
        <item x="707"/>
        <item x="709"/>
        <item x="708"/>
        <item x="710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m="1" x="1919"/>
        <item m="1" x="2085"/>
        <item m="1" x="2285"/>
        <item m="1" x="2002"/>
        <item m="1" x="2189"/>
        <item m="1" x="2388"/>
        <item x="667"/>
        <item x="666"/>
        <item x="668"/>
        <item x="670"/>
        <item x="669"/>
        <item x="671"/>
        <item x="673"/>
        <item x="672"/>
        <item x="67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73"/>
        <item x="76"/>
        <item x="79"/>
        <item x="72"/>
        <item x="75"/>
        <item x="78"/>
        <item x="74"/>
        <item x="77"/>
        <item x="80"/>
        <item x="478"/>
        <item x="481"/>
        <item x="484"/>
        <item x="477"/>
        <item x="480"/>
        <item x="483"/>
        <item x="479"/>
        <item x="482"/>
        <item x="485"/>
        <item m="1" x="1772"/>
        <item m="1" x="1932"/>
        <item m="1" x="2106"/>
        <item m="1" x="4864"/>
        <item m="1" x="4880"/>
        <item m="1" x="5094"/>
        <item m="1" x="5298"/>
        <item m="1" x="5443"/>
        <item x="118"/>
        <item x="117"/>
        <item x="119"/>
        <item x="121"/>
        <item x="120"/>
        <item x="122"/>
        <item x="124"/>
        <item x="123"/>
        <item x="125"/>
        <item x="108"/>
        <item x="109"/>
        <item x="110"/>
        <item x="111"/>
        <item x="112"/>
        <item x="113"/>
        <item x="114"/>
        <item x="115"/>
        <item x="116"/>
        <item x="19"/>
        <item x="22"/>
        <item x="25"/>
        <item x="18"/>
        <item x="21"/>
        <item x="24"/>
        <item x="20"/>
        <item x="23"/>
        <item x="26"/>
        <item x="424"/>
        <item x="427"/>
        <item x="430"/>
        <item x="423"/>
        <item x="426"/>
        <item x="429"/>
        <item x="425"/>
        <item x="428"/>
        <item x="431"/>
        <item m="1" x="2554"/>
        <item m="1" x="2673"/>
        <item m="1" x="2782"/>
        <item x="775"/>
        <item x="778"/>
        <item x="781"/>
        <item x="774"/>
        <item x="777"/>
        <item x="780"/>
        <item x="776"/>
        <item x="779"/>
        <item x="782"/>
        <item x="856"/>
        <item x="859"/>
        <item x="862"/>
        <item x="855"/>
        <item x="858"/>
        <item x="861"/>
        <item x="857"/>
        <item x="860"/>
        <item x="863"/>
        <item x="10"/>
        <item x="9"/>
        <item x="11"/>
        <item x="13"/>
        <item x="12"/>
        <item x="14"/>
        <item x="16"/>
        <item x="15"/>
        <item x="17"/>
        <item x="0"/>
        <item x="1"/>
        <item x="2"/>
        <item x="3"/>
        <item x="4"/>
        <item x="5"/>
        <item x="6"/>
        <item x="7"/>
        <item x="8"/>
        <item x="91"/>
        <item x="90"/>
        <item x="92"/>
        <item x="94"/>
        <item x="93"/>
        <item x="95"/>
        <item x="97"/>
        <item x="96"/>
        <item x="98"/>
        <item x="81"/>
        <item x="82"/>
        <item x="83"/>
        <item x="84"/>
        <item x="85"/>
        <item x="86"/>
        <item x="87"/>
        <item x="88"/>
        <item x="89"/>
        <item x="883"/>
        <item x="882"/>
        <item x="884"/>
        <item x="886"/>
        <item x="885"/>
        <item x="887"/>
        <item x="889"/>
        <item x="888"/>
        <item x="890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38"/>
        <item x="837"/>
        <item x="839"/>
        <item x="841"/>
        <item x="840"/>
        <item x="842"/>
        <item x="844"/>
        <item x="843"/>
        <item x="845"/>
        <item x="819"/>
        <item x="820"/>
        <item x="821"/>
        <item x="822"/>
        <item x="823"/>
        <item x="824"/>
        <item x="825"/>
        <item x="826"/>
        <item x="827"/>
        <item x="846"/>
        <item x="847"/>
        <item x="848"/>
        <item x="828"/>
        <item x="829"/>
        <item x="830"/>
        <item x="831"/>
        <item x="832"/>
        <item x="833"/>
        <item x="834"/>
        <item x="835"/>
        <item x="836"/>
        <item x="851"/>
        <item x="849"/>
        <item x="850"/>
        <item x="854"/>
        <item x="852"/>
        <item x="853"/>
        <item x="724"/>
        <item x="730"/>
        <item x="736"/>
        <item x="723"/>
        <item x="729"/>
        <item x="735"/>
        <item x="725"/>
        <item x="731"/>
        <item x="737"/>
        <item x="496"/>
        <item x="495"/>
        <item x="497"/>
        <item x="499"/>
        <item x="498"/>
        <item x="500"/>
        <item x="502"/>
        <item x="501"/>
        <item x="503"/>
        <item x="486"/>
        <item x="487"/>
        <item x="488"/>
        <item x="489"/>
        <item x="490"/>
        <item x="491"/>
        <item x="492"/>
        <item x="493"/>
        <item x="494"/>
        <item x="235"/>
        <item x="234"/>
        <item x="236"/>
        <item x="238"/>
        <item x="237"/>
        <item x="239"/>
        <item x="241"/>
        <item x="240"/>
        <item x="242"/>
        <item x="225"/>
        <item x="226"/>
        <item x="227"/>
        <item x="228"/>
        <item x="229"/>
        <item x="230"/>
        <item x="231"/>
        <item x="232"/>
        <item x="233"/>
        <item x="505"/>
        <item x="508"/>
        <item x="511"/>
        <item x="504"/>
        <item x="507"/>
        <item x="510"/>
        <item x="506"/>
        <item x="509"/>
        <item x="512"/>
        <item x="100"/>
        <item x="103"/>
        <item x="106"/>
        <item x="99"/>
        <item x="102"/>
        <item x="105"/>
        <item x="101"/>
        <item x="104"/>
        <item x="107"/>
        <item x="892"/>
        <item x="895"/>
        <item x="898"/>
        <item x="891"/>
        <item x="894"/>
        <item x="897"/>
        <item x="893"/>
        <item x="896"/>
        <item x="899"/>
        <item x="955"/>
        <item x="954"/>
        <item x="956"/>
        <item x="958"/>
        <item x="957"/>
        <item x="959"/>
        <item x="961"/>
        <item x="960"/>
        <item x="962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802"/>
        <item x="801"/>
        <item x="803"/>
        <item x="805"/>
        <item x="804"/>
        <item x="806"/>
        <item x="808"/>
        <item x="807"/>
        <item x="809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244"/>
        <item x="247"/>
        <item x="250"/>
        <item x="243"/>
        <item x="246"/>
        <item x="249"/>
        <item x="245"/>
        <item x="248"/>
        <item x="251"/>
        <item m="1" x="6235"/>
        <item m="1" x="6407"/>
        <item m="1" x="6598"/>
        <item m="1" x="7452"/>
        <item m="1" x="7477"/>
        <item m="1" x="7497"/>
        <item m="1" x="7526"/>
        <item m="1" x="7548"/>
        <item x="388"/>
        <item x="387"/>
        <item x="389"/>
        <item x="391"/>
        <item x="390"/>
        <item x="392"/>
        <item x="394"/>
        <item x="393"/>
        <item x="395"/>
        <item x="378"/>
        <item x="379"/>
        <item x="380"/>
        <item x="381"/>
        <item x="382"/>
        <item x="383"/>
        <item x="384"/>
        <item x="385"/>
        <item x="386"/>
        <item x="451"/>
        <item x="454"/>
        <item x="457"/>
        <item x="450"/>
        <item x="453"/>
        <item x="456"/>
        <item x="452"/>
        <item x="455"/>
        <item x="458"/>
        <item x="127"/>
        <item x="130"/>
        <item x="133"/>
        <item x="126"/>
        <item x="129"/>
        <item x="132"/>
        <item x="128"/>
        <item x="131"/>
        <item x="134"/>
        <item m="1" x="2741"/>
        <item m="1" x="2754"/>
        <item m="1" x="2762"/>
        <item m="1" x="6330"/>
        <item m="1" x="6522"/>
        <item m="1" x="6716"/>
        <item x="928"/>
        <item x="931"/>
        <item x="934"/>
        <item x="927"/>
        <item x="930"/>
        <item x="933"/>
        <item x="929"/>
        <item x="932"/>
        <item x="935"/>
        <item m="1" x="6977"/>
        <item m="1" x="7292"/>
        <item m="1" x="7638"/>
        <item x="442"/>
        <item x="441"/>
        <item x="443"/>
        <item x="445"/>
        <item x="444"/>
        <item x="446"/>
        <item x="448"/>
        <item x="447"/>
        <item x="449"/>
        <item x="432"/>
        <item x="433"/>
        <item x="434"/>
        <item x="435"/>
        <item x="436"/>
        <item x="437"/>
        <item x="438"/>
        <item x="439"/>
        <item x="440"/>
        <item x="469"/>
        <item x="468"/>
        <item x="470"/>
        <item x="472"/>
        <item x="471"/>
        <item x="473"/>
        <item x="475"/>
        <item x="474"/>
        <item x="476"/>
        <item x="459"/>
        <item x="460"/>
        <item x="461"/>
        <item x="462"/>
        <item x="463"/>
        <item x="464"/>
        <item x="465"/>
        <item x="466"/>
        <item x="467"/>
        <item x="397"/>
        <item x="400"/>
        <item x="403"/>
        <item x="396"/>
        <item x="399"/>
        <item x="402"/>
        <item x="398"/>
        <item x="401"/>
        <item x="404"/>
        <item m="1" x="2537"/>
        <item m="1" x="2542"/>
        <item m="1" x="2552"/>
        <item m="1" x="2560"/>
        <item m="1" x="2568"/>
        <item m="1" x="2571"/>
        <item m="1" x="2655"/>
        <item m="1" x="2660"/>
        <item m="1" x="2672"/>
        <item m="1" x="2680"/>
        <item m="1" x="2688"/>
        <item m="1" x="2691"/>
        <item m="1" x="2768"/>
        <item m="1" x="2774"/>
        <item m="1" x="2781"/>
        <item m="1" x="2790"/>
        <item m="1" x="2799"/>
        <item m="1" x="2805"/>
        <item m="1" x="3040"/>
        <item m="1" x="3054"/>
        <item m="1" x="3066"/>
        <item m="1" x="3076"/>
        <item m="1" x="3080"/>
        <item m="1" x="3088"/>
        <item m="1" x="3153"/>
        <item m="1" x="3166"/>
        <item m="1" x="3176"/>
        <item m="1" x="3183"/>
        <item m="1" x="3189"/>
        <item m="1" x="3197"/>
        <item m="1" x="3280"/>
        <item m="1" x="3291"/>
        <item m="1" x="3301"/>
        <item m="1" x="3308"/>
        <item m="1" x="3317"/>
        <item m="1" x="3326"/>
        <item m="1" x="5964"/>
        <item m="1" x="5977"/>
        <item m="1" x="5989"/>
        <item m="1" x="6001"/>
        <item m="1" x="6008"/>
        <item m="1" x="6019"/>
        <item m="1" x="6138"/>
        <item m="1" x="6154"/>
        <item m="1" x="6165"/>
        <item m="1" x="6176"/>
        <item m="1" x="6181"/>
        <item m="1" x="6192"/>
        <item m="1" x="6311"/>
        <item m="1" x="6323"/>
        <item m="1" x="6332"/>
        <item m="1" x="6344"/>
        <item m="1" x="6351"/>
        <item m="1" x="6363"/>
        <item m="1" x="1781"/>
        <item m="1" x="1786"/>
        <item m="1" x="1798"/>
        <item m="1" x="1810"/>
        <item m="1" x="1821"/>
        <item m="1" x="1829"/>
        <item m="1" x="1946"/>
        <item m="1" x="1953"/>
        <item m="1" x="1964"/>
        <item m="1" x="1974"/>
        <item m="1" x="1984"/>
        <item m="1" x="1991"/>
        <item m="1" x="2122"/>
        <item m="1" x="2132"/>
        <item m="1" x="2145"/>
        <item m="1" x="2154"/>
        <item m="1" x="2166"/>
        <item m="1" x="2177"/>
        <item x="631"/>
        <item x="630"/>
        <item x="632"/>
        <item x="634"/>
        <item x="633"/>
        <item x="635"/>
        <item x="637"/>
        <item x="636"/>
        <item x="638"/>
        <item x="621"/>
        <item x="622"/>
        <item x="623"/>
        <item x="624"/>
        <item x="625"/>
        <item x="626"/>
        <item x="627"/>
        <item x="628"/>
        <item x="629"/>
        <item x="640"/>
        <item x="643"/>
        <item x="646"/>
        <item x="639"/>
        <item x="642"/>
        <item x="645"/>
        <item x="641"/>
        <item x="644"/>
        <item x="647"/>
        <item m="1" x="5045"/>
        <item m="1" x="5252"/>
        <item m="1" x="5414"/>
        <item m="1" x="2919"/>
        <item m="1" x="3033"/>
        <item m="1" x="3148"/>
        <item m="1" x="5816"/>
        <item m="1" x="5952"/>
        <item m="1" x="6124"/>
        <item m="1" x="2243"/>
        <item m="1" x="2435"/>
        <item m="1" x="2580"/>
        <item m="1" x="2978"/>
        <item m="1" x="3101"/>
        <item m="1" x="3216"/>
        <item m="1" x="5882"/>
        <item m="1" x="6034"/>
        <item m="1" x="6214"/>
        <item m="1" x="5253"/>
        <item m="1" x="5415"/>
        <item m="1" x="5526"/>
        <item m="1" x="3034"/>
        <item m="1" x="3149"/>
        <item m="1" x="3274"/>
        <item m="1" x="5953"/>
        <item m="1" x="6125"/>
        <item m="1" x="6298"/>
        <item m="1" x="2436"/>
        <item m="1" x="2581"/>
        <item m="1" x="2699"/>
        <item m="1" x="6247"/>
        <item m="1" x="6420"/>
        <item m="1" x="6610"/>
        <item m="1" x="7790"/>
        <item m="1" x="7810"/>
        <item m="1" x="7824"/>
        <item m="1" x="3575"/>
        <item m="1" x="3390"/>
        <item m="1" x="3827"/>
        <item m="1" x="4179"/>
        <item m="1" x="3908"/>
        <item m="1" x="4479"/>
        <item m="1" x="7382"/>
        <item m="1" x="7068"/>
        <item m="1" x="7720"/>
        <item m="1" x="6268"/>
        <item m="1" x="5669"/>
        <item m="1" x="5662"/>
        <item m="1" x="2690"/>
        <item m="1" x="2687"/>
        <item m="1" x="5572"/>
        <item m="1" x="5566"/>
        <item m="1" x="2802"/>
        <item m="1" x="2798"/>
        <item m="1" x="5029"/>
        <item m="1" x="5014"/>
        <item m="1" x="5614"/>
        <item m="1" x="5608"/>
        <item m="1" x="6017"/>
        <item m="1" x="5862"/>
        <item m="1" x="5030"/>
        <item m="1" x="5015"/>
        <item m="1" x="5674"/>
        <item m="1" x="5235"/>
        <item m="1" x="5224"/>
        <item m="1" x="2570"/>
        <item m="1" x="2567"/>
        <item m="1" x="5924"/>
        <item m="1" x="5324"/>
        <item m="1" x="5318"/>
        <item m="1" x="5516"/>
        <item m="1" x="5509"/>
        <item m="1" x="5933"/>
        <item m="1" x="5326"/>
        <item m="1" x="5321"/>
        <item m="1" x="2508"/>
        <item m="1" x="2500"/>
        <item m="1" x="2637"/>
        <item m="1" x="2633"/>
        <item m="1" x="6098"/>
        <item m="1" x="5573"/>
        <item m="1" x="5569"/>
        <item m="1" x="5134"/>
        <item m="1" x="5125"/>
        <item m="1" x="2509"/>
        <item m="1" x="2503"/>
        <item m="1" x="2737"/>
        <item m="1" x="2733"/>
        <item m="1" x="1325"/>
        <item m="1" x="1138"/>
        <item m="1" x="1516"/>
        <item m="1" x="2801"/>
        <item m="1" x="2794"/>
        <item m="1" x="5617"/>
        <item m="1" x="5612"/>
        <item m="1" x="5796"/>
        <item m="1" x="2150"/>
        <item m="1" x="2139"/>
        <item m="1" x="2689"/>
        <item m="1" x="2684"/>
        <item m="1" x="2149"/>
        <item m="1" x="2137"/>
        <item m="1" x="6105"/>
        <item m="1" x="5671"/>
        <item m="1" x="5666"/>
        <item m="1" x="2734"/>
        <item m="1" x="2729"/>
        <item m="1" x="6010"/>
        <item m="1" x="5869"/>
        <item m="1" x="6190"/>
        <item m="1" x="2351"/>
        <item m="1" x="2342"/>
        <item m="1" x="6274"/>
        <item m="1" x="2423"/>
        <item m="1" x="2418"/>
        <item m="1" x="2635"/>
        <item m="1" x="2628"/>
        <item m="1" x="5729"/>
        <item m="1" x="2424"/>
        <item m="1" x="2420"/>
        <item m="1" x="5463"/>
        <item m="1" x="5461"/>
        <item m="1" x="6361"/>
        <item m="1" x="6355"/>
        <item m="1" x="5401"/>
        <item m="1" x="5394"/>
        <item m="1" x="5518"/>
        <item m="1" x="5514"/>
        <item m="1" x="5676"/>
        <item m="1" x="5399"/>
        <item m="1" x="5391"/>
        <item m="1" x="2229"/>
        <item m="1" x="2222"/>
        <item m="1" x="6921"/>
        <item m="1" x="6667"/>
        <item m="1" x="7239"/>
        <item m="1" x="4562"/>
        <item m="1" x="4282"/>
        <item m="1" x="4808"/>
        <item m="1" x="4006"/>
        <item m="1" x="3738"/>
        <item m="1" x="4291"/>
        <item m="1" x="7078"/>
        <item m="1" x="6788"/>
        <item m="1" x="7395"/>
        <item m="1" x="7866"/>
        <item m="1" x="7571"/>
        <item m="1" x="4430"/>
        <item m="1" x="4131"/>
        <item m="1" x="4679"/>
        <item m="1" x="4927"/>
        <item m="1" x="4683"/>
        <item m="1" x="5151"/>
        <item m="1" x="5054"/>
        <item m="1" x="4812"/>
        <item m="1" x="5260"/>
        <item m="1" x="7384"/>
        <item m="1" x="7070"/>
        <item m="1" x="7722"/>
        <item m="1" x="7570"/>
        <item m="1" x="7232"/>
        <item m="1" x="7865"/>
        <item m="1" x="4810"/>
        <item m="1" x="4564"/>
        <item m="1" x="5052"/>
        <item m="1" x="7868"/>
        <item m="1" x="7725"/>
        <item m="1" x="4681"/>
        <item m="1" x="4432"/>
        <item m="1" x="4925"/>
        <item m="1" x="3866"/>
        <item m="1" x="3609"/>
        <item m="1" x="4138"/>
        <item m="1" x="6975"/>
        <item m="1" x="6714"/>
        <item m="1" x="7291"/>
        <item m="1" x="4609"/>
        <item m="1" x="4341"/>
        <item m="1" x="4857"/>
        <item m="1" x="4055"/>
        <item m="1" x="3781"/>
        <item m="1" x="4349"/>
        <item m="1" x="7141"/>
        <item m="1" x="6837"/>
        <item m="1" x="7464"/>
        <item m="1" x="7924"/>
        <item m="1" x="7630"/>
        <item m="1" x="4488"/>
        <item m="1" x="4188"/>
        <item m="1" x="4736"/>
        <item m="1" x="4983"/>
        <item m="1" x="4738"/>
        <item m="1" x="5198"/>
        <item m="1" x="5101"/>
        <item m="1" x="4859"/>
        <item m="1" x="5303"/>
        <item m="1" x="7455"/>
        <item m="1" x="7133"/>
        <item m="1" x="7781"/>
        <item m="1" x="7629"/>
        <item m="1" x="7285"/>
        <item m="1" x="7923"/>
        <item m="1" x="4858"/>
        <item m="1" x="4610"/>
        <item m="1" x="5100"/>
        <item m="1" x="7925"/>
        <item m="1" x="7782"/>
        <item m="1" x="4737"/>
        <item m="1" x="4489"/>
        <item m="1" x="4982"/>
        <item m="1" x="3919"/>
        <item m="1" x="3660"/>
        <item m="1" x="4194"/>
        <item m="1" x="6939"/>
        <item m="1" x="6683"/>
        <item m="1" x="7253"/>
        <item m="1" x="4578"/>
        <item m="1" x="4300"/>
        <item m="1" x="4826"/>
        <item m="1" x="4021"/>
        <item m="1" x="3751"/>
        <item m="1" x="4307"/>
        <item m="1" x="7097"/>
        <item m="1" x="6803"/>
        <item m="1" x="7414"/>
        <item m="1" x="7885"/>
        <item m="1" x="7590"/>
        <item m="1" x="4450"/>
        <item m="1" x="4147"/>
        <item m="1" x="4698"/>
        <item m="1" x="4944"/>
        <item m="1" x="4700"/>
        <item m="1" x="5166"/>
        <item m="1" x="5070"/>
        <item m="1" x="4828"/>
        <item m="1" x="5275"/>
        <item m="1" x="7406"/>
        <item m="1" x="7088"/>
        <item m="1" x="7743"/>
        <item m="1" x="7589"/>
        <item m="1" x="7246"/>
        <item m="1" x="7884"/>
        <item m="1" x="4827"/>
        <item m="1" x="4579"/>
        <item m="1" x="5069"/>
        <item m="1" x="7886"/>
        <item m="1" x="7744"/>
        <item m="1" x="4699"/>
        <item m="1" x="4451"/>
        <item m="1" x="4943"/>
        <item m="1" x="3884"/>
        <item m="1" x="3626"/>
        <item m="1" x="4154"/>
        <item m="1" x="6957"/>
        <item m="1" x="6698"/>
        <item m="1" x="7272"/>
        <item m="1" x="4596"/>
        <item m="1" x="4323"/>
        <item m="1" x="4842"/>
        <item m="1" x="4038"/>
        <item m="1" x="3765"/>
        <item m="1" x="4328"/>
        <item m="1" x="7120"/>
        <item m="1" x="6820"/>
        <item m="1" x="7439"/>
        <item m="1" x="7907"/>
        <item m="1" x="7614"/>
        <item m="1" x="4473"/>
        <item m="1" x="4170"/>
        <item m="1" x="4719"/>
        <item m="1" x="4963"/>
        <item m="1" x="4721"/>
        <item m="1" x="5181"/>
        <item m="1" x="5084"/>
        <item m="1" x="4844"/>
        <item m="1" x="5287"/>
        <item m="1" x="7433"/>
        <item m="1" x="7113"/>
        <item m="1" x="7765"/>
        <item m="1" x="7613"/>
        <item m="1" x="7268"/>
        <item m="1" x="7906"/>
        <item m="1" x="4843"/>
        <item m="1" x="4597"/>
        <item m="1" x="5083"/>
        <item m="1" x="7908"/>
        <item m="1" x="7766"/>
        <item m="1" x="4720"/>
        <item m="1" x="4474"/>
        <item m="1" x="4962"/>
        <item m="1" x="3901"/>
        <item m="1" x="3642"/>
        <item m="1" x="4174"/>
        <item m="1" x="7036"/>
        <item m="1" x="6759"/>
        <item m="1" x="7351"/>
        <item m="1" x="4653"/>
        <item m="1" x="4400"/>
        <item m="1" x="4900"/>
        <item m="1" x="4107"/>
        <item m="1" x="3831"/>
        <item m="1" x="4408"/>
        <item m="1" x="7205"/>
        <item m="1" x="6890"/>
        <item m="1" x="7538"/>
        <item m="1" x="7971"/>
        <item m="1" x="7688"/>
        <item m="1" x="4537"/>
        <item m="1" x="4245"/>
        <item m="1" x="4782"/>
        <item m="1" x="5025"/>
        <item m="1" x="4784"/>
        <item m="1" x="5232"/>
        <item m="1" x="5132"/>
        <item m="1" x="4902"/>
        <item m="1" x="5325"/>
        <item m="1" x="7528"/>
        <item m="1" x="7197"/>
        <item m="1" x="7837"/>
        <item m="1" x="7687"/>
        <item m="1" x="7344"/>
        <item m="1" x="7970"/>
        <item m="1" x="4901"/>
        <item m="1" x="4654"/>
        <item m="1" x="5131"/>
        <item m="1" x="7972"/>
        <item m="1" x="7838"/>
        <item m="1" x="4783"/>
        <item m="1" x="4538"/>
        <item m="1" x="5024"/>
        <item m="1" x="3975"/>
        <item m="1" x="3709"/>
        <item m="1" x="4252"/>
        <item m="1" x="7077"/>
        <item m="1" x="6787"/>
        <item m="1" x="7394"/>
        <item m="1" x="4680"/>
        <item m="1" x="4431"/>
        <item m="1" x="4924"/>
        <item m="1" x="4139"/>
        <item m="1" x="3867"/>
        <item m="1" x="4441"/>
        <item m="1" x="7240"/>
        <item m="1" x="6922"/>
        <item m="1" x="7580"/>
        <item m="1" x="7724"/>
        <item m="1" x="4561"/>
        <item m="1" x="4281"/>
        <item m="1" x="4807"/>
        <item m="1" x="5053"/>
        <item m="1" x="4811"/>
        <item m="1" x="5259"/>
        <item m="1" x="5152"/>
        <item m="1" x="4928"/>
        <item m="1" x="5339"/>
        <item m="1" x="7569"/>
        <item m="1" x="7231"/>
        <item m="1" x="7864"/>
        <item m="1" x="7723"/>
        <item m="1" x="7385"/>
        <item m="1" x="7999"/>
        <item m="1" x="4926"/>
        <item m="1" x="4682"/>
        <item m="1" x="5150"/>
        <item m="1" x="7867"/>
        <item m="1" x="4809"/>
        <item m="1" x="4563"/>
        <item m="1" x="5051"/>
        <item m="1" x="4005"/>
        <item m="1" x="3737"/>
        <item m="1" x="4290"/>
        <item m="1" x="3689"/>
        <item m="1" x="3479"/>
        <item m="1" x="3951"/>
        <item m="1" x="1251"/>
        <item m="1" x="1083"/>
        <item m="1" x="1425"/>
        <item m="1" x="1137"/>
        <item m="1" x="1018"/>
        <item m="1" x="1324"/>
        <item m="1" x="3561"/>
        <item m="1" x="3380"/>
        <item m="1" x="3809"/>
        <item m="1" x="6743"/>
        <item m="1" x="6543"/>
        <item m="1" x="7011"/>
        <item m="1" x="6623"/>
        <item m="1" x="6436"/>
        <item m="1" x="6867"/>
        <item m="1" x="5730"/>
        <item m="1" x="5769"/>
        <item m="1" x="5762"/>
        <item m="1" x="5779"/>
        <item m="1" x="5798"/>
        <item m="1" x="5842"/>
        <item m="1" x="5833"/>
        <item m="1" x="5852"/>
        <item m="1" x="2230"/>
        <item m="1" x="2223"/>
        <item m="1" x="5135"/>
        <item m="1" x="5126"/>
        <item m="1" x="7279"/>
        <item m="1" x="7259"/>
        <item m="1" x="5544"/>
        <item m="1" x="1685"/>
        <item m="1" x="1672"/>
        <item m="1" x="5488"/>
        <item m="1" x="5760"/>
        <item m="1" x="1767"/>
        <item m="1" x="1758"/>
        <item m="1" x="7446"/>
        <item m="1" x="7420"/>
        <item m="1" x="1926"/>
        <item m="1" x="1915"/>
        <item m="1" x="2295"/>
        <item m="1" x="2275"/>
        <item m="1" x="5292"/>
        <item m="1" x="1844"/>
        <item m="1" x="1834"/>
        <item m="1" x="5595"/>
        <item m="1" x="1587"/>
        <item m="1" x="1574"/>
        <item m="1" x="2094"/>
        <item m="1" x="2074"/>
        <item m="1" x="5439"/>
        <item m="1" x="2006"/>
        <item m="1" x="1999"/>
        <item m="1" x="5832"/>
        <item m="1" x="1769"/>
        <item m="1" x="1762"/>
        <item m="1" x="7273"/>
        <item m="1" x="7254"/>
        <item m="1" x="5542"/>
        <item m="1" x="4726"/>
        <item m="1" x="4707"/>
        <item m="1" x="2714"/>
        <item m="1" x="7623"/>
        <item m="1" x="7603"/>
        <item m="1" x="5759"/>
        <item m="1" x="1682"/>
        <item m="1" x="1668"/>
        <item m="1" x="2393"/>
        <item m="1" x="2384"/>
        <item m="1" x="5362"/>
        <item m="1" x="5295"/>
        <item m="1" x="1845"/>
        <item m="1" x="1837"/>
        <item m="1" x="7441"/>
        <item m="1" x="7415"/>
        <item m="1" x="5593"/>
        <item m="1" x="7773"/>
        <item m="1" x="7755"/>
        <item m="1" x="5830"/>
        <item m="1" x="2192"/>
        <item m="1" x="2183"/>
        <item m="1" x="5491"/>
        <item m="1" x="2291"/>
        <item m="1" x="2270"/>
        <item m="1" x="5367"/>
        <item m="1" x="7618"/>
        <item m="1" x="7597"/>
        <item m="1" x="2004"/>
        <item m="1" x="1995"/>
        <item m="1" x="7915"/>
        <item m="1" x="7899"/>
        <item m="1" x="2391"/>
        <item m="1" x="2382"/>
        <item m="1" x="1590"/>
        <item m="1" x="1578"/>
        <item m="1" x="5437"/>
        <item m="1" x="2882"/>
        <item m="1" x="2933"/>
        <item m="1" x="4335"/>
        <item m="1" x="4313"/>
        <item m="1" x="2715"/>
        <item m="1" x="2474"/>
        <item m="1" x="4478"/>
        <item m="1" x="4458"/>
        <item m="1" x="4728"/>
        <item m="1" x="4713"/>
        <item m="1" x="2396"/>
        <item m="1" x="5187"/>
        <item m="1" x="5171"/>
        <item m="1" x="2546"/>
        <item m="1" x="4601"/>
        <item m="1" x="4585"/>
        <item m="1" x="2935"/>
        <item m="1" x="4176"/>
        <item m="1" x="4156"/>
        <item m="1" x="2662"/>
        <item m="1" x="4970"/>
        <item m="1" x="4950"/>
        <item m="1" x="4849"/>
        <item m="1" x="4837"/>
        <item m="1" x="2471"/>
        <item m="1" x="4482"/>
        <item m="1" x="4463"/>
        <item m="1" x="2881"/>
        <item m="1" x="7771"/>
        <item m="1" x="7751"/>
        <item m="1" x="1923"/>
        <item m="1" x="1909"/>
        <item m="1" x="7912"/>
        <item m="1" x="7892"/>
        <item m="1" x="2398"/>
        <item m="1" x="4330"/>
        <item m="1" x="4308"/>
        <item m="1" x="5290"/>
        <item m="1" x="5280"/>
        <item m="1" x="2606"/>
        <item m="1" x="4603"/>
        <item m="1" x="4589"/>
        <item m="1" x="2544"/>
        <item m="1" x="5087"/>
        <item m="1" x="5074"/>
        <item m="1" x="5183"/>
        <item m="1" x="5167"/>
        <item m="1" x="2664"/>
        <item m="1" x="4847"/>
        <item m="1" x="4832"/>
        <item m="1" x="5288"/>
        <item m="1" x="5276"/>
        <item m="1" x="2604"/>
        <item m="1" x="4183"/>
        <item m="1" x="4162"/>
        <item m="1" x="1012"/>
        <item m="1" x="1130"/>
        <item m="1" x="4070"/>
        <item m="1" x="3794"/>
        <item m="1" x="4365"/>
        <item m="1" x="1075"/>
        <item m="1" x="3555"/>
        <item m="1" x="3376"/>
        <item m="1" x="3800"/>
        <item m="1" x="3933"/>
        <item m="1" x="3674"/>
        <item m="1" x="4209"/>
        <item m="1" x="3374"/>
        <item m="1" x="3244"/>
        <item m="1" x="3553"/>
        <item m="1" x="7160"/>
        <item m="1" x="6851"/>
        <item m="1" x="7485"/>
        <item m="1" x="1414"/>
        <item m="1" x="1241"/>
        <item m="1" x="1605"/>
        <item m="1" x="3310"/>
        <item m="1" x="3185"/>
        <item m="1" x="3469"/>
        <item m="1" x="6615"/>
        <item m="1" x="6428"/>
        <item m="1" x="6856"/>
        <item m="1" x="6991"/>
        <item m="1" x="6728"/>
        <item m="1" x="7307"/>
        <item m="1" x="6250"/>
        <item m="1" x="6075"/>
        <item m="1" x="6424"/>
        <item m="1" x="6340"/>
        <item m="1" x="6174"/>
        <item m="1" x="6533"/>
        <item m="1" x="1607"/>
        <item m="1" x="1416"/>
        <item m="1" x="1783"/>
        <item m="1" x="7309"/>
        <item m="1" x="6993"/>
        <item m="1" x="7655"/>
        <item m="1" x="1077"/>
        <item m="1" x="1243"/>
        <item m="1" x="1313"/>
        <item m="1" x="1127"/>
        <item m="1" x="1506"/>
        <item m="1" x="4211"/>
        <item m="1" x="3935"/>
        <item m="1" x="4510"/>
        <item m="1" x="3471"/>
        <item m="1" x="3312"/>
        <item m="1" x="3678"/>
        <item m="1" x="3792"/>
        <item m="1" x="3549"/>
        <item m="1" x="4068"/>
        <item m="1" x="6535"/>
        <item m="1" x="6342"/>
        <item m="1" x="6732"/>
        <item m="1" x="6849"/>
        <item m="1" x="6609"/>
        <item m="1" x="7158"/>
        <item m="1" x="6426"/>
        <item m="1" x="6252"/>
        <item m="1" x="6613"/>
        <item m="1" x="1132"/>
        <item m="1" x="1014"/>
        <item m="1" x="1318"/>
        <item m="1" x="3242"/>
        <item m="1" x="3124"/>
        <item m="1" x="3372"/>
        <item m="1" x="1508"/>
        <item m="1" x="1315"/>
        <item m="1" x="1702"/>
        <item m="1" x="1035"/>
        <item m="1" x="1168"/>
        <item m="1" x="4117"/>
        <item m="1" x="3844"/>
        <item m="1" x="4417"/>
        <item m="1" x="981"/>
        <item m="1" x="1100"/>
        <item m="1" x="3593"/>
        <item m="1" x="3406"/>
        <item m="1" x="3846"/>
        <item m="1" x="3983"/>
        <item m="1" x="3720"/>
        <item m="1" x="4263"/>
        <item m="1" x="3405"/>
        <item m="1" x="3265"/>
        <item m="1" x="3592"/>
        <item m="1" x="7216"/>
        <item m="1" x="6900"/>
        <item m="1" x="7550"/>
        <item m="1" x="1453"/>
        <item m="1" x="1274"/>
        <item m="1" x="1639"/>
        <item m="1" x="3336"/>
        <item m="1" x="3208"/>
        <item m="1" x="3503"/>
        <item m="1" x="6653"/>
        <item m="1" x="6467"/>
        <item m="1" x="6903"/>
        <item m="1" x="7050"/>
        <item m="1" x="6770"/>
        <item m="1" x="7364"/>
        <item m="1" x="6284"/>
        <item m="1" x="6115"/>
        <item m="1" x="6465"/>
        <item m="1" x="6371"/>
        <item m="1" x="6202"/>
        <item m="1" x="6564"/>
        <item m="1" x="1640"/>
        <item m="1" x="1454"/>
        <item m="1" x="1812"/>
        <item m="1" x="7365"/>
        <item m="1" x="7051"/>
        <item m="1" x="7707"/>
        <item m="1" x="1101"/>
        <item m="1" x="982"/>
        <item m="1" x="1275"/>
        <item m="1" x="1353"/>
        <item m="1" x="1166"/>
        <item m="1" x="1543"/>
        <item m="1" x="4264"/>
        <item m="1" x="3984"/>
        <item m="1" x="4551"/>
        <item m="1" x="3504"/>
        <item m="1" x="3337"/>
        <item m="1" x="3721"/>
        <item m="1" x="3843"/>
        <item m="1" x="3591"/>
        <item m="1" x="4116"/>
        <item m="1" x="6565"/>
        <item m="1" x="6372"/>
        <item m="1" x="6771"/>
        <item m="1" x="6899"/>
        <item m="1" x="6651"/>
        <item m="1" x="7215"/>
        <item m="1" x="6466"/>
        <item m="1" x="6285"/>
        <item m="1" x="6652"/>
        <item m="1" x="1169"/>
        <item m="1" x="1036"/>
        <item m="1" x="1357"/>
        <item m="1" x="3264"/>
        <item m="1" x="3140"/>
        <item m="1" x="3404"/>
        <item m="1" x="1544"/>
        <item m="1" x="1354"/>
        <item m="1" x="1736"/>
        <item m="1" x="1019"/>
        <item m="1" x="1139"/>
        <item m="1" x="4084"/>
        <item m="1" x="3808"/>
        <item m="1" x="4379"/>
        <item m="1" x="965"/>
        <item m="1" x="1084"/>
        <item m="1" x="3565"/>
        <item m="1" x="3384"/>
        <item m="1" x="3814"/>
        <item m="1" x="3949"/>
        <item m="1" x="3688"/>
        <item m="1" x="4224"/>
        <item m="1" x="3383"/>
        <item m="1" x="3248"/>
        <item m="1" x="3564"/>
        <item m="1" x="7178"/>
        <item m="1" x="6866"/>
        <item m="1" x="7504"/>
        <item m="1" x="1423"/>
        <item m="1" x="1250"/>
        <item m="1" x="1612"/>
        <item m="1" x="3318"/>
        <item m="1" x="3190"/>
        <item m="1" x="3481"/>
        <item m="1" x="6626"/>
        <item m="1" x="6441"/>
        <item m="1" x="6872"/>
        <item m="1" x="7009"/>
        <item m="1" x="6742"/>
        <item m="1" x="7323"/>
        <item m="1" x="6259"/>
        <item m="1" x="6087"/>
        <item m="1" x="6439"/>
        <item m="1" x="6349"/>
        <item m="1" x="6180"/>
        <item m="1" x="6545"/>
        <item m="1" x="1613"/>
        <item m="1" x="1424"/>
        <item m="1" x="1787"/>
        <item m="1" x="7324"/>
        <item m="1" x="7010"/>
        <item m="1" x="7668"/>
        <item m="1" x="1085"/>
        <item m="1" x="966"/>
        <item m="1" x="1252"/>
        <item m="1" x="1322"/>
        <item m="1" x="1136"/>
        <item m="1" x="1514"/>
        <item m="1" x="4225"/>
        <item m="1" x="3950"/>
        <item m="1" x="4522"/>
        <item m="1" x="3482"/>
        <item m="1" x="3319"/>
        <item m="1" x="3692"/>
        <item m="1" x="3807"/>
        <item m="1" x="3560"/>
        <item m="1" x="4083"/>
        <item m="1" x="6546"/>
        <item m="1" x="6350"/>
        <item m="1" x="6746"/>
        <item m="1" x="6865"/>
        <item m="1" x="6622"/>
        <item m="1" x="7177"/>
        <item m="1" x="6440"/>
        <item m="1" x="6260"/>
        <item m="1" x="6625"/>
        <item m="1" x="1140"/>
        <item m="1" x="1020"/>
        <item m="1" x="1328"/>
        <item m="1" x="3247"/>
        <item m="1" x="3127"/>
        <item m="1" x="3382"/>
        <item m="1" x="1515"/>
        <item m="1" x="1323"/>
        <item m="1" x="1708"/>
        <item m="1" x="1026"/>
        <item m="1" x="1150"/>
        <item m="1" x="4104"/>
        <item m="1" x="3829"/>
        <item m="1" x="4403"/>
        <item m="1" x="974"/>
        <item m="1" x="1094"/>
        <item m="1" x="3580"/>
        <item m="1" x="3395"/>
        <item m="1" x="3834"/>
        <item m="1" x="3971"/>
        <item m="1" x="3708"/>
        <item m="1" x="4247"/>
        <item m="1" x="3394"/>
        <item m="1" x="3256"/>
        <item m="1" x="3579"/>
        <item m="1" x="7201"/>
        <item m="1" x="6887"/>
        <item m="1" x="7531"/>
        <item m="1" x="1441"/>
        <item m="1" x="1264"/>
        <item m="1" x="1627"/>
        <item m="1" x="3328"/>
        <item m="1" x="3199"/>
        <item m="1" x="3495"/>
        <item m="1" x="6640"/>
        <item m="1" x="6455"/>
        <item m="1" x="6892"/>
        <item m="1" x="7032"/>
        <item m="1" x="6758"/>
        <item m="1" x="7346"/>
        <item m="1" x="6271"/>
        <item m="1" x="6103"/>
        <item m="1" x="6453"/>
        <item m="1" x="6359"/>
        <item m="1" x="6189"/>
        <item m="1" x="6556"/>
        <item m="1" x="1628"/>
        <item m="1" x="1442"/>
        <item m="1" x="1800"/>
        <item m="1" x="7347"/>
        <item m="1" x="7033"/>
        <item m="1" x="7691"/>
        <item m="1" x="1095"/>
        <item m="1" x="975"/>
        <item m="1" x="1265"/>
        <item m="1" x="1339"/>
        <item m="1" x="1148"/>
        <item m="1" x="1529"/>
        <item m="1" x="4248"/>
        <item m="1" x="3972"/>
        <item m="1" x="4541"/>
        <item m="1" x="3496"/>
        <item m="1" x="3329"/>
        <item m="1" x="3711"/>
        <item m="1" x="3828"/>
        <item m="1" x="3576"/>
        <item m="1" x="4103"/>
        <item m="1" x="6557"/>
        <item m="1" x="6360"/>
        <item m="1" x="6761"/>
        <item m="1" x="6886"/>
        <item m="1" x="6637"/>
        <item m="1" x="7200"/>
        <item m="1" x="6454"/>
        <item m="1" x="6272"/>
        <item m="1" x="6639"/>
        <item m="1" x="1151"/>
        <item m="1" x="1027"/>
        <item m="1" x="1343"/>
        <item m="1" x="3255"/>
        <item m="1" x="3134"/>
        <item m="1" x="3393"/>
        <item m="1" x="1530"/>
        <item m="1" x="1340"/>
        <item m="1" x="1724"/>
        <item m="1" x="1061"/>
        <item m="1" x="1219"/>
        <item m="1" x="4173"/>
        <item m="1" x="3900"/>
        <item m="1" x="4477"/>
        <item m="1" x="1001"/>
        <item m="1" x="1117"/>
        <item m="1" x="3646"/>
        <item m="1" x="3447"/>
        <item m="1" x="3904"/>
        <item m="1" x="4036"/>
        <item m="1" x="3764"/>
        <item m="1" x="4326"/>
        <item m="1" x="3446"/>
        <item m="1" x="3293"/>
        <item m="1" x="3645"/>
        <item m="1" x="7271"/>
        <item m="1" x="6955"/>
        <item m="1" x="7617"/>
        <item m="1" x="1487"/>
        <item m="1" x="1299"/>
        <item m="1" x="1679"/>
        <item m="1" x="3360"/>
        <item m="1" x="3230"/>
        <item m="1" x="3535"/>
        <item m="1" x="6701"/>
        <item m="1" x="6510"/>
        <item m="1" x="6959"/>
        <item m="1" x="7117"/>
        <item m="1" x="6818"/>
        <item m="1" x="7437"/>
        <item m="1" x="6319"/>
        <item m="1" x="6149"/>
        <item m="1" x="6508"/>
        <item m="1" x="6404"/>
        <item m="1" x="6233"/>
        <item m="1" x="6594"/>
        <item m="1" x="1680"/>
        <item m="1" x="1488"/>
        <item m="1" x="1843"/>
        <item m="1" x="7438"/>
        <item m="1" x="7118"/>
        <item m="1" x="7769"/>
        <item m="1" x="1118"/>
        <item m="1" x="1002"/>
        <item m="1" x="1301"/>
        <item m="1" x="1393"/>
        <item m="1" x="1217"/>
        <item m="1" x="1583"/>
        <item m="1" x="4327"/>
        <item m="1" x="4037"/>
        <item m="1" x="4600"/>
        <item m="1" x="3536"/>
        <item m="1" x="3361"/>
        <item m="1" x="3769"/>
        <item m="1" x="3899"/>
        <item m="1" x="3641"/>
        <item m="1" x="4172"/>
        <item m="1" x="6595"/>
        <item m="1" x="6405"/>
        <item m="1" x="6823"/>
        <item m="1" x="6954"/>
        <item m="1" x="6696"/>
        <item m="1" x="7270"/>
        <item m="1" x="6509"/>
        <item m="1" x="6320"/>
        <item m="1" x="6700"/>
        <item m="1" x="1220"/>
        <item m="1" x="1062"/>
        <item m="1" x="1396"/>
        <item m="1" x="3292"/>
        <item m="1" x="3167"/>
        <item m="1" x="3445"/>
        <item m="1" x="1584"/>
        <item m="1" x="1394"/>
        <item m="1" x="1766"/>
        <item m="1" x="1076"/>
        <item m="1" x="1242"/>
        <item m="1" x="4210"/>
        <item m="1" x="3934"/>
        <item m="1" x="4509"/>
        <item m="1" x="1011"/>
        <item m="1" x="1129"/>
        <item m="1" x="3679"/>
        <item m="1" x="3472"/>
        <item m="1" x="3939"/>
        <item m="1" x="4069"/>
        <item m="1" x="3793"/>
        <item m="1" x="4364"/>
        <item m="1" x="3470"/>
        <item m="1" x="3311"/>
        <item m="1" x="3677"/>
        <item m="1" x="7308"/>
        <item m="1" x="6992"/>
        <item m="1" x="7654"/>
        <item m="1" x="1507"/>
        <item m="1" x="1314"/>
        <item m="1" x="1701"/>
        <item m="1" x="3373"/>
        <item m="1" x="3243"/>
        <item m="1" x="3552"/>
        <item m="1" x="6733"/>
        <item m="1" x="6536"/>
        <item m="1" x="6997"/>
        <item m="1" x="7159"/>
        <item m="1" x="6850"/>
        <item m="1" x="7484"/>
        <item m="1" x="6339"/>
        <item m="1" x="6173"/>
        <item m="1" x="6532"/>
        <item m="1" x="6425"/>
        <item m="1" x="6251"/>
        <item m="1" x="6612"/>
        <item m="1" x="1703"/>
        <item m="1" x="1509"/>
        <item m="1" x="1860"/>
        <item m="1" x="7486"/>
        <item m="1" x="7161"/>
        <item m="1" x="7806"/>
        <item m="1" x="1131"/>
        <item m="1" x="1013"/>
        <item m="1" x="1317"/>
        <item m="1" x="1413"/>
        <item m="1" x="1240"/>
        <item m="1" x="1604"/>
        <item m="1" x="4366"/>
        <item m="1" x="4071"/>
        <item m="1" x="4629"/>
        <item m="1" x="3554"/>
        <item m="1" x="3375"/>
        <item m="1" x="3799"/>
        <item m="1" x="3932"/>
        <item m="1" x="3673"/>
        <item m="1" x="4208"/>
        <item m="1" x="6614"/>
        <item m="1" x="6427"/>
        <item m="1" x="6855"/>
        <item m="1" x="6990"/>
        <item m="1" x="6727"/>
        <item m="1" x="7306"/>
        <item m="1" x="6534"/>
        <item m="1" x="6341"/>
        <item m="1" x="6731"/>
        <item m="1" x="1244"/>
        <item m="1" x="1078"/>
        <item m="1" x="1418"/>
        <item m="1" x="3309"/>
        <item m="1" x="3184"/>
        <item m="1" x="3468"/>
        <item m="1" x="1606"/>
        <item m="1" x="1415"/>
        <item m="1" x="1782"/>
        <item m="1" x="4280"/>
        <item m="1" x="3999"/>
        <item m="1" x="4560"/>
        <item m="1" x="1864"/>
        <item m="1" x="1709"/>
        <item m="1" x="2030"/>
        <item m="1" x="7821"/>
        <item m="1" x="7505"/>
        <item m="1" x="4639"/>
        <item m="1" x="4380"/>
        <item m="1" x="4891"/>
        <item m="1" x="2824"/>
        <item m="1" x="2819"/>
        <item m="1" x="2831"/>
        <item m="1" x="5702"/>
        <item m="1" x="5695"/>
        <item m="1" x="5709"/>
        <item m="1" x="2712"/>
        <item m="1" x="2707"/>
        <item m="1" x="2718"/>
        <item m="1" x="2757"/>
        <item m="1" x="2746"/>
        <item m="1" x="2765"/>
        <item m="1" x="5157"/>
        <item m="1" x="5146"/>
        <item m="1" x="4918"/>
        <item m="1" x="4907"/>
        <item x="675"/>
        <item x="676"/>
        <item x="677"/>
        <item x="678"/>
        <item x="679"/>
        <item x="680"/>
        <item x="681"/>
        <item x="682"/>
        <item x="683"/>
        <item x="711"/>
        <item x="712"/>
        <item x="713"/>
        <item x="714"/>
        <item x="715"/>
        <item x="716"/>
        <item x="717"/>
        <item x="718"/>
        <item x="719"/>
        <item m="1" x="6432"/>
        <item m="1" x="6416"/>
        <item m="1" x="6445"/>
        <item m="1" x="2088"/>
        <item m="1" x="2066"/>
        <item m="1" x="2104"/>
        <item m="1" x="5686"/>
        <item m="1" x="5582"/>
        <item m="1" x="5808"/>
        <item m="1" x="5698"/>
        <item m="1" x="5589"/>
        <item m="1" x="5823"/>
        <item m="1" x="1438"/>
        <item m="1" x="1422"/>
        <item m="1" x="1451"/>
        <item m="1" x="3968"/>
        <item m="1" x="3947"/>
        <item m="1" x="3981"/>
        <item m="1" x="2994"/>
        <item m="1" x="2985"/>
        <item m="1" x="3003"/>
        <item m="1" x="5897"/>
        <item m="1" x="5889"/>
        <item m="1" x="5906"/>
        <item m="1" x="7029"/>
        <item m="1" x="7007"/>
        <item m="1" x="7046"/>
        <item m="1" x="1677"/>
        <item m="1" x="1485"/>
        <item m="1" x="1841"/>
        <item m="1" x="2830"/>
        <item m="1" x="2719"/>
        <item m="1" x="2941"/>
        <item m="1" x="5182"/>
        <item m="1" x="4966"/>
        <item m="1" x="5358"/>
        <item m="1" x="2290"/>
        <item m="1" x="2091"/>
        <item m="1" x="2465"/>
        <item m="1" x="7121"/>
        <item m="1" x="6822"/>
        <item m="1" x="7440"/>
        <item m="1" x="4040"/>
        <item m="1" x="3768"/>
        <item m="1" x="4329"/>
        <item m="1" x="1489"/>
        <item m="1" x="1300"/>
        <item m="1" x="1681"/>
        <item m="1" x="5704"/>
        <item m="1" x="5697"/>
        <item m="1" x="5712"/>
        <item m="1" x="5299"/>
        <item m="1" x="5095"/>
        <item m="1" x="5445"/>
        <item m="1" x="5309"/>
        <item m="1" x="5109"/>
        <item m="1" x="5453"/>
        <item m="1" x="5316"/>
        <item m="1" x="5118"/>
        <item m="1" x="5459"/>
        <item m="1" x="7072"/>
        <item m="1" x="6784"/>
        <item m="1" x="7389"/>
        <item m="1" x="7137"/>
        <item m="1" x="6835"/>
        <item m="1" x="7458"/>
        <item m="1" x="7092"/>
        <item m="1" x="6800"/>
        <item m="1" x="7409"/>
        <item m="1" x="7157"/>
        <item m="1" x="6848"/>
        <item m="1" x="7483"/>
        <item m="1" x="7116"/>
        <item m="1" x="6817"/>
        <item m="1" x="7436"/>
        <item m="1" x="7176"/>
        <item m="1" x="6864"/>
        <item m="1" x="7503"/>
        <item m="1" x="6208"/>
        <item m="1" x="6028"/>
        <item m="1" x="6377"/>
        <item m="1" x="6239"/>
        <item m="1" x="6058"/>
        <item m="1" x="6412"/>
        <item m="1" x="6219"/>
        <item m="1" x="6037"/>
        <item m="1" x="6389"/>
        <item m="1" x="6245"/>
        <item m="1" x="6070"/>
        <item m="1" x="6419"/>
        <item m="1" x="6228"/>
        <item m="1" x="6047"/>
        <item m="1" x="6399"/>
        <item m="1" x="6257"/>
        <item m="1" x="6085"/>
        <item m="1" x="6435"/>
        <item m="1" x="7067"/>
        <item m="1" x="6783"/>
        <item m="1" x="7381"/>
        <item m="1" x="6643"/>
        <item m="1" x="6457"/>
        <item m="1" x="6893"/>
        <item m="1" x="1346"/>
        <item m="1" x="1155"/>
        <item m="1" x="1536"/>
        <item m="1" x="3412"/>
        <item m="1" x="3268"/>
        <item m="1" x="3602"/>
        <item m="1" x="7984"/>
        <item m="1" x="7131"/>
        <item m="1" x="6833"/>
        <item m="1" x="7453"/>
        <item m="1" x="6690"/>
        <item m="1" x="6499"/>
        <item m="1" x="6946"/>
        <item m="1" x="1387"/>
        <item m="1" x="1210"/>
        <item m="1" x="1577"/>
        <item m="1" x="3454"/>
        <item m="1" x="3298"/>
        <item m="1" x="3656"/>
        <item m="1" x="7085"/>
        <item m="1" x="6797"/>
        <item m="1" x="7403"/>
        <item m="1" x="6660"/>
        <item m="1" x="6471"/>
        <item m="1" x="6912"/>
        <item m="1" x="1362"/>
        <item m="1" x="1174"/>
        <item m="1" x="1551"/>
        <item m="1" x="3427"/>
        <item m="1" x="3277"/>
        <item m="1" x="3620"/>
        <item m="1" x="7996"/>
        <item m="1" x="7151"/>
        <item m="1" x="6846"/>
        <item m="1" x="7478"/>
        <item m="1" x="6706"/>
        <item m="1" x="6513"/>
        <item m="1" x="6966"/>
        <item m="1" x="1399"/>
        <item m="1" x="1224"/>
        <item m="1" x="1589"/>
        <item m="1" x="3463"/>
        <item m="1" x="3304"/>
        <item m="1" x="3669"/>
        <item m="1" x="7109"/>
        <item m="1" x="6814"/>
        <item m="1" x="7430"/>
        <item m="1" x="6675"/>
        <item m="1" x="6485"/>
        <item m="1" x="6930"/>
        <item m="1" x="1376"/>
        <item m="1" x="1195"/>
        <item m="1" x="1563"/>
        <item m="1" x="3439"/>
        <item m="1" x="3286"/>
        <item m="1" x="3637"/>
        <item m="1" x="7170"/>
        <item m="1" x="6862"/>
        <item m="1" x="7498"/>
        <item m="1" x="6721"/>
        <item m="1" x="6525"/>
        <item m="1" x="6984"/>
        <item m="1" x="1409"/>
        <item m="1" x="1234"/>
        <item m="1" x="1600"/>
        <item m="1" x="3477"/>
        <item m="1" x="3315"/>
        <item m="1" x="3686"/>
        <item m="1" x="6106"/>
        <item m="1" x="5934"/>
        <item m="1" x="6275"/>
        <item m="1" x="6137"/>
        <item m="1" x="5963"/>
        <item m="1" x="6310"/>
        <item m="1" x="6116"/>
        <item m="1" x="5943"/>
        <item m="1" x="6286"/>
        <item m="1" x="6153"/>
        <item m="1" x="5976"/>
        <item m="1" x="6322"/>
        <item m="1" x="6126"/>
        <item m="1" x="5954"/>
        <item m="1" x="6299"/>
        <item m="1" x="6164"/>
        <item m="1" x="5988"/>
        <item m="1" x="6331"/>
        <item m="1" x="7363"/>
        <item m="1" x="7048"/>
        <item m="1" x="7706"/>
        <item m="1" x="1267"/>
        <item m="1" x="1096"/>
        <item m="1" x="1445"/>
        <item m="1" x="7432"/>
        <item m="1" x="7112"/>
        <item m="1" x="7764"/>
        <item m="1" x="1296"/>
        <item m="1" x="1114"/>
        <item m="1" x="1480"/>
        <item m="1" x="7383"/>
        <item m="1" x="7069"/>
        <item m="1" x="7721"/>
        <item m="1" x="1280"/>
        <item m="1" x="1103"/>
        <item m="1" x="1460"/>
        <item m="1" x="7454"/>
        <item m="1" x="7132"/>
        <item m="1" x="7779"/>
        <item m="1" x="1304"/>
        <item m="1" x="1119"/>
        <item m="1" x="1492"/>
        <item m="1" x="7405"/>
        <item m="1" x="7087"/>
        <item m="1" x="7742"/>
        <item m="1" x="1288"/>
        <item m="1" x="1110"/>
        <item m="1" x="1470"/>
        <item m="1" x="7479"/>
        <item m="1" x="7152"/>
        <item m="1" x="7800"/>
        <item m="1" x="1311"/>
        <item m="1" x="1124"/>
        <item m="1" x="1503"/>
        <item m="1" x="2038"/>
        <item m="1" x="1877"/>
        <item m="1" x="2228"/>
        <item m="1" x="2072"/>
        <item m="1" x="1906"/>
        <item m="1" x="2273"/>
        <item m="1" x="2047"/>
        <item m="1" x="1888"/>
        <item m="1" x="2242"/>
        <item m="1" x="2093"/>
        <item m="1" x="1922"/>
        <item m="1" x="2294"/>
        <item m="1" x="2057"/>
        <item m="1" x="1897"/>
        <item m="1" x="2255"/>
        <item m="1" x="2113"/>
        <item m="1" x="1936"/>
        <item m="1" x="2314"/>
        <item m="1" x="2127"/>
        <item m="1" x="1949"/>
        <item m="1" x="2329"/>
        <item m="1" x="2148"/>
        <item m="1" x="1967"/>
        <item m="1" x="2350"/>
        <item m="1" x="6215"/>
        <item m="1" x="6035"/>
        <item m="1" x="6386"/>
        <item m="1" x="6242"/>
        <item m="1" x="6066"/>
        <item m="1" x="6415"/>
        <item m="1" x="6224"/>
        <item m="1" x="6044"/>
        <item m="1" x="6395"/>
        <item m="1" x="6254"/>
        <item m="1" x="6080"/>
        <item m="1" x="6431"/>
        <item m="1" x="6236"/>
        <item m="1" x="6056"/>
        <item m="1" x="6408"/>
        <item m="1" x="6262"/>
        <item m="1" x="6091"/>
        <item m="1" x="6444"/>
        <item m="1" x="6276"/>
        <item m="1" x="6107"/>
        <item m="1" x="6458"/>
        <item m="1" x="6300"/>
        <item m="1" x="6127"/>
        <item m="1" x="6486"/>
        <item m="1" x="1043"/>
        <item m="1" x="1069"/>
        <item m="1" x="1052"/>
        <item m="1" x="1074"/>
        <item m="1" x="1059"/>
        <item m="1" x="964"/>
        <item m="1" x="1082"/>
        <item m="1" x="970"/>
        <item m="1" x="1092"/>
        <item m="1" x="986"/>
        <item m="1" x="1105"/>
        <item m="1" x="2244"/>
        <item m="1" x="2049"/>
        <item m="1" x="2437"/>
        <item m="1" x="2300"/>
        <item m="1" x="2098"/>
        <item m="1" x="2469"/>
        <item m="1" x="2258"/>
        <item m="1" x="2060"/>
        <item m="1" x="2446"/>
        <item m="1" x="2317"/>
        <item m="1" x="2117"/>
        <item m="1" x="2484"/>
        <item m="1" x="2279"/>
        <item m="1" x="2078"/>
        <item m="1" x="2458"/>
        <item m="1" x="2330"/>
        <item m="1" x="2128"/>
        <item m="1" x="2493"/>
        <item m="1" x="2343"/>
        <item m="1" x="2138"/>
        <item m="1" x="2504"/>
        <item m="1" x="2365"/>
        <item m="1" x="2163"/>
        <item m="1" x="2522"/>
        <item m="1" x="4906"/>
        <item m="1" x="4659"/>
        <item m="1" x="5133"/>
        <item m="1" x="4948"/>
        <item m="1" x="4704"/>
        <item m="1" x="5170"/>
        <item m="1" x="4917"/>
        <item m="1" x="4672"/>
        <item m="1" x="5145"/>
        <item m="1" x="4968"/>
        <item m="1" x="4725"/>
        <item m="1" x="5186"/>
        <item m="1" x="4932"/>
        <item m="1" x="4689"/>
        <item m="1" x="5156"/>
        <item m="1" x="4988"/>
        <item m="1" x="4742"/>
        <item m="1" x="5201"/>
        <item m="1" x="5002"/>
        <item m="1" x="4759"/>
        <item m="1" x="5212"/>
        <item m="1" x="5027"/>
        <item m="1" x="4788"/>
        <item m="1" x="5233"/>
        <item m="1" x="7967"/>
        <item m="1" x="7683"/>
        <item m="1" x="7740"/>
        <item m="1" x="7983"/>
        <item m="1" x="7702"/>
        <item m="1" x="7759"/>
        <item m="1" x="7995"/>
        <item m="1" x="7717"/>
        <item m="1" x="7777"/>
        <item m="1" x="7798"/>
        <item m="1" x="7834"/>
        <item m="1" x="5648"/>
        <item m="1" x="5552"/>
        <item m="1" x="5765"/>
        <item m="1" x="2779"/>
        <item m="1" x="2671"/>
        <item m="1" x="2886"/>
        <item m="1" x="2670"/>
        <item m="1" x="2551"/>
        <item m="1" x="2778"/>
        <item m="1" x="5836"/>
        <item m="1" x="5707"/>
        <item m="1" x="5981"/>
        <item m="1" x="2938"/>
        <item m="1" x="2828"/>
        <item m="1" x="3061"/>
        <item m="1" x="1370"/>
        <item m="1" x="1187"/>
        <item m="1" x="1559"/>
        <item m="1" x="5551"/>
        <item m="1" x="5448"/>
        <item m="1" x="5647"/>
        <item m="1" x="5496"/>
        <item m="1" x="5374"/>
        <item m="1" x="5598"/>
        <item m="1" x="2613"/>
        <item m="1" x="2482"/>
        <item m="1" x="2720"/>
        <item m="1" x="2721"/>
        <item m="1" x="2614"/>
        <item m="1" x="2832"/>
        <item m="1" x="5599"/>
        <item m="1" x="5497"/>
        <item m="1" x="5710"/>
        <item m="1" x="2849"/>
        <item m="1" x="2736"/>
        <item m="1" x="2957"/>
        <item m="1" x="5790"/>
        <item m="1" x="5670"/>
        <item m="1" x="5922"/>
        <item m="1" x="5725"/>
        <item m="1" x="5616"/>
        <item m="1" x="5861"/>
        <item m="1" x="5173"/>
        <item m="1" x="4952"/>
        <item m="1" x="5351"/>
        <item m="1" x="2958"/>
        <item m="1" x="2850"/>
        <item m="1" x="3081"/>
        <item m="1" x="5923"/>
        <item m="1" x="5791"/>
        <item m="1" x="6097"/>
        <item m="1" x="7754"/>
        <item m="1" x="2080"/>
        <item m="1" x="1914"/>
        <item m="1" x="2280"/>
        <item m="1" x="4954"/>
        <item m="1" x="4712"/>
        <item m="1" x="5174"/>
        <item m="1" x="4835"/>
        <item m="1" x="4588"/>
        <item m="1" x="5077"/>
        <item m="1" x="4711"/>
        <item m="1" x="4462"/>
        <item m="1" x="4953"/>
        <item m="1" x="2281"/>
        <item m="1" x="2081"/>
        <item m="1" x="2459"/>
        <item m="1" x="7897"/>
        <item m="1" x="7602"/>
        <item m="1" x="7898"/>
        <item m="1" x="1671"/>
        <item m="1" x="1479"/>
        <item m="1" x="1835"/>
        <item m="1" x="7267"/>
        <item m="1" x="6951"/>
        <item m="1" x="7612"/>
        <item m="1" x="2186"/>
        <item m="1" x="1998"/>
        <item m="1" x="2386"/>
        <item m="1" x="1997"/>
        <item m="1" x="1836"/>
        <item m="1" x="2185"/>
        <item m="1" x="1913"/>
        <item m="1" x="1761"/>
        <item m="1" x="2079"/>
        <item m="1" x="4312"/>
        <item m="1" x="4026"/>
        <item m="1" x="4587"/>
        <item m="1" x="7419"/>
        <item m="1" x="7101"/>
        <item m="1" x="7753"/>
        <item m="1" x="5078"/>
        <item m="1" x="4836"/>
        <item m="1" x="5282"/>
        <item m="1" x="1484"/>
        <item m="1" x="1298"/>
        <item m="1" x="1676"/>
        <item m="1" x="5175"/>
        <item m="1" x="4955"/>
        <item m="1" x="5352"/>
        <item m="1" x="1760"/>
        <item m="1" x="1576"/>
        <item m="1" x="1912"/>
        <item m="1" x="4461"/>
        <item m="1" x="4161"/>
        <item m="1" x="4710"/>
        <item m="1" x="4032"/>
        <item m="1" x="3762"/>
        <item m="1" x="4321"/>
        <item m="1" x="1581"/>
        <item m="1" x="1390"/>
        <item m="1" x="1765"/>
        <item m="1" x="7601"/>
        <item m="1" x="7258"/>
        <item m="1" x="7896"/>
        <item m="1" x="4169"/>
        <item m="1" x="3896"/>
        <item m="1" x="4471"/>
        <item m="1" x="7108"/>
        <item m="1" x="6813"/>
        <item m="1" x="7429"/>
        <item m="1" x="7187"/>
        <item m="1" x="6878"/>
        <item m="1" x="7515"/>
        <item m="1" x="6630"/>
        <item m="1" x="6447"/>
        <item m="1" x="6882"/>
        <item m="1" x="7020"/>
        <item m="1" x="6750"/>
        <item m="1" x="7332"/>
        <item m="1" x="1793"/>
        <item m="1" x="1623"/>
        <item m="1" x="1958"/>
        <item m="1" x="1717"/>
        <item m="1" x="1524"/>
        <item m="1" x="1868"/>
        <item m="1" x="4532"/>
        <item m="1" x="4238"/>
        <item m="1" x="4774"/>
        <item m="1" x="1960"/>
        <item m="1" x="1795"/>
        <item m="1" x="2141"/>
        <item m="1" x="4391"/>
        <item m="1" x="4095"/>
        <item m="1" x="4644"/>
        <item m="1" x="7678"/>
        <item m="1" x="7336"/>
        <item m="1" x="7963"/>
        <item m="1" x="4776"/>
        <item m="1" x="4534"/>
        <item m="1" x="5017"/>
        <item m="1" x="4646"/>
        <item m="1" x="4393"/>
        <item m="1" x="4896"/>
        <item m="1" x="1621"/>
        <item m="1" x="1432"/>
        <item m="1" x="1791"/>
        <item m="1" x="7517"/>
        <item m="1" x="7189"/>
        <item m="1" x="7827"/>
        <item m="1" x="7965"/>
        <item m="1" x="7680"/>
        <item m="1" x="7829"/>
        <item m="1" x="7519"/>
        <item m="1" x="4236"/>
        <item m="1" x="3963"/>
        <item m="1" x="4530"/>
        <item m="1" x="1143"/>
        <item m="1" x="1022"/>
        <item m="1" x="1335"/>
        <item m="1" x="3569"/>
        <item m="1" x="3386"/>
        <item m="1" x="3824"/>
        <item m="1" x="1330"/>
        <item m="1" x="1142"/>
        <item m="1" x="1521"/>
        <item m="1" x="7334"/>
        <item m="1" x="7022"/>
        <item m="1" x="7676"/>
        <item m="1" x="1431"/>
        <item m="1" x="1256"/>
        <item m="1" x="1620"/>
        <item m="1" x="1870"/>
        <item m="1" x="1719"/>
        <item m="1" x="2033"/>
        <item m="1" x="3961"/>
        <item m="1" x="3697"/>
        <item m="1" x="4234"/>
        <item m="1" x="4093"/>
        <item m="1" x="3820"/>
        <item m="1" x="4389"/>
        <item m="1" x="7244"/>
        <item m="1" x="6931"/>
        <item m="1" x="7585"/>
        <item m="1" x="6677"/>
        <item m="1" x="6489"/>
        <item m="1" x="6932"/>
        <item m="1" x="7083"/>
        <item m="1" x="6796"/>
        <item m="1" x="7400"/>
        <item m="1" x="1827"/>
        <item m="1" x="1661"/>
        <item m="1" x="1988"/>
        <item m="1" x="1752"/>
        <item m="1" x="1565"/>
        <item m="1" x="1900"/>
        <item m="1" x="4575"/>
        <item m="1" x="4298"/>
        <item m="1" x="4821"/>
        <item m="1" x="1989"/>
        <item m="1" x="1828"/>
        <item m="1" x="2173"/>
        <item m="1" x="4446"/>
        <item m="1" x="4146"/>
        <item m="1" x="4694"/>
        <item m="1" x="7738"/>
        <item m="1" x="7402"/>
        <item m="1" x="4822"/>
        <item m="1" x="4576"/>
        <item m="1" x="5061"/>
        <item m="1" x="4695"/>
        <item m="1" x="4447"/>
        <item m="1" x="4935"/>
        <item m="1" x="1660"/>
        <item m="1" x="1472"/>
        <item m="1" x="1826"/>
        <item m="1" x="7586"/>
        <item m="1" x="7245"/>
        <item m="1" x="7879"/>
        <item m="1" x="7739"/>
        <item m="1" x="7880"/>
        <item m="1" x="7587"/>
        <item m="1" x="4297"/>
        <item m="1" x="4013"/>
        <item m="1" x="4574"/>
        <item m="1" x="1199"/>
        <item m="1" x="1050"/>
        <item m="1" x="1378"/>
        <item m="1" x="3621"/>
        <item m="1" x="3428"/>
        <item m="1" x="3878"/>
        <item m="1" x="1377"/>
        <item m="1" x="1196"/>
        <item m="1" x="1564"/>
        <item m="1" x="7401"/>
        <item m="1" x="7084"/>
        <item m="1" x="7737"/>
        <item m="1" x="1471"/>
        <item m="1" x="1289"/>
        <item m="1" x="1659"/>
        <item m="1" x="1901"/>
        <item m="1" x="1753"/>
        <item m="1" x="2061"/>
        <item m="1" x="4012"/>
        <item m="1" x="3747"/>
        <item m="1" x="4296"/>
        <item m="1" x="4145"/>
        <item m="1" x="3877"/>
        <item m="1" x="4445"/>
        <item m="1" x="7207"/>
        <item m="1" x="6894"/>
        <item m="1" x="7541"/>
        <item m="1" x="6646"/>
        <item m="1" x="6463"/>
        <item m="1" x="6896"/>
        <item m="1" x="7040"/>
        <item m="1" x="6764"/>
        <item m="1" x="7354"/>
        <item m="1" x="1807"/>
        <item m="1" x="1637"/>
        <item m="1" x="1970"/>
        <item m="1" x="1732"/>
        <item m="1" x="1538"/>
        <item m="1" x="1881"/>
        <item m="1" x="4548"/>
        <item m="1" x="4257"/>
        <item m="1" x="4791"/>
        <item m="1" x="1971"/>
        <item m="1" x="1808"/>
        <item m="1" x="2151"/>
        <item m="1" x="4411"/>
        <item m="1" x="4110"/>
        <item m="1" x="4663"/>
        <item m="1" x="7699"/>
        <item m="1" x="7356"/>
        <item m="1" x="7980"/>
        <item m="1" x="4792"/>
        <item m="1" x="4549"/>
        <item m="1" x="5031"/>
        <item m="1" x="4664"/>
        <item m="1" x="4412"/>
        <item m="1" x="4910"/>
        <item m="1" x="1636"/>
        <item m="1" x="1448"/>
        <item m="1" x="1806"/>
        <item m="1" x="7542"/>
        <item m="1" x="7208"/>
        <item m="1" x="7846"/>
        <item m="1" x="7981"/>
        <item m="1" x="7700"/>
        <item m="1" x="7847"/>
        <item m="1" x="7543"/>
        <item m="1" x="4256"/>
        <item m="1" x="3979"/>
        <item m="1" x="4547"/>
        <item m="1" x="1162"/>
        <item m="1" x="1033"/>
        <item m="1" x="1350"/>
        <item m="1" x="3585"/>
        <item m="1" x="3400"/>
        <item m="1" x="3840"/>
        <item m="1" x="1347"/>
        <item m="1" x="1157"/>
        <item m="1" x="1537"/>
        <item m="1" x="7355"/>
        <item m="1" x="7041"/>
        <item m="1" x="7698"/>
        <item m="1" x="1447"/>
        <item m="1" x="1269"/>
        <item m="1" x="1635"/>
        <item m="1" x="1882"/>
        <item m="1" x="1733"/>
        <item m="1" x="2040"/>
        <item m="1" x="3978"/>
        <item m="1" x="3713"/>
        <item m="1" x="4255"/>
        <item m="1" x="4109"/>
        <item m="1" x="3836"/>
        <item m="1" x="4410"/>
        <item m="1" x="7226"/>
        <item m="1" x="6913"/>
        <item m="1" x="7561"/>
        <item m="1" x="6662"/>
        <item m="1" x="6475"/>
        <item m="1" x="6916"/>
        <item m="1" x="7062"/>
        <item m="1" x="6780"/>
        <item m="1" x="7374"/>
        <item m="1" x="1819"/>
        <item m="1" x="1650"/>
        <item m="1" x="1981"/>
        <item m="1" x="1745"/>
        <item m="1" x="1553"/>
        <item m="1" x="1892"/>
        <item m="1" x="4557"/>
        <item m="1" x="4276"/>
        <item m="1" x="4802"/>
        <item m="1" x="1982"/>
        <item m="1" x="1820"/>
        <item m="1" x="2164"/>
        <item m="1" x="4426"/>
        <item m="1" x="4127"/>
        <item m="1" x="4675"/>
        <item m="1" x="7715"/>
        <item m="1" x="7376"/>
        <item m="1" x="7993"/>
        <item m="1" x="4803"/>
        <item m="1" x="4558"/>
        <item m="1" x="5046"/>
        <item m="1" x="4676"/>
        <item m="1" x="4427"/>
        <item m="1" x="4920"/>
        <item m="1" x="1649"/>
        <item m="1" x="1462"/>
        <item m="1" x="1818"/>
        <item m="1" x="7562"/>
        <item m="1" x="7227"/>
        <item m="1" x="7859"/>
        <item m="1" x="7994"/>
        <item m="1" x="7716"/>
        <item m="1" x="7860"/>
        <item m="1" x="7563"/>
        <item m="1" x="4275"/>
        <item m="1" x="3997"/>
        <item m="1" x="4556"/>
        <item m="1" x="1180"/>
        <item m="1" x="1041"/>
        <item m="1" x="1365"/>
        <item m="1" x="3603"/>
        <item m="1" x="3413"/>
        <item m="1" x="3860"/>
        <item m="1" x="1363"/>
        <item m="1" x="1176"/>
        <item m="1" x="1552"/>
        <item m="1" x="7375"/>
        <item m="1" x="7063"/>
        <item m="1" x="7714"/>
        <item m="1" x="1461"/>
        <item m="1" x="1281"/>
        <item m="1" x="1648"/>
        <item m="1" x="1893"/>
        <item m="1" x="1746"/>
        <item m="1" x="2050"/>
        <item m="1" x="3996"/>
        <item m="1" x="3731"/>
        <item m="1" x="4274"/>
        <item m="1" x="4126"/>
        <item m="1" x="3857"/>
        <item m="1" x="4425"/>
        <item m="1" x="7299"/>
        <item m="1" x="6985"/>
        <item m="1" x="7644"/>
        <item m="1" x="6724"/>
        <item m="1" x="6528"/>
        <item m="1" x="6988"/>
        <item m="1" x="7147"/>
        <item m="1" x="6844"/>
        <item m="1" x="7471"/>
        <item m="1" x="1857"/>
        <item m="1" x="1700"/>
        <item m="1" x="2019"/>
        <item m="1" x="1779"/>
        <item m="1" x="1602"/>
        <item m="1" x="1942"/>
        <item m="1" x="4621"/>
        <item m="1" x="4358"/>
        <item m="1" x="4869"/>
        <item m="1" x="2020"/>
        <item m="1" x="1858"/>
        <item m="1" x="2208"/>
        <item m="1" x="4502"/>
        <item m="1" x="4203"/>
        <item m="1" x="4748"/>
        <item m="1" x="7795"/>
        <item m="1" x="7473"/>
        <item m="1" x="4870"/>
        <item m="1" x="4622"/>
        <item m="1" x="5106"/>
        <item m="1" x="4749"/>
        <item m="1" x="4503"/>
        <item m="1" x="4992"/>
        <item m="1" x="1699"/>
        <item m="1" x="1505"/>
        <item m="1" x="1856"/>
        <item m="1" x="7645"/>
        <item m="1" x="7300"/>
        <item m="1" x="7935"/>
        <item m="1" x="7796"/>
        <item m="1" x="7936"/>
        <item m="1" x="7646"/>
        <item m="1" x="4357"/>
        <item m="1" x="4063"/>
        <item m="1" x="4620"/>
        <item m="1" x="1237"/>
        <item m="1" x="1072"/>
        <item m="1" x="1411"/>
        <item m="1" x="3670"/>
        <item m="1" x="3464"/>
        <item m="1" x="3930"/>
        <item m="1" x="1410"/>
        <item m="1" x="1235"/>
        <item m="1" x="1601"/>
        <item m="1" x="7472"/>
        <item m="1" x="7148"/>
        <item m="1" x="7794"/>
        <item m="1" x="1504"/>
        <item m="1" x="1312"/>
        <item m="1" x="1698"/>
        <item m="1" x="1943"/>
        <item m="1" x="1780"/>
        <item m="1" x="2118"/>
        <item m="1" x="4062"/>
        <item m="1" x="3789"/>
        <item m="1" x="4356"/>
        <item m="1" x="4202"/>
        <item m="1" x="3928"/>
        <item m="1" x="4501"/>
        <item m="1" x="7333"/>
        <item m="1" x="7021"/>
        <item m="1" x="7675"/>
        <item m="1" x="6754"/>
        <item m="1" x="6549"/>
        <item m="1" x="7028"/>
        <item m="1" x="7186"/>
        <item m="1" x="6877"/>
        <item m="1" x="7514"/>
        <item m="1" x="1869"/>
        <item m="1" x="1718"/>
        <item m="1" x="2032"/>
        <item m="1" x="1792"/>
        <item m="1" x="1622"/>
        <item m="1" x="1957"/>
        <item m="1" x="4645"/>
        <item m="1" x="4392"/>
        <item m="1" x="4895"/>
        <item m="1" x="2034"/>
        <item m="1" x="1871"/>
        <item m="1" x="2224"/>
        <item m="1" x="4531"/>
        <item m="1" x="4237"/>
        <item m="1" x="4773"/>
        <item m="1" x="7828"/>
        <item m="1" x="7518"/>
        <item m="1" x="4897"/>
        <item m="1" x="4647"/>
        <item m="1" x="5127"/>
        <item m="1" x="4775"/>
        <item m="1" x="4533"/>
        <item m="1" x="5016"/>
        <item m="1" x="1716"/>
        <item m="1" x="1523"/>
        <item m="1" x="1867"/>
        <item m="1" x="7677"/>
        <item m="1" x="7335"/>
        <item m="1" x="7962"/>
        <item m="1" x="7830"/>
        <item m="1" x="7964"/>
        <item m="1" x="7679"/>
        <item m="1" x="4390"/>
        <item m="1" x="4094"/>
        <item m="1" x="4643"/>
        <item m="1" x="1258"/>
        <item m="1" x="1087"/>
        <item m="1" x="1436"/>
        <item m="1" x="3702"/>
        <item m="1" x="3486"/>
        <item m="1" x="3967"/>
        <item m="1" x="1430"/>
        <item m="1" x="1255"/>
        <item m="1" x="1619"/>
        <item m="1" x="7516"/>
        <item m="1" x="7188"/>
        <item m="1" x="7826"/>
        <item m="1" x="1522"/>
        <item m="1" x="1331"/>
        <item m="1" x="1715"/>
        <item m="1" x="1959"/>
        <item m="1" x="1794"/>
        <item m="1" x="2140"/>
        <item m="1" x="4092"/>
        <item m="1" x="3819"/>
        <item m="1" x="4388"/>
        <item m="1" x="4235"/>
        <item m="1" x="3962"/>
        <item m="1" x="4529"/>
        <item m="1" x="5522"/>
        <item m="1" x="5409"/>
        <item m="1" x="5621"/>
        <item m="1" x="2745"/>
        <item m="1" x="2644"/>
        <item m="1" x="2855"/>
        <item m="1" x="2233"/>
        <item m="1" x="2041"/>
        <item m="1" x="2426"/>
        <item m="1" x="2516"/>
        <item m="1" x="2359"/>
        <item m="1" x="2640"/>
        <item m="1" x="5623"/>
        <item m="1" x="5524"/>
        <item m="1" x="5732"/>
        <item m="1" x="2044"/>
        <item m="1" x="1885"/>
        <item m="1" x="2239"/>
        <item m="1" x="5137"/>
        <item m="1" x="4911"/>
        <item m="1" x="5328"/>
        <item m="1" x="5579"/>
        <item m="1" x="5469"/>
        <item m="1" x="5679"/>
        <item m="1" x="5467"/>
        <item m="1" x="5331"/>
        <item m="1" x="5577"/>
        <item m="1" x="5407"/>
        <item m="1" x="5243"/>
        <item m="1" x="5520"/>
        <item m="1" x="4914"/>
        <item m="1" x="4669"/>
        <item m="1" x="5142"/>
        <item m="1" x="2576"/>
        <item m="1" x="2430"/>
        <item m="1" x="2694"/>
        <item m="1" x="2357"/>
        <item m="1" x="2157"/>
        <item m="1" x="2514"/>
        <item m="1" x="2696"/>
        <item m="1" x="2578"/>
        <item m="1" x="2807"/>
        <item m="1" x="2162"/>
        <item m="1" x="1978"/>
        <item m="1" x="2363"/>
        <item m="1" x="5242"/>
        <item m="1" x="5037"/>
        <item m="1" x="5406"/>
        <item m="1" x="2428"/>
        <item m="1" x="2235"/>
        <item m="1" x="2574"/>
        <item m="1" x="7853"/>
        <item m="1" x="5043"/>
        <item m="1" x="4799"/>
        <item m="1" x="5249"/>
        <item m="1" x="7988"/>
        <item m="1" x="2642"/>
        <item m="1" x="2518"/>
        <item m="1" x="2743"/>
        <item m="1" x="5538"/>
        <item m="1" x="5435"/>
        <item m="1" x="5638"/>
        <item m="1" x="2771"/>
        <item m="1" x="2658"/>
        <item m="1" x="2876"/>
        <item m="1" x="2287"/>
        <item m="1" x="2089"/>
        <item m="1" x="2462"/>
        <item m="1" x="2540"/>
        <item m="1" x="2390"/>
        <item m="1" x="2656"/>
        <item m="1" x="5639"/>
        <item m="1" x="5539"/>
        <item m="1" x="5755"/>
        <item m="1" x="2092"/>
        <item m="1" x="1921"/>
        <item m="1" x="2292"/>
        <item m="1" x="5180"/>
        <item m="1" x="4961"/>
        <item m="1" x="5356"/>
        <item m="1" x="5592"/>
        <item m="1" x="5485"/>
        <item m="1" x="5700"/>
        <item m="1" x="5484"/>
        <item m="1" x="5357"/>
        <item m="1" x="5591"/>
        <item m="1" x="5434"/>
        <item m="1" x="5286"/>
        <item m="1" x="5537"/>
        <item m="1" x="4967"/>
        <item m="1" x="4724"/>
        <item m="1" x="5184"/>
        <item m="1" x="2598"/>
        <item m="1" x="2464"/>
        <item m="1" x="2710"/>
        <item m="1" x="2389"/>
        <item m="1" x="2190"/>
        <item m="1" x="2539"/>
        <item m="1" x="2711"/>
        <item m="1" x="2599"/>
        <item m="1" x="2822"/>
        <item m="1" x="2191"/>
        <item m="1" x="2003"/>
        <item m="1" x="2392"/>
        <item m="1" x="5285"/>
        <item m="1" x="5082"/>
        <item m="1" x="5433"/>
        <item m="1" x="2463"/>
        <item m="1" x="2288"/>
        <item m="1" x="2597"/>
        <item m="1" x="7911"/>
        <item m="1" x="5085"/>
        <item m="1" x="4846"/>
        <item m="1" x="5289"/>
        <item m="1" x="2657"/>
        <item m="1" x="2541"/>
        <item m="1" x="2770"/>
        <item m="1" x="5528"/>
        <item m="1" x="5418"/>
        <item m="1" x="5628"/>
        <item m="1" x="2756"/>
        <item m="1" x="2649"/>
        <item m="1" x="2864"/>
        <item m="1" x="2247"/>
        <item m="1" x="2052"/>
        <item m="1" x="2438"/>
        <item m="1" x="2525"/>
        <item m="1" x="2369"/>
        <item m="1" x="2647"/>
        <item m="1" x="5629"/>
        <item m="1" x="5529"/>
        <item m="1" x="5741"/>
        <item m="1" x="2056"/>
        <item m="1" x="1896"/>
        <item m="1" x="2253"/>
        <item m="1" x="5147"/>
        <item m="1" x="4921"/>
        <item m="1" x="5336"/>
        <item m="1" x="5585"/>
        <item m="1" x="5473"/>
        <item m="1" x="5688"/>
        <item m="1" x="5472"/>
        <item m="1" x="5337"/>
        <item m="1" x="5584"/>
        <item m="1" x="5417"/>
        <item m="1" x="5256"/>
        <item m="1" x="5527"/>
        <item m="1" x="4931"/>
        <item m="1" x="4688"/>
        <item m="1" x="5154"/>
        <item m="1" x="2583"/>
        <item m="1" x="2440"/>
        <item m="1" x="2701"/>
        <item m="1" x="2368"/>
        <item m="1" x="2168"/>
        <item m="1" x="2524"/>
        <item m="1" x="2702"/>
        <item m="1" x="2584"/>
        <item m="1" x="2813"/>
        <item m="1" x="2172"/>
        <item m="1" x="1986"/>
        <item m="1" x="2372"/>
        <item m="1" x="5255"/>
        <item m="1" x="5048"/>
        <item m="1" x="5416"/>
        <item m="1" x="2439"/>
        <item m="1" x="2248"/>
        <item m="1" x="2582"/>
        <item m="1" x="7873"/>
        <item m="1" x="5057"/>
        <item m="1" x="4816"/>
        <item m="1" x="5262"/>
        <item m="1" x="2648"/>
        <item m="1" x="2526"/>
        <item m="1" x="2755"/>
        <item m="1" x="5533"/>
        <item m="1" x="5428"/>
        <item m="1" x="5633"/>
        <item m="1" x="2764"/>
        <item m="1" x="2654"/>
        <item m="1" x="2871"/>
        <item m="1" x="2265"/>
        <item m="1" x="2067"/>
        <item m="1" x="2450"/>
        <item m="1" x="2534"/>
        <item m="1" x="2379"/>
        <item m="1" x="2652"/>
        <item m="1" x="5634"/>
        <item m="1" x="5534"/>
        <item m="1" x="5749"/>
        <item m="1" x="2071"/>
        <item m="1" x="1905"/>
        <item m="1" x="2271"/>
        <item m="1" x="5163"/>
        <item m="1" x="4940"/>
        <item m="1" x="5346"/>
        <item m="1" x="5588"/>
        <item m="1" x="5480"/>
        <item m="1" x="5693"/>
        <item m="1" x="5479"/>
        <item m="1" x="5347"/>
        <item m="1" x="5587"/>
        <item m="1" x="5427"/>
        <item m="1" x="5272"/>
        <item m="1" x="5532"/>
        <item m="1" x="4947"/>
        <item m="1" x="4703"/>
        <item m="1" x="5168"/>
        <item m="1" x="2591"/>
        <item m="1" x="2452"/>
        <item m="1" x="2705"/>
        <item m="1" x="2378"/>
        <item m="1" x="2179"/>
        <item m="1" x="2533"/>
        <item m="1" x="2706"/>
        <item m="1" x="2592"/>
        <item m="1" x="2817"/>
        <item m="1" x="2182"/>
        <item m="1" x="1993"/>
        <item m="1" x="2383"/>
        <item m="1" x="5271"/>
        <item m="1" x="5066"/>
        <item m="1" x="5426"/>
        <item m="1" x="2451"/>
        <item m="1" x="2266"/>
        <item m="1" x="2590"/>
        <item m="1" x="7889"/>
        <item m="1" x="5071"/>
        <item m="1" x="4830"/>
        <item m="1" x="5277"/>
        <item m="1" x="2653"/>
        <item m="1" x="2535"/>
        <item m="1" x="2763"/>
        <item m="1" x="5564"/>
        <item m="1" x="5458"/>
        <item m="1" x="5660"/>
        <item m="1" x="2793"/>
        <item m="1" x="2683"/>
        <item m="1" x="2898"/>
        <item m="1" x="2336"/>
        <item m="1" x="2133"/>
        <item m="1" x="2496"/>
        <item m="1" x="2564"/>
        <item m="1" x="2416"/>
        <item m="1" x="2681"/>
        <item m="1" x="5661"/>
        <item m="1" x="5565"/>
        <item m="1" x="5781"/>
        <item m="1" x="2136"/>
        <item m="1" x="1955"/>
        <item m="1" x="2340"/>
        <item m="1" x="5217"/>
        <item m="1" x="5006"/>
        <item m="1" x="5387"/>
        <item m="1" x="5607"/>
        <item m="1" x="5508"/>
        <item m="1" x="5719"/>
        <item m="1" x="5507"/>
        <item m="1" x="5388"/>
        <item m="1" x="5606"/>
        <item m="1" x="5457"/>
        <item m="1" x="5315"/>
        <item m="1" x="5563"/>
        <item m="1" x="5013"/>
        <item m="1" x="4770"/>
        <item m="1" x="5222"/>
        <item m="1" x="2626"/>
        <item m="1" x="2498"/>
        <item m="1" x="2727"/>
        <item m="1" x="2415"/>
        <item m="1" x="2217"/>
        <item m="1" x="2563"/>
        <item m="1" x="2728"/>
        <item m="1" x="2627"/>
        <item m="1" x="2841"/>
        <item m="1" x="2221"/>
        <item m="1" x="2029"/>
        <item m="1" x="2419"/>
        <item m="1" x="5314"/>
        <item m="1" x="5117"/>
        <item m="1" x="5456"/>
        <item m="1" x="2497"/>
        <item m="1" x="2337"/>
        <item m="1" x="2625"/>
        <item m="1" x="7958"/>
        <item m="1" x="5124"/>
        <item m="1" x="4890"/>
        <item m="1" x="5320"/>
        <item m="1" x="2682"/>
        <item m="1" x="2565"/>
        <item m="1" x="2792"/>
        <item m="1" x="5578"/>
        <item m="1" x="5468"/>
        <item m="1" x="5678"/>
        <item m="1" x="2808"/>
        <item m="1" x="2697"/>
        <item m="1" x="2908"/>
        <item m="1" x="2356"/>
        <item m="1" x="2156"/>
        <item m="1" x="2513"/>
        <item m="1" x="2575"/>
        <item m="1" x="2429"/>
        <item m="1" x="2693"/>
        <item m="1" x="5680"/>
        <item m="1" x="5580"/>
        <item m="1" x="5799"/>
        <item m="1" x="2161"/>
        <item m="1" x="1977"/>
        <item m="1" x="2362"/>
        <item m="1" x="5241"/>
        <item m="1" x="5036"/>
        <item m="1" x="5405"/>
        <item m="1" x="5622"/>
        <item m="1" x="5523"/>
        <item m="1" x="5731"/>
        <item m="1" x="5521"/>
        <item m="1" x="5408"/>
        <item m="1" x="5620"/>
        <item m="1" x="5466"/>
        <item m="1" x="5330"/>
        <item m="1" x="5576"/>
        <item m="1" x="5042"/>
        <item m="1" x="4798"/>
        <item m="1" x="5248"/>
        <item m="1" x="2641"/>
        <item m="1" x="2517"/>
        <item m="1" x="2742"/>
        <item m="1" x="2427"/>
        <item m="1" x="2234"/>
        <item m="1" x="2573"/>
        <item m="1" x="2744"/>
        <item m="1" x="2643"/>
        <item m="1" x="2854"/>
        <item m="1" x="2240"/>
        <item m="1" x="2045"/>
        <item m="1" x="2433"/>
        <item m="1" x="5329"/>
        <item m="1" x="5138"/>
        <item m="1" x="5465"/>
        <item m="1" x="2515"/>
        <item m="1" x="2358"/>
        <item m="1" x="2639"/>
        <item m="1" x="7987"/>
        <item m="1" x="5143"/>
        <item m="1" x="4915"/>
        <item m="1" x="5334"/>
        <item m="1" x="2695"/>
        <item m="1" x="2577"/>
        <item m="1" x="2806"/>
        <item m="1" x="6352"/>
        <item m="1" x="6182"/>
        <item m="1" x="6550"/>
        <item m="1" x="1434"/>
        <item m="1" x="1257"/>
        <item m="1" x="1624"/>
        <item m="1" x="1089"/>
        <item m="1" x="968"/>
        <item m="1" x="1261"/>
        <item m="1" x="4241"/>
        <item m="1" x="3965"/>
        <item m="1" x="4535"/>
        <item m="1" x="3488"/>
        <item m="1" x="3322"/>
        <item m="1" x="3704"/>
        <item m="1" x="7339"/>
        <item m="1" x="7025"/>
        <item m="1" x="7682"/>
        <item m="1" x="6551"/>
        <item m="1" x="6353"/>
        <item m="1" x="6755"/>
        <item m="1" x="1262"/>
        <item m="1" x="1090"/>
        <item m="1" x="1440"/>
        <item m="1" x="1526"/>
        <item m="1" x="1333"/>
        <item m="1" x="1721"/>
        <item m="1" x="1722"/>
        <item m="1" x="1527"/>
        <item m="1" x="1872"/>
        <item m="1" x="6448"/>
        <item m="1" x="6265"/>
        <item m="1" x="6633"/>
        <item m="1" x="1023"/>
        <item m="1" x="1145"/>
        <item m="1" x="3705"/>
        <item m="1" x="3489"/>
        <item m="1" x="3969"/>
        <item m="1" x="4096"/>
        <item m="1" x="3822"/>
        <item m="1" x="4395"/>
        <item m="1" x="1146"/>
        <item m="1" x="1024"/>
        <item m="1" x="1338"/>
        <item m="1" x="4396"/>
        <item m="1" x="4097"/>
        <item m="1" x="4649"/>
        <item m="1" x="3572"/>
        <item m="1" x="3388"/>
        <item m="1" x="3825"/>
        <item m="1" x="3964"/>
        <item m="1" x="3699"/>
        <item m="1" x="4240"/>
        <item m="1" x="7523"/>
        <item m="1" x="7192"/>
        <item m="1" x="7833"/>
        <item m="1" x="967"/>
        <item m="1" x="1088"/>
        <item m="1" x="3387"/>
        <item m="1" x="3250"/>
        <item m="1" x="3571"/>
        <item m="1" x="7191"/>
        <item m="1" x="6879"/>
        <item m="1" x="7522"/>
        <item m="1" x="6634"/>
        <item m="1" x="6449"/>
        <item m="1" x="6884"/>
        <item m="1" x="7024"/>
        <item m="1" x="6752"/>
        <item m="1" x="7338"/>
        <item m="1" x="1625"/>
        <item m="1" x="1435"/>
        <item m="1" x="1797"/>
        <item m="1" x="3321"/>
        <item m="1" x="3191"/>
        <item m="1" x="3487"/>
        <item m="1" x="4854"/>
        <item m="1" x="4608"/>
        <item m="1" x="5096"/>
        <item m="1" x="4346"/>
        <item m="1" x="4054"/>
        <item m="1" x="4614"/>
        <item m="1" x="7461"/>
        <item m="1" x="7140"/>
        <item m="1" x="7787"/>
        <item m="1" x="1853"/>
        <item m="1" x="1693"/>
        <item m="1" x="2016"/>
        <item m="1" x="1595"/>
        <item m="1" x="1406"/>
        <item m="1" x="1774"/>
        <item m="1" x="4616"/>
        <item m="1" x="4348"/>
        <item m="1" x="4866"/>
        <item m="1" x="4979"/>
        <item m="1" x="4735"/>
        <item m="1" x="5195"/>
        <item m="1" x="2108"/>
        <item m="1" x="1934"/>
        <item m="1" x="2309"/>
        <item m="1" x="2311"/>
        <item m="1" x="2110"/>
        <item m="1" x="2479"/>
        <item m="1" x="5197"/>
        <item m="1" x="4981"/>
        <item m="1" x="5371"/>
        <item m="1" x="1497"/>
        <item m="1" x="1308"/>
        <item m="1" x="1689"/>
        <item m="1" x="4191"/>
        <item m="1" x="3918"/>
        <item m="1" x="4493"/>
        <item m="1" x="7789"/>
        <item m="1" x="7463"/>
        <item m="1" x="7922"/>
        <item m="1" x="4495"/>
        <item m="1" x="4193"/>
        <item m="1" x="4744"/>
        <item m="1" x="7636"/>
        <item m="1" x="7290"/>
        <item m="1" x="7930"/>
        <item m="1" x="7780"/>
        <item m="1" x="4052"/>
        <item m="1" x="3780"/>
        <item m="1" x="4344"/>
        <item m="1" x="7288"/>
        <item m="1" x="6974"/>
        <item m="1" x="7634"/>
        <item m="1" x="2202"/>
        <item m="1" x="2013"/>
        <item m="1" x="2402"/>
        <item m="1" x="1691"/>
        <item m="1" x="1499"/>
        <item m="1" x="1851"/>
        <item m="1" x="5098"/>
        <item m="1" x="4856"/>
        <item m="1" x="5301"/>
        <item m="1" x="7138"/>
        <item m="1" x="6836"/>
        <item m="1" x="7459"/>
        <item m="1" x="1776"/>
        <item m="1" x="1597"/>
        <item m="1" x="1938"/>
        <item m="1" x="2011"/>
        <item m="1" x="1849"/>
        <item m="1" x="2200"/>
        <item m="1" x="4898"/>
        <item m="1" x="4652"/>
        <item m="1" x="5129"/>
        <item m="1" x="4406"/>
        <item m="1" x="4106"/>
        <item m="1" x="4660"/>
        <item m="1" x="7536"/>
        <item m="1" x="7204"/>
        <item m="1" x="7842"/>
        <item m="1" x="1879"/>
        <item m="1" x="1730"/>
        <item m="1" x="2039"/>
        <item m="1" x="1631"/>
        <item m="1" x="1444"/>
        <item m="1" x="1803"/>
        <item m="1" x="4661"/>
        <item m="1" x="4407"/>
        <item m="1" x="4908"/>
        <item m="1" x="5022"/>
        <item m="1" x="4781"/>
        <item m="1" x="5230"/>
        <item m="1" x="2146"/>
        <item m="1" x="1966"/>
        <item m="1" x="2348"/>
        <item m="1" x="2349"/>
        <item m="1" x="2147"/>
        <item m="1" x="2507"/>
        <item m="1" x="5231"/>
        <item m="1" x="5023"/>
        <item m="1" x="5398"/>
        <item m="1" x="1532"/>
        <item m="1" x="1342"/>
        <item m="1" x="1728"/>
        <item m="1" x="4250"/>
        <item m="1" x="3974"/>
        <item m="1" x="4544"/>
        <item m="1" x="7843"/>
        <item m="1" x="7537"/>
        <item m="1" x="7969"/>
        <item m="1" x="4545"/>
        <item m="1" x="4251"/>
        <item m="1" x="4789"/>
        <item m="1" x="7694"/>
        <item m="1" x="7350"/>
        <item m="1" x="7976"/>
        <item m="1" x="7836"/>
        <item m="1" x="4105"/>
        <item m="1" x="3830"/>
        <item m="1" x="4405"/>
        <item m="1" x="7349"/>
        <item m="1" x="7035"/>
        <item m="1" x="7693"/>
        <item m="1" x="2227"/>
        <item m="1" x="2036"/>
        <item m="1" x="2422"/>
        <item m="1" x="1729"/>
        <item m="1" x="1533"/>
        <item m="1" x="1878"/>
        <item m="1" x="5130"/>
        <item m="1" x="4899"/>
        <item m="1" x="5323"/>
        <item m="1" x="7203"/>
        <item m="1" x="6889"/>
        <item m="1" x="7535"/>
        <item m="1" x="1804"/>
        <item m="1" x="1632"/>
        <item m="1" x="1968"/>
        <item m="1" x="2035"/>
        <item m="1" x="1874"/>
        <item m="1" x="2226"/>
        <item m="1" x="4872"/>
        <item m="1" x="4624"/>
        <item m="1" x="5110"/>
        <item m="1" x="4368"/>
        <item m="1" x="4073"/>
        <item m="1" x="4630"/>
        <item m="1" x="7488"/>
        <item m="1" x="7163"/>
        <item m="1" x="7808"/>
        <item m="1" x="1862"/>
        <item m="1" x="1706"/>
        <item m="1" x="2025"/>
        <item m="1" x="1608"/>
        <item m="1" x="1417"/>
        <item m="1" x="1784"/>
        <item m="1" x="4631"/>
        <item m="1" x="4369"/>
        <item m="1" x="4881"/>
        <item m="1" x="4996"/>
        <item m="1" x="4752"/>
        <item m="1" x="5207"/>
        <item m="1" x="2124"/>
        <item m="1" x="1947"/>
        <item m="1" x="2325"/>
        <item m="1" x="2326"/>
        <item m="1" x="2125"/>
        <item m="1" x="2490"/>
        <item m="1" x="5208"/>
        <item m="1" x="4997"/>
        <item m="1" x="5381"/>
        <item m="1" x="1510"/>
        <item m="1" x="1316"/>
        <item m="1" x="1704"/>
        <item m="1" x="4212"/>
        <item m="1" x="3936"/>
        <item m="1" x="4512"/>
        <item m="1" x="7809"/>
        <item m="1" x="7489"/>
        <item m="1" x="7940"/>
        <item m="1" x="4513"/>
        <item m="1" x="4213"/>
        <item m="1" x="4760"/>
        <item m="1" x="7657"/>
        <item m="1" x="7311"/>
        <item m="1" x="7947"/>
        <item m="1" x="7801"/>
        <item m="1" x="4072"/>
        <item m="1" x="3795"/>
        <item m="1" x="4367"/>
        <item m="1" x="7310"/>
        <item m="1" x="6994"/>
        <item m="1" x="7656"/>
        <item m="1" x="2212"/>
        <item m="1" x="2023"/>
        <item m="1" x="2411"/>
        <item m="1" x="1705"/>
        <item m="1" x="1511"/>
        <item m="1" x="1861"/>
        <item m="1" x="5111"/>
        <item m="1" x="4873"/>
        <item m="1" x="5310"/>
        <item m="1" x="7162"/>
        <item m="1" x="6852"/>
        <item m="1" x="7487"/>
        <item m="1" x="1785"/>
        <item m="1" x="1609"/>
        <item m="1" x="1950"/>
        <item m="1" x="2022"/>
        <item m="1" x="1859"/>
        <item m="1" x="2211"/>
        <item m="1" x="4884"/>
        <item m="1" x="4634"/>
        <item m="1" x="5119"/>
        <item m="1" x="4382"/>
        <item m="1" x="4086"/>
        <item m="1" x="4640"/>
        <item m="1" x="7508"/>
        <item m="1" x="7181"/>
        <item m="1" x="7822"/>
        <item m="1" x="1866"/>
        <item m="1" x="1713"/>
        <item m="1" x="2031"/>
        <item m="1" x="1616"/>
        <item m="1" x="1427"/>
        <item m="1" x="1789"/>
        <item m="1" x="4641"/>
        <item m="1" x="4383"/>
        <item m="1" x="4893"/>
        <item m="1" x="5008"/>
        <item m="1" x="4764"/>
        <item m="1" x="5219"/>
        <item m="1" x="2134"/>
        <item m="1" x="1954"/>
        <item m="1" x="2338"/>
        <item m="1" x="2339"/>
        <item m="1" x="2135"/>
        <item m="1" x="2499"/>
        <item m="1" x="5220"/>
        <item m="1" x="5009"/>
        <item m="1" x="5390"/>
        <item m="1" x="1518"/>
        <item m="1" x="1327"/>
        <item m="1" x="1711"/>
        <item m="1" x="4227"/>
        <item m="1" x="3953"/>
        <item m="1" x="4525"/>
        <item m="1" x="7823"/>
        <item m="1" x="7509"/>
        <item m="1" x="7952"/>
        <item m="1" x="4526"/>
        <item m="1" x="4228"/>
        <item m="1" x="4771"/>
        <item m="1" x="7671"/>
        <item m="1" x="7327"/>
        <item m="1" x="7959"/>
        <item m="1" x="7815"/>
        <item m="1" x="4085"/>
        <item m="1" x="3810"/>
        <item m="1" x="4381"/>
        <item m="1" x="7326"/>
        <item m="1" x="7013"/>
        <item m="1" x="7670"/>
        <item m="1" x="2219"/>
        <item m="1" x="2028"/>
        <item m="1" x="2417"/>
        <item m="1" x="1712"/>
        <item m="1" x="1519"/>
        <item m="1" x="1865"/>
        <item m="1" x="5120"/>
        <item m="1" x="4885"/>
        <item m="1" x="5317"/>
        <item m="1" x="7180"/>
        <item m="1" x="6869"/>
        <item m="1" x="7507"/>
        <item m="1" x="1790"/>
        <item m="1" x="1617"/>
        <item m="1" x="1956"/>
        <item m="1" x="2027"/>
        <item m="1" x="1863"/>
        <item m="1" x="2218"/>
        <item m="1" x="4941"/>
        <item m="1" x="4697"/>
        <item m="1" x="5164"/>
        <item m="1" x="4456"/>
        <item m="1" x="4153"/>
        <item m="1" x="4705"/>
        <item m="1" x="7595"/>
        <item m="1" x="7252"/>
        <item m="1" x="7890"/>
        <item m="1" x="1908"/>
        <item m="1" x="1757"/>
        <item m="1" x="2073"/>
        <item m="1" x="1666"/>
        <item m="1" x="1476"/>
        <item m="1" x="1832"/>
        <item m="1" x="4706"/>
        <item m="1" x="4457"/>
        <item m="1" x="4949"/>
        <item m="1" x="5067"/>
        <item m="1" x="4825"/>
        <item m="1" x="5273"/>
        <item m="1" x="2180"/>
        <item m="1" x="1992"/>
        <item m="1" x="2380"/>
        <item m="1" x="2381"/>
        <item m="1" x="2181"/>
        <item m="1" x="2536"/>
        <item m="1" x="5274"/>
        <item m="1" x="5068"/>
        <item m="1" x="5429"/>
        <item m="1" x="1571"/>
        <item m="1" x="1383"/>
        <item m="1" x="1755"/>
        <item m="1" x="4305"/>
        <item m="1" x="4020"/>
        <item m="1" x="4583"/>
        <item m="1" x="7891"/>
        <item m="1" x="7596"/>
        <item m="1" x="4584"/>
        <item m="1" x="4306"/>
        <item m="1" x="4831"/>
        <item m="1" x="7750"/>
        <item m="1" x="7413"/>
        <item m="1" x="7883"/>
        <item m="1" x="4152"/>
        <item m="1" x="3883"/>
        <item m="1" x="4455"/>
        <item m="1" x="7412"/>
        <item m="1" x="7096"/>
        <item m="1" x="7749"/>
        <item m="1" x="2269"/>
        <item m="1" x="2070"/>
        <item m="1" x="2453"/>
        <item m="1" x="1756"/>
        <item m="1" x="1572"/>
        <item m="1" x="1907"/>
        <item m="1" x="5165"/>
        <item m="1" x="4942"/>
        <item m="1" x="5348"/>
        <item m="1" x="7251"/>
        <item m="1" x="6938"/>
        <item m="1" x="7594"/>
        <item m="1" x="1833"/>
        <item m="1" x="1667"/>
        <item m="1" x="1994"/>
        <item m="1" x="2069"/>
        <item m="1" x="1904"/>
        <item m="1" x="2268"/>
        <item m="1" x="4978"/>
        <item m="1" x="4734"/>
        <item m="1" x="5194"/>
        <item m="1" x="4494"/>
        <item m="1" x="4192"/>
        <item m="1" x="4743"/>
        <item m="1" x="7635"/>
        <item m="1" x="7289"/>
        <item m="1" x="7929"/>
        <item m="1" x="1939"/>
        <item m="1" x="1777"/>
        <item m="1" x="2114"/>
        <item m="1" x="1690"/>
        <item m="1" x="1498"/>
        <item m="1" x="1850"/>
        <item m="1" x="4745"/>
        <item m="1" x="4496"/>
        <item m="1" x="4989"/>
        <item m="1" x="5097"/>
        <item m="1" x="4855"/>
        <item m="1" x="5300"/>
        <item m="1" x="2201"/>
        <item m="1" x="2012"/>
        <item m="1" x="2401"/>
        <item m="1" x="2403"/>
        <item m="1" x="2203"/>
        <item m="1" x="2550"/>
        <item m="1" x="5302"/>
        <item m="1" x="5099"/>
        <item m="1" x="5446"/>
        <item m="1" x="1594"/>
        <item m="1" x="1405"/>
        <item m="1" x="1773"/>
        <item m="1" x="4345"/>
        <item m="1" x="4053"/>
        <item m="1" x="4613"/>
        <item m="1" x="7931"/>
        <item m="1" x="7637"/>
        <item m="1" x="4615"/>
        <item m="1" x="4347"/>
        <item m="1" x="4865"/>
        <item m="1" x="7788"/>
        <item m="1" x="7462"/>
        <item m="1" x="7921"/>
        <item m="1" x="4190"/>
        <item m="1" x="3917"/>
        <item m="1" x="4492"/>
        <item m="1" x="7460"/>
        <item m="1" x="7139"/>
        <item m="1" x="7786"/>
        <item m="1" x="2310"/>
        <item m="1" x="2109"/>
        <item m="1" x="2478"/>
        <item m="1" x="1775"/>
        <item m="1" x="1596"/>
        <item m="1" x="1937"/>
        <item m="1" x="5196"/>
        <item m="1" x="4980"/>
        <item m="1" x="5370"/>
        <item m="1" x="7287"/>
        <item m="1" x="6973"/>
        <item m="1" x="7633"/>
        <item m="1" x="1852"/>
        <item m="1" x="1692"/>
        <item m="1" x="2015"/>
        <item m="1" x="2107"/>
        <item m="1" x="1933"/>
        <item m="1" x="2308"/>
        <item m="1" x="2051"/>
        <item m="1" x="1894"/>
        <item m="1" x="2246"/>
        <item m="1" x="2102"/>
        <item m="1" x="1930"/>
        <item m="1" x="2305"/>
        <item m="1" x="2064"/>
        <item m="1" x="1903"/>
        <item m="1" x="2264"/>
        <item m="1" x="2121"/>
        <item m="1" x="1945"/>
        <item m="1" x="2322"/>
        <item m="1" x="2086"/>
        <item m="1" x="1920"/>
        <item m="1" x="2286"/>
        <item m="1" x="2131"/>
        <item m="1" x="1952"/>
        <item m="1" x="2335"/>
        <item m="1" x="2144"/>
        <item m="1" x="1963"/>
        <item m="1" x="2347"/>
        <item m="1" x="2165"/>
        <item m="1" x="1983"/>
        <item m="1" x="2366"/>
        <item m="1" x="2750"/>
        <item m="1" x="2738"/>
        <item m="1" x="3234"/>
        <item m="1" x="3225"/>
        <item m="1" x="3239"/>
        <item m="1" x="4667"/>
        <item m="1" x="4651"/>
        <item m="1" x="1883"/>
        <item m="1" x="1873"/>
        <item m="1" x="4794"/>
        <item m="1" x="4778"/>
        <item m="1" x="1973"/>
        <item m="1" x="1962"/>
        <item m="1" x="7212"/>
        <item m="1" x="7196"/>
        <item m="1" x="4114"/>
        <item m="1" x="4100"/>
        <item m="1" x="7701"/>
        <item m="1" x="7681"/>
        <item m="1" x="6647"/>
        <item m="1" x="6631"/>
        <item m="1" x="6765"/>
        <item m="1" x="6751"/>
        <item m="1" x="3714"/>
        <item m="1" x="3698"/>
        <item m="1" x="1734"/>
        <item m="1" x="1720"/>
        <item m="1" x="4416"/>
        <item m="1" x="4399"/>
        <item m="1" x="1735"/>
        <item m="1" x="1723"/>
        <item m="1" x="3837"/>
        <item m="1" x="3821"/>
        <item m="1" x="1348"/>
        <item m="1" x="1332"/>
        <item m="1" x="6160"/>
        <item m="1" x="6143"/>
        <item m="1" x="6169"/>
        <item m="1" x="3059"/>
        <item m="1" x="3046"/>
        <item m="1" x="3069"/>
        <item m="1" x="3103"/>
        <item m="1" x="3096"/>
        <item m="1" x="3109"/>
        <item m="1" x="1352"/>
        <item m="1" x="1337"/>
        <item m="1" x="1811"/>
        <item m="1" x="1799"/>
        <item m="1" x="1449"/>
        <item m="1" x="1433"/>
        <item m="1" x="3173"/>
        <item m="1" x="3160"/>
        <item m="1" x="3179"/>
        <item m="1" x="1539"/>
        <item m="1" x="1525"/>
        <item m="1" x="1809"/>
        <item m="1" x="1796"/>
        <item m="1" x="6897"/>
        <item m="1" x="6883"/>
        <item m="1" x="7705"/>
        <item m="1" x="7686"/>
        <item m="1" x="3581"/>
        <item m="1" x="3568"/>
        <item m="1" x="7209"/>
        <item m="1" x="7190"/>
        <item m="1" x="7362"/>
        <item m="1" x="7343"/>
        <item m="1" x="4262"/>
        <item m="1" x="4244"/>
        <item m="1" x="7357"/>
        <item m="1" x="7337"/>
        <item m="1" x="4258"/>
        <item m="1" x="4239"/>
        <item m="1" x="7042"/>
        <item m="1" x="7023"/>
        <item m="1" x="1452"/>
        <item m="1" x="1439"/>
        <item m="1" x="4413"/>
        <item m="1" x="4394"/>
        <item m="1" x="3586"/>
        <item m="1" x="3570"/>
        <item m="1" x="3718"/>
        <item m="1" x="3703"/>
        <item m="1" x="1272"/>
        <item m="1" x="1260"/>
        <item m="1" x="7849"/>
        <item m="1" x="7832"/>
        <item m="1" x="4665"/>
        <item m="1" x="4648"/>
        <item m="1" x="7047"/>
        <item m="1" x="7030"/>
        <item m="1" x="1975"/>
        <item m="1" x="1965"/>
        <item m="1" x="7222"/>
        <item m="1" x="7206"/>
        <item m="1" x="6656"/>
        <item m="1" x="6641"/>
        <item m="1" x="1980"/>
        <item m="1" x="1969"/>
        <item m="1" x="1463"/>
        <item m="1" x="1450"/>
        <item m="1" x="3850"/>
        <item m="1" x="3835"/>
        <item m="1" x="7990"/>
        <item m="1" x="7975"/>
        <item m="1" x="4800"/>
        <item m="1" x="4787"/>
        <item m="1" x="1891"/>
        <item m="1" x="1880"/>
        <item m="1" x="1744"/>
        <item m="1" x="1731"/>
        <item m="1" x="3858"/>
        <item m="1" x="3838"/>
        <item m="1" x="1364"/>
        <item m="1" x="1349"/>
        <item m="1" x="7992"/>
        <item m="1" x="7977"/>
        <item m="1" x="7064"/>
        <item m="1" x="7043"/>
        <item m="1" x="1813"/>
        <item m="1" x="1801"/>
        <item m="1" x="7858"/>
        <item m="1" x="7844"/>
        <item m="1" x="1817"/>
        <item m="1" x="1805"/>
        <item m="1" x="1279"/>
        <item m="1" x="1266"/>
        <item m="1" x="3600"/>
        <item m="1" x="3582"/>
        <item m="1" x="1177"/>
        <item m="1" x="1158"/>
        <item m="1" x="6062"/>
        <item m="1" x="6053"/>
        <item m="1" x="6076"/>
        <item m="1" x="2997"/>
        <item m="1" x="2987"/>
        <item m="1" x="3006"/>
        <item m="1" x="3036"/>
        <item m="1" x="3028"/>
        <item m="1" x="3048"/>
        <item m="1" x="3725"/>
        <item m="1" x="3712"/>
        <item m="1" x="6775"/>
        <item m="1" x="6762"/>
        <item m="1" x="7371"/>
        <item m="1" x="7352"/>
        <item m="1" x="4270"/>
        <item m="1" x="4253"/>
        <item m="1" x="4128"/>
        <item m="1" x="4111"/>
        <item m="1" x="1554"/>
        <item m="1" x="1540"/>
        <item m="1" x="4671"/>
        <item m="1" x="4658"/>
        <item m="1" x="1887"/>
        <item m="1" x="1876"/>
        <item m="1" x="7377"/>
        <item m="1" x="7358"/>
        <item m="1" x="4277"/>
        <item m="1" x="4259"/>
        <item m="1" x="7558"/>
        <item m="1" x="7539"/>
        <item m="1" x="6781"/>
        <item m="1" x="6766"/>
        <item m="1" x="3732"/>
        <item m="1" x="3715"/>
        <item m="1" x="1172"/>
        <item m="1" x="1152"/>
        <item m="1" x="5979"/>
        <item m="1" x="5966"/>
        <item m="1" x="5992"/>
        <item m="1" x="6038"/>
        <item m="1" x="6029"/>
        <item m="1" x="6048"/>
        <item m="1" x="7552"/>
        <item m="1" x="7533"/>
        <item m="1" x="7057"/>
        <item m="1" x="7038"/>
        <item m="1" x="3990"/>
        <item m="1" x="3977"/>
        <item m="1" x="7712"/>
        <item m="1" x="7695"/>
        <item m="1" x="1738"/>
        <item m="1" x="1726"/>
        <item m="1" x="1550"/>
        <item m="1" x="1534"/>
        <item m="1" x="6229"/>
        <item m="1" x="6049"/>
        <item m="1" x="6400"/>
        <item m="1" x="999"/>
        <item m="1" x="3289"/>
        <item m="1" x="3163"/>
        <item m="1" x="3443"/>
        <item m="1" x="6317"/>
        <item m="1" x="6146"/>
        <item m="1" x="6506"/>
        <item m="1" x="3110"/>
        <item m="1" x="2988"/>
        <item m="1" x="3226"/>
        <item m="1" x="3049"/>
        <item m="1" x="2930"/>
        <item m="1" x="3161"/>
        <item m="1" x="6401"/>
        <item m="1" x="6230"/>
        <item m="1" x="6592"/>
        <item m="1" x="3162"/>
        <item m="1" x="3050"/>
        <item m="1" x="3288"/>
        <item m="1" x="1060"/>
        <item m="1" x="1000"/>
        <item m="1" x="1116"/>
        <item m="1" x="6145"/>
        <item m="1" x="5969"/>
        <item m="1" x="6316"/>
        <item m="1" x="6815"/>
        <item m="1" x="6589"/>
        <item m="1" x="7111"/>
        <item m="1" x="5968"/>
        <item m="1" x="5827"/>
        <item m="1" x="6144"/>
        <item m="1" x="3357"/>
        <item m="1" x="3227"/>
        <item m="1" x="3532"/>
        <item m="1" x="3132"/>
        <item m="1" x="3020"/>
        <item m="1" x="3253"/>
        <item m="1" x="1025"/>
        <item m="1" x="1147"/>
        <item m="1" x="3389"/>
        <item m="1" x="3251"/>
        <item m="1" x="3573"/>
        <item m="1" x="6014"/>
        <item m="1" x="5867"/>
        <item m="1" x="6185"/>
        <item m="1" x="5928"/>
        <item m="1" x="5795"/>
        <item m="1" x="6100"/>
        <item m="1" x="2851"/>
        <item m="1" x="2739"/>
        <item m="1" x="2959"/>
        <item m="1" x="2905"/>
        <item m="1" x="2804"/>
        <item m="1" x="3016"/>
        <item m="1" x="5726"/>
        <item m="1" x="5618"/>
        <item m="1" x="5863"/>
        <item m="1" x="2961"/>
        <item m="1" x="2853"/>
        <item m="1" x="3083"/>
        <item m="1" x="3085"/>
        <item m="1" x="2963"/>
        <item m="1" x="3194"/>
        <item m="1" x="5793"/>
        <item m="1" x="5673"/>
        <item m="1" x="5926"/>
        <item m="1" x="3018"/>
        <item m="1" x="2907"/>
        <item m="1" x="3130"/>
        <item m="1" x="5865"/>
        <item m="1" x="5728"/>
        <item m="1" x="6012"/>
        <item m="1" x="6450"/>
        <item m="1" x="6266"/>
        <item m="1" x="6635"/>
        <item m="1" x="6102"/>
        <item m="1" x="5930"/>
        <item m="1" x="6270"/>
        <item m="1" x="3152"/>
        <item m="1" x="3039"/>
        <item m="1" x="3279"/>
        <item m="1" x="1051"/>
        <item m="1" x="1202"/>
        <item m="1" x="3429"/>
        <item m="1" x="3278"/>
        <item m="1" x="3622"/>
        <item m="1" x="6040"/>
        <item m="1" x="5886"/>
        <item m="1" x="6220"/>
        <item m="1" x="5958"/>
        <item m="1" x="5820"/>
        <item m="1" x="6131"/>
        <item m="1" x="2874"/>
        <item m="1" x="2767"/>
        <item m="1" x="2980"/>
        <item m="1" x="2922"/>
        <item m="1" x="2820"/>
        <item m="1" x="3037"/>
        <item m="1" x="5752"/>
        <item m="1" x="5636"/>
        <item m="1" x="5884"/>
        <item m="1" x="2981"/>
        <item m="1" x="2875"/>
        <item m="1" x="3104"/>
        <item m="1" x="3105"/>
        <item m="1" x="2982"/>
        <item m="1" x="3219"/>
        <item m="1" x="5819"/>
        <item m="1" x="5696"/>
        <item m="1" x="5957"/>
        <item m="1" x="3038"/>
        <item m="1" x="2923"/>
        <item m="1" x="3151"/>
        <item m="1" x="5885"/>
        <item m="1" x="5753"/>
        <item m="1" x="6039"/>
        <item m="1" x="6490"/>
        <item m="1" x="6305"/>
        <item m="1" x="6678"/>
        <item m="1" x="6132"/>
        <item m="1" x="5959"/>
        <item m="1" x="6306"/>
        <item m="1" x="3138"/>
        <item m="1" x="3025"/>
        <item m="1" x="3262"/>
        <item m="1" x="1034"/>
        <item m="1" x="1165"/>
        <item m="1" x="3401"/>
        <item m="1" x="3261"/>
        <item m="1" x="3588"/>
        <item m="1" x="6024"/>
        <item m="1" x="5876"/>
        <item m="1" x="6199"/>
        <item m="1" x="5941"/>
        <item m="1" x="5805"/>
        <item m="1" x="6113"/>
        <item m="1" x="2862"/>
        <item m="1" x="2751"/>
        <item m="1" x="2969"/>
        <item m="1" x="2911"/>
        <item m="1" x="2812"/>
        <item m="1" x="3023"/>
        <item m="1" x="5738"/>
        <item m="1" x="5627"/>
        <item m="1" x="5874"/>
        <item m="1" x="2970"/>
        <item m="1" x="2863"/>
        <item m="1" x="3092"/>
        <item m="1" x="3093"/>
        <item m="1" x="2971"/>
        <item m="1" x="3205"/>
        <item m="1" x="5804"/>
        <item m="1" x="5685"/>
        <item m="1" x="5940"/>
        <item m="1" x="3024"/>
        <item m="1" x="2912"/>
        <item m="1" x="3137"/>
        <item m="1" x="5875"/>
        <item m="1" x="5739"/>
        <item m="1" x="6023"/>
        <item m="1" x="6464"/>
        <item m="1" x="6282"/>
        <item m="1" x="6649"/>
        <item m="1" x="6114"/>
        <item m="1" x="5942"/>
        <item m="1" x="6283"/>
        <item m="1" x="3165"/>
        <item m="1" x="3053"/>
        <item m="1" x="3290"/>
        <item m="1" x="1058"/>
        <item m="1" x="1216"/>
        <item m="1" x="3441"/>
        <item m="1" x="3287"/>
        <item m="1" x="3639"/>
        <item m="1" x="6051"/>
        <item m="1" x="5894"/>
        <item m="1" x="6231"/>
        <item m="1" x="5971"/>
        <item m="1" x="5829"/>
        <item m="1" x="6147"/>
        <item m="1" x="2879"/>
        <item m="1" x="2773"/>
        <item m="1" x="2989"/>
        <item m="1" x="2931"/>
        <item m="1" x="2825"/>
        <item m="1" x="3051"/>
        <item m="1" x="5757"/>
        <item m="1" x="5641"/>
        <item m="1" x="5892"/>
        <item m="1" x="2990"/>
        <item m="1" x="2880"/>
        <item m="1" x="3111"/>
        <item m="1" x="3112"/>
        <item m="1" x="2991"/>
        <item m="1" x="3228"/>
        <item m="1" x="5828"/>
        <item m="1" x="5703"/>
        <item m="1" x="5970"/>
        <item m="1" x="3052"/>
        <item m="1" x="2932"/>
        <item m="1" x="3164"/>
        <item m="1" x="5893"/>
        <item m="1" x="5758"/>
        <item m="1" x="6050"/>
        <item m="1" x="6503"/>
        <item m="1" x="6315"/>
        <item m="1" x="6694"/>
        <item m="1" x="6148"/>
        <item m="1" x="5972"/>
        <item m="1" x="6318"/>
        <item m="1" x="3144"/>
        <item m="1" x="3031"/>
        <item m="1" x="3270"/>
        <item m="1" x="1042"/>
        <item m="1" x="1184"/>
        <item m="1" x="3414"/>
        <item m="1" x="3269"/>
        <item m="1" x="3605"/>
        <item m="1" x="6032"/>
        <item m="1" x="5881"/>
        <item m="1" x="6210"/>
        <item m="1" x="5950"/>
        <item m="1" x="5814"/>
        <item m="1" x="6121"/>
        <item m="1" x="2869"/>
        <item m="1" x="2760"/>
        <item m="1" x="2975"/>
        <item m="1" x="2916"/>
        <item m="1" x="2816"/>
        <item m="1" x="3029"/>
        <item m="1" x="5746"/>
        <item m="1" x="5632"/>
        <item m="1" x="5879"/>
        <item m="1" x="2976"/>
        <item m="1" x="2870"/>
        <item m="1" x="3098"/>
        <item m="1" x="3099"/>
        <item m="1" x="2977"/>
        <item m="1" x="3212"/>
        <item m="1" x="5813"/>
        <item m="1" x="5692"/>
        <item m="1" x="5949"/>
        <item m="1" x="3030"/>
        <item m="1" x="2917"/>
        <item m="1" x="3143"/>
        <item m="1" x="5880"/>
        <item m="1" x="5747"/>
        <item m="1" x="6031"/>
        <item m="1" x="6476"/>
        <item m="1" x="6293"/>
        <item m="1" x="6664"/>
        <item m="1" x="6122"/>
        <item m="1" x="5951"/>
        <item m="1" x="6295"/>
        <item m="1" x="3175"/>
        <item m="1" x="3065"/>
        <item m="1" x="3300"/>
        <item m="1" x="1068"/>
        <item m="1" x="1231"/>
        <item m="1" x="3456"/>
        <item m="1" x="3299"/>
        <item m="1" x="3658"/>
        <item m="1" x="6061"/>
        <item m="1" x="5903"/>
        <item m="1" x="6241"/>
        <item m="1" x="5984"/>
        <item m="1" x="5840"/>
        <item m="1" x="6161"/>
        <item m="1" x="2887"/>
        <item m="1" x="2780"/>
        <item m="1" x="2998"/>
        <item m="1" x="2942"/>
        <item m="1" x="2833"/>
        <item m="1" x="3063"/>
        <item m="1" x="5766"/>
        <item m="1" x="5649"/>
        <item m="1" x="5901"/>
        <item m="1" x="2999"/>
        <item m="1" x="2888"/>
        <item m="1" x="3117"/>
        <item m="1" x="3118"/>
        <item m="1" x="3000"/>
        <item m="1" x="3236"/>
        <item m="1" x="5839"/>
        <item m="1" x="5711"/>
        <item m="1" x="5983"/>
        <item m="1" x="3064"/>
        <item m="1" x="2943"/>
        <item m="1" x="3174"/>
        <item m="1" x="5902"/>
        <item m="1" x="5767"/>
        <item m="1" x="6060"/>
        <item m="1" x="6519"/>
        <item m="1" x="6328"/>
        <item m="1" x="6712"/>
        <item m="1" x="6162"/>
        <item m="1" x="5985"/>
        <item m="1" x="6329"/>
        <item m="1" x="3181"/>
        <item m="1" x="3074"/>
        <item m="1" x="3306"/>
        <item m="1" x="1073"/>
        <item m="1" x="1239"/>
        <item m="1" x="3465"/>
        <item m="1" x="3305"/>
        <item m="1" x="3671"/>
        <item m="1" x="6073"/>
        <item m="1" x="5912"/>
        <item m="1" x="6248"/>
        <item m="1" x="5996"/>
        <item m="1" x="5849"/>
        <item m="1" x="6170"/>
        <item m="1" x="2895"/>
        <item m="1" x="2789"/>
        <item m="1" x="3007"/>
        <item m="1" x="2949"/>
        <item m="1" x="2840"/>
        <item m="1" x="3072"/>
        <item m="1" x="5776"/>
        <item m="1" x="5657"/>
        <item m="1" x="5910"/>
        <item m="1" x="3008"/>
        <item m="1" x="2896"/>
        <item m="1" x="3121"/>
        <item m="1" x="3122"/>
        <item m="1" x="3009"/>
        <item m="1" x="3240"/>
        <item m="1" x="5848"/>
        <item m="1" x="5718"/>
        <item m="1" x="5995"/>
        <item m="1" x="3073"/>
        <item m="1" x="2950"/>
        <item m="1" x="3180"/>
        <item m="1" x="5911"/>
        <item m="1" x="5777"/>
        <item m="1" x="6072"/>
        <item m="1" x="6529"/>
        <item m="1" x="6336"/>
        <item m="1" x="6725"/>
        <item m="1" x="6171"/>
        <item m="1" x="5997"/>
        <item m="1" x="6337"/>
        <item m="1" x="971"/>
        <item m="1" x="3195"/>
        <item m="1" x="3086"/>
        <item m="1" x="3324"/>
        <item m="1" x="1091"/>
        <item m="1" x="969"/>
        <item m="1" x="1263"/>
        <item m="1" x="3491"/>
        <item m="1" x="3323"/>
        <item m="1" x="3706"/>
        <item m="1" x="6101"/>
        <item m="1" x="5929"/>
        <item m="1" x="6269"/>
        <item m="1" x="6013"/>
        <item m="1" x="5866"/>
        <item m="1" x="6184"/>
        <item m="1" x="2904"/>
        <item m="1" x="2803"/>
        <item m="1" x="3015"/>
        <item m="1" x="2960"/>
        <item m="1" x="2852"/>
        <item m="1" x="3082"/>
        <item m="1" x="5792"/>
        <item m="1" x="5672"/>
        <item m="1" x="5925"/>
        <item m="1" x="3017"/>
        <item m="1" x="2906"/>
        <item m="1" x="3129"/>
        <item m="1" x="3131"/>
        <item m="1" x="3019"/>
        <item m="1" x="3252"/>
        <item m="1" x="5864"/>
        <item m="1" x="5727"/>
        <item m="1" x="6011"/>
        <item m="1" x="3084"/>
        <item m="1" x="2962"/>
        <item m="1" x="3193"/>
        <item m="1" x="5927"/>
        <item m="1" x="5794"/>
        <item m="1" x="6099"/>
        <item m="1" x="6552"/>
        <item m="1" x="6354"/>
        <item m="1" x="6756"/>
        <item m="1" x="6186"/>
        <item m="1" x="6015"/>
        <item m="1" x="6356"/>
        <item m="1" x="3728"/>
        <item m="1" x="3508"/>
        <item m="1" x="3992"/>
        <item m="1" x="3854"/>
        <item m="1" x="3599"/>
        <item m="1" x="4123"/>
        <item m="1" x="7060"/>
        <item m="1" x="6779"/>
        <item m="1" x="7372"/>
        <item m="1" x="6658"/>
        <item m="1" x="6470"/>
        <item m="1" x="6908"/>
        <item m="1" x="3506"/>
        <item m="1" x="3338"/>
        <item m="1" x="3726"/>
        <item m="1" x="6567"/>
        <item m="1" x="6373"/>
        <item m="1" x="6776"/>
        <item m="1" x="6778"/>
        <item m="1" x="6569"/>
        <item m="1" x="7059"/>
        <item m="1" x="3994"/>
        <item m="1" x="3730"/>
        <item m="1" x="4272"/>
        <item m="1" x="4125"/>
        <item m="1" x="3856"/>
        <item m="1" x="4424"/>
        <item m="1" x="7225"/>
        <item m="1" x="6911"/>
        <item m="1" x="7560"/>
        <item m="1" x="3597"/>
        <item m="1" x="3409"/>
        <item m="1" x="3852"/>
        <item m="1" x="3773"/>
        <item m="1" x="3538"/>
        <item m="1" x="4043"/>
        <item m="1" x="3910"/>
        <item m="1" x="3651"/>
        <item m="1" x="4180"/>
        <item m="1" x="7125"/>
        <item m="1" x="6828"/>
        <item m="1" x="7444"/>
        <item m="1" x="6705"/>
        <item m="1" x="6512"/>
        <item m="1" x="6964"/>
        <item m="1" x="3537"/>
        <item m="1" x="3362"/>
        <item m="1" x="3772"/>
        <item m="1" x="6596"/>
        <item m="1" x="6406"/>
        <item m="1" x="6826"/>
        <item m="1" x="6827"/>
        <item m="1" x="6597"/>
        <item m="1" x="7124"/>
        <item m="1" x="4044"/>
        <item m="1" x="3774"/>
        <item m="1" x="4333"/>
        <item m="1" x="4181"/>
        <item m="1" x="3911"/>
        <item m="1" x="4480"/>
        <item m="1" x="7277"/>
        <item m="1" x="6965"/>
        <item m="1" x="7620"/>
        <item m="1" x="3650"/>
        <item m="1" x="3449"/>
        <item m="1" x="3909"/>
        <item m="1" x="3745"/>
        <item m="1" x="3520"/>
        <item m="1" x="4010"/>
        <item m="1" x="3875"/>
        <item m="1" x="3618"/>
        <item m="1" x="4142"/>
        <item m="1" x="7082"/>
        <item m="1" x="6795"/>
        <item m="1" x="7397"/>
        <item m="1" x="6674"/>
        <item m="1" x="6484"/>
        <item m="1" x="6928"/>
        <item m="1" x="3519"/>
        <item m="1" x="3347"/>
        <item m="1" x="3744"/>
        <item m="1" x="6577"/>
        <item m="1" x="6385"/>
        <item m="1" x="6793"/>
        <item m="1" x="6794"/>
        <item m="1" x="6578"/>
        <item m="1" x="7081"/>
        <item m="1" x="4011"/>
        <item m="1" x="3746"/>
        <item m="1" x="4293"/>
        <item m="1" x="4143"/>
        <item m="1" x="3876"/>
        <item m="1" x="4442"/>
        <item m="1" x="7242"/>
        <item m="1" x="6929"/>
        <item m="1" x="7581"/>
        <item m="1" x="3617"/>
        <item m="1" x="3424"/>
        <item m="1" x="3874"/>
        <item m="1" x="3787"/>
        <item m="1" x="3546"/>
        <item m="1" x="4060"/>
        <item m="1" x="3926"/>
        <item m="1" x="3666"/>
        <item m="1" x="4199"/>
        <item m="1" x="7146"/>
        <item m="1" x="6843"/>
        <item m="1" x="7469"/>
        <item m="1" x="6720"/>
        <item m="1" x="6524"/>
        <item m="1" x="6982"/>
        <item m="1" x="3545"/>
        <item m="1" x="3367"/>
        <item m="1" x="3786"/>
        <item m="1" x="6604"/>
        <item m="1" x="6414"/>
        <item m="1" x="6841"/>
        <item m="1" x="6842"/>
        <item m="1" x="6605"/>
        <item m="1" x="7145"/>
        <item m="1" x="4061"/>
        <item m="1" x="3788"/>
        <item m="1" x="4354"/>
        <item m="1" x="4200"/>
        <item m="1" x="3927"/>
        <item m="1" x="4499"/>
        <item m="1" x="7297"/>
        <item m="1" x="6983"/>
        <item m="1" x="7641"/>
        <item m="1" x="3665"/>
        <item m="1" x="3460"/>
        <item m="1" x="3925"/>
        <item m="1" x="3757"/>
        <item m="1" x="3529"/>
        <item m="1" x="4024"/>
        <item m="1" x="3891"/>
        <item m="1" x="3634"/>
        <item m="1" x="4158"/>
        <item m="1" x="7100"/>
        <item m="1" x="6809"/>
        <item m="1" x="7417"/>
        <item m="1" x="6689"/>
        <item m="1" x="6498"/>
        <item m="1" x="6944"/>
        <item m="1" x="3528"/>
        <item m="1" x="3354"/>
        <item m="1" x="3756"/>
        <item m="1" x="6586"/>
        <item m="1" x="6394"/>
        <item m="1" x="6807"/>
        <item m="1" x="6808"/>
        <item m="1" x="6587"/>
        <item m="1" x="7099"/>
        <item m="1" x="4025"/>
        <item m="1" x="3758"/>
        <item m="1" x="4310"/>
        <item m="1" x="4159"/>
        <item m="1" x="3892"/>
        <item m="1" x="4459"/>
        <item m="1" x="7256"/>
        <item m="1" x="6945"/>
        <item m="1" x="7598"/>
        <item m="1" x="3633"/>
        <item m="1" x="3436"/>
        <item m="1" x="3890"/>
        <item m="1" x="3803"/>
        <item m="1" x="3557"/>
        <item m="1" x="4077"/>
        <item m="1" x="3944"/>
        <item m="1" x="3683"/>
        <item m="1" x="4217"/>
        <item m="1" x="7167"/>
        <item m="1" x="6860"/>
        <item m="1" x="7492"/>
        <item m="1" x="6737"/>
        <item m="1" x="6538"/>
        <item m="1" x="7002"/>
        <item m="1" x="3556"/>
        <item m="1" x="3377"/>
        <item m="1" x="3802"/>
        <item m="1" x="6617"/>
        <item m="1" x="6430"/>
        <item m="1" x="6858"/>
        <item m="1" x="6859"/>
        <item m="1" x="6618"/>
        <item m="1" x="7166"/>
        <item m="1" x="4078"/>
        <item m="1" x="3804"/>
        <item m="1" x="4372"/>
        <item m="1" x="4218"/>
        <item m="1" x="3945"/>
        <item m="1" x="4515"/>
        <item m="1" x="7316"/>
        <item m="1" x="7003"/>
        <item m="1" x="7659"/>
        <item m="1" x="3682"/>
        <item m="1" x="3474"/>
        <item m="1" x="3943"/>
        <item m="1" x="3817"/>
        <item m="1" x="3567"/>
        <item m="1" x="4090"/>
        <item m="1" x="3959"/>
        <item m="1" x="3696"/>
        <item m="1" x="4231"/>
        <item m="1" x="7185"/>
        <item m="1" x="6876"/>
        <item m="1" x="7512"/>
        <item m="1" x="6749"/>
        <item m="1" x="6548"/>
        <item m="1" x="7018"/>
        <item m="1" x="3566"/>
        <item m="1" x="3385"/>
        <item m="1" x="3816"/>
        <item m="1" x="6628"/>
        <item m="1" x="6443"/>
        <item m="1" x="6874"/>
        <item m="1" x="6875"/>
        <item m="1" x="6629"/>
        <item m="1" x="7184"/>
        <item m="1" x="4091"/>
        <item m="1" x="3818"/>
        <item m="1" x="4386"/>
        <item m="1" x="4232"/>
        <item m="1" x="3960"/>
        <item m="1" x="4527"/>
        <item m="1" x="7330"/>
        <item m="1" x="7019"/>
        <item m="1" x="7672"/>
        <item m="1" x="3695"/>
        <item m="1" x="3484"/>
        <item m="1" x="3958"/>
        <item m="1" x="3853"/>
        <item m="1" x="3598"/>
        <item m="1" x="4122"/>
        <item m="1" x="3993"/>
        <item m="1" x="3729"/>
        <item m="1" x="4271"/>
        <item m="1" x="7224"/>
        <item m="1" x="6910"/>
        <item m="1" x="7559"/>
        <item m="1" x="6777"/>
        <item m="1" x="6568"/>
        <item m="1" x="7058"/>
        <item m="1" x="3596"/>
        <item m="1" x="3408"/>
        <item m="1" x="3851"/>
        <item m="1" x="6657"/>
        <item m="1" x="6469"/>
        <item m="1" x="6907"/>
        <item m="1" x="6909"/>
        <item m="1" x="6659"/>
        <item m="1" x="7223"/>
        <item m="1" x="4124"/>
        <item m="1" x="3855"/>
        <item m="1" x="4423"/>
        <item m="1" x="4273"/>
        <item m="1" x="3995"/>
        <item m="1" x="4555"/>
        <item m="1" x="7373"/>
        <item m="1" x="7061"/>
        <item m="1" x="7713"/>
        <item m="1" x="3727"/>
        <item m="1" x="3507"/>
        <item m="1" x="3991"/>
        <item m="1" x="1121"/>
        <item m="1" x="1004"/>
        <item m="1" x="1306"/>
        <item m="1" x="5980"/>
        <item m="1" x="5835"/>
        <item m="1" x="6158"/>
        <item m="1" x="6059"/>
        <item m="1" x="5899"/>
        <item m="1" x="6240"/>
        <item m="1" x="3539"/>
        <item m="1" x="3363"/>
        <item m="1" x="3776"/>
        <item m="1" x="6514"/>
        <item m="1" x="6324"/>
        <item m="1" x="6707"/>
        <item m="1" x="1307"/>
        <item m="1" x="1122"/>
        <item m="1" x="1495"/>
        <item m="1" x="3653"/>
        <item m="1" x="3451"/>
        <item m="1" x="3913"/>
        <item m="1" x="1064"/>
        <item m="1" x="1226"/>
        <item m="1" x="6599"/>
        <item m="1" x="6409"/>
        <item m="1" x="6830"/>
        <item m="1" x="6708"/>
        <item m="1" x="6515"/>
        <item m="1" x="6968"/>
        <item m="1" x="3060"/>
        <item m="1" x="2937"/>
        <item m="1" x="3172"/>
        <item m="1" x="3450"/>
        <item m="1" x="3295"/>
        <item m="1" x="3652"/>
        <item m="1" x="3777"/>
        <item m="1" x="3540"/>
        <item m="1" x="4047"/>
        <item m="1" x="1227"/>
        <item m="1" x="1065"/>
        <item m="1" x="1401"/>
        <item m="1" x="6831"/>
        <item m="1" x="6600"/>
        <item m="1" x="7128"/>
        <item m="1" x="3116"/>
        <item m="1" x="2995"/>
        <item m="1" x="3235"/>
        <item m="1" x="6279"/>
        <item m="1" x="6110"/>
        <item m="1" x="6460"/>
        <item m="1" x="6462"/>
        <item m="1" x="6281"/>
        <item m="1" x="6645"/>
        <item m="1" x="977"/>
        <item m="1" x="1097"/>
        <item m="1" x="5733"/>
        <item m="1" x="5624"/>
        <item m="1" x="5870"/>
        <item m="1" x="6194"/>
        <item m="1" x="6021"/>
        <item m="1" x="6365"/>
        <item m="1" x="3258"/>
        <item m="1" x="3136"/>
        <item m="1" x="3397"/>
        <item m="1" x="6367"/>
        <item m="1" x="6196"/>
        <item m="1" x="6560"/>
        <item m="1" x="2910"/>
        <item m="1" x="2811"/>
        <item m="1" x="3022"/>
        <item m="1" x="1032"/>
        <item m="1" x="1160"/>
        <item m="1" x="2856"/>
        <item m="1" x="2747"/>
        <item m="1" x="2964"/>
        <item m="1" x="5801"/>
        <item m="1" x="5683"/>
        <item m="1" x="5937"/>
        <item m="1" x="976"/>
        <item m="1" x="3399"/>
        <item m="1" x="3260"/>
        <item m="1" x="3584"/>
        <item m="1" x="6108"/>
        <item m="1" x="5935"/>
        <item m="1" x="6277"/>
        <item m="1" x="3200"/>
        <item m="1" x="3089"/>
        <item m="1" x="3330"/>
        <item m="1" x="3332"/>
        <item m="1" x="3202"/>
        <item m="1" x="3498"/>
        <item m="1" x="6313"/>
        <item m="1" x="6140"/>
        <item m="1" x="6500"/>
        <item m="1" x="6501"/>
        <item m="1" x="6314"/>
        <item m="1" x="6692"/>
        <item m="1" x="998"/>
        <item m="1" x="1115"/>
        <item m="1" x="5756"/>
        <item m="1" x="5640"/>
        <item m="1" x="5891"/>
        <item m="1" x="6226"/>
        <item m="1" x="6046"/>
        <item m="1" x="6397"/>
        <item m="1" x="3284"/>
        <item m="1" x="3158"/>
        <item m="1" x="3437"/>
        <item m="1" x="6398"/>
        <item m="1" x="6227"/>
        <item m="1" x="6588"/>
        <item m="1" x="2928"/>
        <item m="1" x="2823"/>
        <item m="1" x="3047"/>
        <item m="1" x="1056"/>
        <item m="1" x="1212"/>
        <item m="1" x="2877"/>
        <item m="1" x="2772"/>
        <item m="1" x="2986"/>
        <item m="1" x="5825"/>
        <item m="1" x="5701"/>
        <item m="1" x="5967"/>
        <item m="1" x="997"/>
        <item m="1" x="3438"/>
        <item m="1" x="3285"/>
        <item m="1" x="3636"/>
        <item m="1" x="6139"/>
        <item m="1" x="5965"/>
        <item m="1" x="6312"/>
        <item m="1" x="3223"/>
        <item m="1" x="3108"/>
        <item m="1" x="3355"/>
        <item m="1" x="3356"/>
        <item m="1" x="3224"/>
        <item m="1" x="3530"/>
        <item m="1" x="6288"/>
        <item m="1" x="6118"/>
        <item m="1" x="6472"/>
        <item m="1" x="6473"/>
        <item m="1" x="6289"/>
        <item m="1" x="6661"/>
        <item m="1" x="985"/>
        <item m="1" x="1104"/>
        <item m="1" x="5742"/>
        <item m="1" x="5630"/>
        <item m="1" x="5877"/>
        <item m="1" x="6204"/>
        <item m="1" x="6027"/>
        <item m="1" x="6375"/>
        <item m="1" x="3266"/>
        <item m="1" x="3142"/>
        <item m="1" x="3410"/>
        <item m="1" x="6376"/>
        <item m="1" x="6205"/>
        <item m="1" x="6570"/>
        <item m="1" x="2915"/>
        <item m="1" x="2815"/>
        <item m="1" x="3027"/>
        <item m="1" x="1040"/>
        <item m="1" x="1178"/>
        <item m="1" x="2865"/>
        <item m="1" x="2758"/>
        <item m="1" x="2972"/>
        <item m="1" x="5809"/>
        <item m="1" x="5690"/>
        <item m="1" x="5945"/>
        <item m="1" x="984"/>
        <item m="1" x="3411"/>
        <item m="1" x="3267"/>
        <item m="1" x="3601"/>
        <item m="1" x="6117"/>
        <item m="1" x="5944"/>
        <item m="1" x="6287"/>
        <item m="1" x="3209"/>
        <item m="1" x="3095"/>
        <item m="1" x="3339"/>
        <item m="1" x="3340"/>
        <item m="1" x="3210"/>
        <item m="1" x="3509"/>
        <item m="1" x="6326"/>
        <item m="1" x="6156"/>
        <item m="1" x="6516"/>
        <item m="1" x="6517"/>
        <item m="1" x="6327"/>
        <item m="1" x="6710"/>
        <item m="1" x="1006"/>
        <item m="1" x="1123"/>
        <item m="1" x="5764"/>
        <item m="1" x="5646"/>
        <item m="1" x="5900"/>
        <item m="1" x="6237"/>
        <item m="1" x="6057"/>
        <item m="1" x="6410"/>
        <item m="1" x="3296"/>
        <item m="1" x="3170"/>
        <item m="1" x="3452"/>
        <item m="1" x="6411"/>
        <item m="1" x="6238"/>
        <item m="1" x="6601"/>
        <item m="1" x="2939"/>
        <item m="1" x="2829"/>
        <item m="1" x="3062"/>
        <item m="1" x="1066"/>
        <item m="1" x="1228"/>
        <item m="1" x="2884"/>
        <item m="1" x="2777"/>
        <item m="1" x="2996"/>
        <item m="1" x="5837"/>
        <item m="1" x="5708"/>
        <item m="1" x="5982"/>
        <item m="1" x="1005"/>
        <item m="1" x="3453"/>
        <item m="1" x="3297"/>
        <item m="1" x="3655"/>
        <item m="1" x="6155"/>
        <item m="1" x="5978"/>
        <item m="1" x="6325"/>
        <item m="1" x="3232"/>
        <item m="1" x="3115"/>
        <item m="1" x="3364"/>
        <item m="1" x="3365"/>
        <item m="1" x="3233"/>
        <item m="1" x="3541"/>
        <item m="1" x="6302"/>
        <item m="1" x="6129"/>
        <item m="1" x="6487"/>
        <item m="1" x="6488"/>
        <item m="1" x="6303"/>
        <item m="1" x="6676"/>
        <item m="1" x="993"/>
        <item m="1" x="1111"/>
        <item m="1" x="5750"/>
        <item m="1" x="5635"/>
        <item m="1" x="5883"/>
        <item m="1" x="6216"/>
        <item m="1" x="6036"/>
        <item m="1" x="6387"/>
        <item m="1" x="3275"/>
        <item m="1" x="3150"/>
        <item m="1" x="3425"/>
        <item m="1" x="6388"/>
        <item m="1" x="6217"/>
        <item m="1" x="6579"/>
        <item m="1" x="2921"/>
        <item m="1" x="2818"/>
        <item m="1" x="3035"/>
        <item m="1" x="1049"/>
        <item m="1" x="1197"/>
        <item m="1" x="2872"/>
        <item m="1" x="2766"/>
        <item m="1" x="2979"/>
        <item m="1" x="5818"/>
        <item m="1" x="5694"/>
        <item m="1" x="5956"/>
        <item m="1" x="992"/>
        <item m="1" x="3426"/>
        <item m="1" x="3276"/>
        <item m="1" x="3619"/>
        <item m="1" x="6128"/>
        <item m="1" x="5955"/>
        <item m="1" x="6301"/>
        <item m="1" x="3217"/>
        <item m="1" x="3102"/>
        <item m="1" x="3348"/>
        <item m="1" x="3349"/>
        <item m="1" x="3218"/>
        <item m="1" x="3521"/>
        <item m="1" x="6334"/>
        <item m="1" x="6167"/>
        <item m="1" x="6526"/>
        <item m="1" x="6527"/>
        <item m="1" x="6335"/>
        <item m="1" x="6723"/>
        <item m="1" x="1009"/>
        <item m="1" x="1126"/>
        <item m="1" x="5772"/>
        <item m="1" x="5654"/>
        <item m="1" x="5908"/>
        <item m="1" x="6243"/>
        <item m="1" x="6067"/>
        <item m="1" x="6417"/>
        <item m="1" x="3302"/>
        <item m="1" x="3177"/>
        <item m="1" x="3461"/>
        <item m="1" x="6418"/>
        <item m="1" x="6244"/>
        <item m="1" x="6606"/>
        <item m="1" x="2947"/>
        <item m="1" x="2837"/>
        <item m="1" x="3071"/>
        <item m="1" x="1071"/>
        <item m="1" x="1236"/>
        <item m="1" x="2891"/>
        <item m="1" x="2786"/>
        <item m="1" x="3005"/>
        <item m="1" x="5846"/>
        <item m="1" x="5716"/>
        <item m="1" x="5994"/>
        <item m="1" x="1008"/>
        <item m="1" x="3462"/>
        <item m="1" x="3303"/>
        <item m="1" x="3668"/>
        <item m="1" x="6166"/>
        <item m="1" x="5990"/>
        <item m="1" x="6333"/>
        <item m="1" x="3237"/>
        <item m="1" x="3119"/>
        <item m="1" x="3368"/>
        <item m="1" x="3369"/>
        <item m="1" x="3238"/>
        <item m="1" x="3547"/>
        <item m="1" x="6346"/>
        <item m="1" x="6178"/>
        <item m="1" x="6540"/>
        <item m="1" x="6541"/>
        <item m="1" x="6347"/>
        <item m="1" x="6740"/>
        <item m="1" x="1017"/>
        <item m="1" x="1135"/>
        <item m="1" x="5782"/>
        <item m="1" x="5663"/>
        <item m="1" x="5916"/>
        <item m="1" x="6255"/>
        <item m="1" x="6081"/>
        <item m="1" x="6433"/>
        <item m="1" x="3313"/>
        <item m="1" x="3186"/>
        <item m="1" x="3475"/>
        <item m="1" x="6434"/>
        <item m="1" x="6256"/>
        <item m="1" x="6619"/>
        <item m="1" x="2953"/>
        <item m="1" x="2843"/>
        <item m="1" x="3078"/>
        <item m="1" x="1080"/>
        <item m="1" x="1248"/>
        <item m="1" x="2899"/>
        <item m="1" x="2795"/>
        <item m="1" x="3012"/>
        <item m="1" x="5855"/>
        <item m="1" x="5721"/>
        <item m="1" x="6005"/>
        <item m="1" x="1016"/>
        <item m="1" x="3476"/>
        <item m="1" x="3314"/>
        <item m="1" x="3685"/>
        <item m="1" x="6177"/>
        <item m="1" x="6002"/>
        <item m="1" x="6345"/>
        <item m="1" x="3245"/>
        <item m="1" x="3125"/>
        <item m="1" x="3378"/>
        <item m="1" x="3379"/>
        <item m="1" x="3246"/>
        <item m="1" x="3558"/>
        <item m="1" x="6366"/>
        <item m="1" x="6195"/>
        <item m="1" x="6559"/>
        <item m="1" x="6561"/>
        <item m="1" x="6368"/>
        <item m="1" x="6768"/>
        <item m="1" x="1031"/>
        <item m="1" x="1159"/>
        <item m="1" x="5800"/>
        <item m="1" x="5682"/>
        <item m="1" x="5936"/>
        <item m="1" x="6278"/>
        <item m="1" x="6109"/>
        <item m="1" x="6459"/>
        <item m="1" x="3331"/>
        <item m="1" x="3201"/>
        <item m="1" x="3497"/>
        <item m="1" x="6461"/>
        <item m="1" x="6280"/>
        <item m="1" x="6644"/>
        <item m="1" x="2965"/>
        <item m="1" x="2857"/>
        <item m="1" x="3090"/>
        <item m="1" x="1098"/>
        <item m="1" x="978"/>
        <item m="1" x="1270"/>
        <item m="1" x="2909"/>
        <item m="1" x="2810"/>
        <item m="1" x="3021"/>
        <item m="1" x="5871"/>
        <item m="1" x="5734"/>
        <item m="1" x="6022"/>
        <item m="1" x="1030"/>
        <item m="1" x="3499"/>
        <item m="1" x="3333"/>
        <item m="1" x="3717"/>
        <item m="1" x="6193"/>
        <item m="1" x="6020"/>
        <item m="1" x="6364"/>
        <item m="1" x="3257"/>
        <item m="1" x="3135"/>
        <item m="1" x="3396"/>
        <item m="1" x="3398"/>
        <item m="1" x="3259"/>
        <item m="1" x="3583"/>
        <item m="1" x="4434"/>
        <item m="1" x="4133"/>
        <item m="1" x="4685"/>
        <item m="1" x="7573"/>
        <item m="1" x="7234"/>
        <item m="1" x="7870"/>
        <item m="1" x="4687"/>
        <item m="1" x="4436"/>
        <item m="1" x="4930"/>
        <item m="1" x="3611"/>
        <item m="1" x="3418"/>
        <item m="1" x="3869"/>
        <item m="1" x="7728"/>
        <item m="1" x="7388"/>
        <item m="1" x="3513"/>
        <item m="1" x="3342"/>
        <item m="1" x="3739"/>
        <item m="1" x="4283"/>
        <item m="1" x="4000"/>
        <item m="1" x="4565"/>
        <item m="1" x="6572"/>
        <item m="1" x="6380"/>
        <item m="1" x="6789"/>
        <item m="1" x="7386"/>
        <item m="1" x="7071"/>
        <item m="1" x="7726"/>
        <item m="1" x="7872"/>
        <item m="1" x="7575"/>
        <item m="1" x="3741"/>
        <item m="1" x="3515"/>
        <item m="1" x="4008"/>
        <item m="1" x="4567"/>
        <item m="1" x="4285"/>
        <item m="1" x="4814"/>
        <item m="1" x="6669"/>
        <item m="1" x="6479"/>
        <item m="1" x="6924"/>
        <item m="1" x="4490"/>
        <item m="1" x="4189"/>
        <item m="1" x="4739"/>
        <item m="1" x="7631"/>
        <item m="1" x="7286"/>
        <item m="1" x="7926"/>
        <item m="1" x="4740"/>
        <item m="1" x="4491"/>
        <item m="1" x="4984"/>
        <item m="1" x="3661"/>
        <item m="1" x="3458"/>
        <item m="1" x="3920"/>
        <item m="1" x="7784"/>
        <item m="1" x="7457"/>
        <item m="1" x="3543"/>
        <item m="1" x="3366"/>
        <item m="1" x="3782"/>
        <item m="1" x="4342"/>
        <item m="1" x="4050"/>
        <item m="1" x="4611"/>
        <item m="1" x="6603"/>
        <item m="1" x="6413"/>
        <item m="1" x="6838"/>
        <item m="1" x="7456"/>
        <item m="1" x="7134"/>
        <item m="1" x="7783"/>
        <item m="1" x="7927"/>
        <item m="1" x="7632"/>
        <item m="1" x="3783"/>
        <item m="1" x="3544"/>
        <item m="1" x="4056"/>
        <item m="1" x="4612"/>
        <item m="1" x="4343"/>
        <item m="1" x="4860"/>
        <item m="1" x="6715"/>
        <item m="1" x="6521"/>
        <item m="1" x="6976"/>
        <item m="1" x="4452"/>
        <item m="1" x="4148"/>
        <item m="1" x="4701"/>
        <item m="1" x="7591"/>
        <item m="1" x="7247"/>
        <item m="1" x="7887"/>
        <item m="1" x="4702"/>
        <item m="1" x="4453"/>
        <item m="1" x="4945"/>
        <item m="1" x="3627"/>
        <item m="1" x="3431"/>
        <item m="1" x="3885"/>
        <item m="1" x="7746"/>
        <item m="1" x="7408"/>
        <item m="1" x="3524"/>
        <item m="1" x="3350"/>
        <item m="1" x="3752"/>
        <item m="1" x="4301"/>
        <item m="1" x="4015"/>
        <item m="1" x="4580"/>
        <item m="1" x="6583"/>
        <item m="1" x="6390"/>
        <item m="1" x="6804"/>
        <item m="1" x="7407"/>
        <item m="1" x="7089"/>
        <item m="1" x="7745"/>
        <item m="1" x="7888"/>
        <item m="1" x="7592"/>
        <item m="1" x="3753"/>
        <item m="1" x="3525"/>
        <item m="1" x="4022"/>
        <item m="1" x="4581"/>
        <item m="1" x="4302"/>
        <item m="1" x="4829"/>
        <item m="1" x="6684"/>
        <item m="1" x="6493"/>
        <item m="1" x="6940"/>
        <item m="1" x="4507"/>
        <item m="1" x="4207"/>
        <item m="1" x="4756"/>
        <item m="1" x="7652"/>
        <item m="1" x="7305"/>
        <item m="1" x="7944"/>
        <item m="1" x="4757"/>
        <item m="1" x="4508"/>
        <item m="1" x="5000"/>
        <item m="1" x="3676"/>
        <item m="1" x="3467"/>
        <item m="1" x="3938"/>
        <item m="1" x="7805"/>
        <item m="1" x="7482"/>
        <item m="1" x="3550"/>
        <item m="1" x="3370"/>
        <item m="1" x="3797"/>
        <item m="1" x="4362"/>
        <item m="1" x="4066"/>
        <item m="1" x="4627"/>
        <item m="1" x="6611"/>
        <item m="1" x="6422"/>
        <item m="1" x="6854"/>
        <item m="1" x="7481"/>
        <item m="1" x="7154"/>
        <item m="1" x="7804"/>
        <item m="1" x="7945"/>
        <item m="1" x="7653"/>
        <item m="1" x="3798"/>
        <item m="1" x="3551"/>
        <item m="1" x="4075"/>
        <item m="1" x="4628"/>
        <item m="1" x="4363"/>
        <item m="1" x="4877"/>
        <item m="1" x="6730"/>
        <item m="1" x="6531"/>
        <item m="1" x="6996"/>
        <item m="1" x="4475"/>
        <item m="1" x="4171"/>
        <item m="1" x="4722"/>
        <item m="1" x="7615"/>
        <item m="1" x="7269"/>
        <item m="1" x="7909"/>
        <item m="1" x="4723"/>
        <item m="1" x="4476"/>
        <item m="1" x="4964"/>
        <item m="1" x="3643"/>
        <item m="1" x="3444"/>
        <item m="1" x="3902"/>
        <item m="1" x="7768"/>
        <item m="1" x="7435"/>
        <item m="1" x="3533"/>
        <item m="1" x="3358"/>
        <item m="1" x="3766"/>
        <item m="1" x="4324"/>
        <item m="1" x="4034"/>
        <item m="1" x="4598"/>
        <item m="1" x="6593"/>
        <item m="1" x="6402"/>
        <item m="1" x="6821"/>
        <item m="1" x="7434"/>
        <item m="1" x="7114"/>
        <item m="1" x="7767"/>
        <item m="1" x="7910"/>
        <item m="1" x="7616"/>
        <item m="1" x="3767"/>
        <item m="1" x="3534"/>
        <item m="1" x="4039"/>
        <item m="1" x="4599"/>
        <item m="1" x="4325"/>
        <item m="1" x="4845"/>
        <item m="1" x="6699"/>
        <item m="1" x="6507"/>
        <item m="1" x="6958"/>
        <item m="1" x="4520"/>
        <item m="1" x="4223"/>
        <item m="1" x="4768"/>
        <item m="1" x="7666"/>
        <item m="1" x="7322"/>
        <item m="1" x="7956"/>
        <item m="1" x="4769"/>
        <item m="1" x="4521"/>
        <item m="1" x="5012"/>
        <item m="1" x="3691"/>
        <item m="1" x="3480"/>
        <item m="1" x="3955"/>
        <item m="1" x="7819"/>
        <item m="1" x="7502"/>
        <item m="1" x="3562"/>
        <item m="1" x="3381"/>
        <item m="1" x="3812"/>
        <item m="1" x="4377"/>
        <item m="1" x="4081"/>
        <item m="1" x="4637"/>
        <item m="1" x="6624"/>
        <item m="1" x="6438"/>
        <item m="1" x="6871"/>
        <item m="1" x="7501"/>
        <item m="1" x="7173"/>
        <item m="1" x="7818"/>
        <item m="1" x="7957"/>
        <item m="1" x="7667"/>
        <item m="1" x="3813"/>
        <item m="1" x="3563"/>
        <item m="1" x="4088"/>
        <item m="1" x="4638"/>
        <item m="1" x="4378"/>
        <item m="1" x="4889"/>
        <item m="1" x="6745"/>
        <item m="1" x="6544"/>
        <item m="1" x="7015"/>
        <item m="1" x="4539"/>
        <item m="1" x="4246"/>
        <item m="1" x="4785"/>
        <item m="1" x="7689"/>
        <item m="1" x="7345"/>
        <item m="1" x="7973"/>
        <item m="1" x="4786"/>
        <item m="1" x="4540"/>
        <item m="1" x="5026"/>
        <item m="1" x="3710"/>
        <item m="1" x="3493"/>
        <item m="1" x="3976"/>
        <item m="1" x="7840"/>
        <item m="1" x="7530"/>
        <item m="1" x="3577"/>
        <item m="1" x="3391"/>
        <item m="1" x="3832"/>
        <item m="1" x="4401"/>
        <item m="1" x="4101"/>
        <item m="1" x="4655"/>
        <item m="1" x="6638"/>
        <item m="1" x="6452"/>
        <item m="1" x="6891"/>
        <item m="1" x="7529"/>
        <item m="1" x="7198"/>
        <item m="1" x="7839"/>
        <item m="1" x="7974"/>
        <item m="1" x="7690"/>
        <item m="1" x="3833"/>
        <item m="1" x="3578"/>
        <item m="1" x="4108"/>
        <item m="1" x="4656"/>
        <item m="1" x="4402"/>
        <item m="1" x="4903"/>
        <item m="1" x="6760"/>
        <item m="1" x="6554"/>
        <item m="1" x="7037"/>
        <item m="1" x="4566"/>
        <item m="1" x="4284"/>
        <item m="1" x="4813"/>
        <item m="1" x="7727"/>
        <item m="1" x="7387"/>
        <item m="1" x="4815"/>
        <item m="1" x="4568"/>
        <item m="1" x="5056"/>
        <item m="1" x="3740"/>
        <item m="1" x="3514"/>
        <item m="1" x="4007"/>
        <item m="1" x="7871"/>
        <item m="1" x="7574"/>
        <item m="1" x="3610"/>
        <item m="1" x="3417"/>
        <item m="1" x="3868"/>
        <item m="1" x="4433"/>
        <item m="1" x="4132"/>
        <item m="1" x="4684"/>
        <item m="1" x="6668"/>
        <item m="1" x="6478"/>
        <item m="1" x="6923"/>
        <item m="1" x="7572"/>
        <item m="1" x="7233"/>
        <item m="1" x="7869"/>
        <item m="1" x="7729"/>
        <item m="1" x="3870"/>
        <item m="1" x="3612"/>
        <item m="1" x="4140"/>
        <item m="1" x="4686"/>
        <item m="1" x="4435"/>
        <item m="1" x="4929"/>
        <item m="1" x="6790"/>
        <item m="1" x="6573"/>
        <item m="1" x="7079"/>
        <item m="1" x="1010"/>
        <item m="1" x="1128"/>
        <item m="1" x="1003"/>
        <item m="1" x="1120"/>
        <item m="1" x="1021"/>
        <item m="1" x="1141"/>
        <item m="1" x="1007"/>
        <item m="1" x="1125"/>
        <item m="1" x="1029"/>
        <item m="1" x="1156"/>
        <item m="1" x="1015"/>
        <item m="1" x="1134"/>
        <item m="1" x="1039"/>
        <item m="1" x="1175"/>
        <item m="1" x="6203"/>
        <item m="1" x="6026"/>
        <item m="1" x="6374"/>
        <item m="1" x="6225"/>
        <item m="1" x="6045"/>
        <item m="1" x="6396"/>
        <item m="1" x="2587"/>
        <item m="1" x="2445"/>
        <item m="1" x="2704"/>
        <item m="1" x="4198"/>
        <item m="1" x="3924"/>
        <item m="1" x="4498"/>
        <item m="1" x="2444"/>
        <item m="1" x="2256"/>
        <item m="1" x="2586"/>
        <item m="1" x="5422"/>
        <item m="1" x="5265"/>
        <item m="1" x="5530"/>
        <item m="1" x="4299"/>
        <item m="1" x="4014"/>
        <item m="1" x="4577"/>
        <item m="1" x="7404"/>
        <item m="1" x="7086"/>
        <item m="1" x="7741"/>
        <item m="1" x="5264"/>
        <item m="1" x="5059"/>
        <item m="1" x="5421"/>
        <item m="1" x="2595"/>
        <item m="1" x="2456"/>
        <item m="1" x="2708"/>
        <item m="1" x="4216"/>
        <item m="1" x="3942"/>
        <item m="1" x="4514"/>
        <item m="1" x="2455"/>
        <item m="1" x="2274"/>
        <item m="1" x="2594"/>
        <item m="1" x="5431"/>
        <item m="1" x="5279"/>
        <item m="1" x="5535"/>
        <item m="1" x="4322"/>
        <item m="1" x="4033"/>
        <item m="1" x="4595"/>
        <item m="1" x="7431"/>
        <item m="1" x="7110"/>
        <item m="1" x="7763"/>
        <item m="1" x="5278"/>
        <item m="1" x="5072"/>
        <item m="1" x="5430"/>
        <item m="1" x="3249"/>
        <item m="1" x="6263"/>
        <item m="1" x="3157"/>
        <item m="1" x="3043"/>
        <item m="1" x="3283"/>
        <item m="1" x="3107"/>
        <item m="1" x="2983"/>
        <item m="1" x="3222"/>
        <item m="1" x="6135"/>
        <item m="1" x="5961"/>
        <item m="1" x="6309"/>
        <item m="1" x="3042"/>
        <item m="1" x="2925"/>
        <item m="1" x="3156"/>
        <item m="1" x="6042"/>
        <item m="1" x="5887"/>
        <item m="1" x="6223"/>
        <item m="1" x="1875"/>
        <item m="1" x="1725"/>
        <item m="1" x="2037"/>
        <item m="1" x="7841"/>
        <item m="1" x="7532"/>
        <item m="1" x="4657"/>
        <item m="1" x="4404"/>
        <item m="1" x="4904"/>
        <item m="1" x="5960"/>
        <item m="1" x="5821"/>
        <item m="1" x="6134"/>
        <item m="1" x="3169"/>
        <item m="1" x="3056"/>
        <item m="1" x="3294"/>
        <item m="1" x="3114"/>
        <item m="1" x="2992"/>
        <item m="1" x="3231"/>
        <item m="1" x="6151"/>
        <item m="1" x="5974"/>
        <item m="1" x="6321"/>
        <item m="1" x="3055"/>
        <item m="1" x="2934"/>
        <item m="1" x="3168"/>
        <item m="1" x="6054"/>
        <item m="1" x="5895"/>
        <item m="1" x="6234"/>
        <item m="1" x="1886"/>
        <item m="1" x="1737"/>
        <item m="1" x="2046"/>
        <item m="1" x="7855"/>
        <item m="1" x="7551"/>
        <item m="1" x="4670"/>
        <item m="1" x="4418"/>
        <item m="1" x="4916"/>
        <item m="1" x="5973"/>
        <item m="1" x="5831"/>
        <item m="1" x="6150"/>
        <item m="1" x="6995"/>
        <item m="1" x="6729"/>
        <item m="1" x="7312"/>
        <item m="1" x="4625"/>
        <item m="1" x="4361"/>
        <item m="1" x="4874"/>
        <item m="1" x="4074"/>
        <item m="1" x="3796"/>
        <item m="1" x="4370"/>
        <item m="1" x="7164"/>
        <item m="1" x="6853"/>
        <item m="1" x="7490"/>
        <item m="1" x="7942"/>
        <item m="1" x="7651"/>
        <item m="1" x="4505"/>
        <item m="1" x="4206"/>
        <item m="1" x="4753"/>
        <item m="1" x="4999"/>
        <item m="1" x="4755"/>
        <item m="1" x="5209"/>
        <item m="1" x="5113"/>
        <item m="1" x="4876"/>
        <item m="1" x="5311"/>
        <item m="1" x="7480"/>
        <item m="1" x="7153"/>
        <item m="1" x="7802"/>
        <item m="1" x="7650"/>
        <item m="1" x="7304"/>
        <item m="1" x="7941"/>
        <item m="1" x="4875"/>
        <item m="1" x="4626"/>
        <item m="1" x="5112"/>
        <item m="1" x="7943"/>
        <item m="1" x="7803"/>
        <item m="1" x="4754"/>
        <item m="1" x="4506"/>
        <item m="1" x="4998"/>
        <item m="1" x="3937"/>
        <item m="1" x="3675"/>
        <item m="1" x="4214"/>
        <item m="1" x="7014"/>
        <item m="1" x="6744"/>
        <item m="1" x="7328"/>
        <item m="1" x="4635"/>
        <item m="1" x="4376"/>
        <item m="1" x="4886"/>
        <item m="1" x="4087"/>
        <item m="1" x="3811"/>
        <item m="1" x="4384"/>
        <item m="1" x="7182"/>
        <item m="1" x="6870"/>
        <item m="1" x="7510"/>
        <item m="1" x="7954"/>
        <item m="1" x="7665"/>
        <item m="1" x="4518"/>
        <item m="1" x="4222"/>
        <item m="1" x="4765"/>
        <item m="1" x="5011"/>
        <item m="1" x="4767"/>
        <item m="1" x="5221"/>
        <item m="1" x="5122"/>
        <item m="1" x="4888"/>
        <item m="1" x="5319"/>
        <item m="1" x="7500"/>
        <item m="1" x="7172"/>
        <item m="1" x="7816"/>
        <item m="1" x="7664"/>
        <item m="1" x="7321"/>
        <item m="1" x="7953"/>
        <item m="1" x="4887"/>
        <item m="1" x="4636"/>
        <item m="1" x="5121"/>
        <item m="1" x="7955"/>
        <item m="1" x="7817"/>
        <item m="1" x="4766"/>
        <item m="1" x="4519"/>
        <item m="1" x="5010"/>
        <item m="1" x="3954"/>
        <item m="1" x="3690"/>
        <item m="1" x="4229"/>
        <item m="1" x="2868"/>
        <item m="1" x="2861"/>
        <item m="1" x="2873"/>
        <item m="1" x="5744"/>
        <item m="1" x="5737"/>
        <item m="1" x="5751"/>
        <item m="1" x="3590"/>
        <item m="1" x="3402"/>
        <item m="1" x="3842"/>
        <item m="1" x="3606"/>
        <item m="1" x="3415"/>
        <item m="1" x="3861"/>
        <item m="1" x="1045"/>
        <item m="1" x="1189"/>
        <item m="1" x="4135"/>
        <item m="1" x="3863"/>
        <item m="1" x="4437"/>
        <item m="1" x="989"/>
        <item m="1" x="1108"/>
        <item m="1" x="3614"/>
        <item m="1" x="3422"/>
        <item m="1" x="3871"/>
        <item m="1" x="4001"/>
        <item m="1" x="3735"/>
        <item m="1" x="4286"/>
        <item m="1" x="3421"/>
        <item m="1" x="3273"/>
        <item m="1" x="3613"/>
        <item m="1" x="7236"/>
        <item m="1" x="6918"/>
        <item m="1" x="7576"/>
        <item m="1" x="1465"/>
        <item m="1" x="1284"/>
        <item m="1" x="1653"/>
        <item m="1" x="3345"/>
        <item m="1" x="3215"/>
        <item m="1" x="3517"/>
        <item m="1" x="6671"/>
        <item m="1" x="6482"/>
        <item m="1" x="6925"/>
        <item m="1" x="7073"/>
        <item m="1" x="6785"/>
        <item m="1" x="7390"/>
        <item m="1" x="6296"/>
        <item m="1" x="6123"/>
        <item m="1" x="6480"/>
        <item m="1" x="6383"/>
        <item m="1" x="6213"/>
        <item m="1" x="6575"/>
        <item m="1" x="1654"/>
        <item m="1" x="1466"/>
        <item m="1" x="1823"/>
        <item m="1" x="7391"/>
        <item m="1" x="7074"/>
        <item m="1" x="7730"/>
        <item m="1" x="1109"/>
        <item m="1" x="990"/>
        <item m="1" x="1286"/>
        <item m="1" x="1367"/>
        <item m="1" x="1185"/>
        <item m="1" x="1557"/>
        <item m="1" x="4287"/>
        <item m="1" x="4002"/>
        <item m="1" x="4569"/>
        <item m="1" x="3518"/>
        <item m="1" x="3346"/>
        <item m="1" x="3742"/>
        <item m="1" x="3862"/>
        <item m="1" x="3607"/>
        <item m="1" x="4134"/>
        <item m="1" x="6576"/>
        <item m="1" x="6384"/>
        <item m="1" x="6791"/>
        <item m="1" x="6917"/>
        <item m="1" x="6665"/>
        <item m="1" x="7235"/>
        <item m="1" x="6481"/>
        <item m="1" x="6297"/>
        <item m="1" x="6670"/>
        <item m="1" x="1190"/>
        <item m="1" x="1046"/>
        <item m="1" x="1372"/>
        <item m="1" x="3272"/>
        <item m="1" x="3146"/>
        <item m="1" x="3420"/>
        <item m="1" x="1558"/>
        <item m="1" x="1368"/>
        <item m="1" x="1748"/>
        <item m="1" x="1053"/>
        <item m="1" x="1205"/>
        <item m="1" x="4151"/>
        <item m="1" x="3882"/>
        <item m="1" x="4454"/>
        <item m="1" x="994"/>
        <item m="1" x="1112"/>
        <item m="1" x="3630"/>
        <item m="1" x="3434"/>
        <item m="1" x="3887"/>
        <item m="1" x="4018"/>
        <item m="1" x="3750"/>
        <item m="1" x="4303"/>
        <item m="1" x="3433"/>
        <item m="1" x="3282"/>
        <item m="1" x="3629"/>
        <item m="1" x="7250"/>
        <item m="1" x="6936"/>
        <item m="1" x="7593"/>
        <item m="1" x="1474"/>
        <item m="1" x="1292"/>
        <item m="1" x="1664"/>
        <item m="1" x="3352"/>
        <item m="1" x="3221"/>
        <item m="1" x="3526"/>
        <item m="1" x="6686"/>
        <item m="1" x="6496"/>
        <item m="1" x="6941"/>
        <item m="1" x="7093"/>
        <item m="1" x="6801"/>
        <item m="1" x="7410"/>
        <item m="1" x="6307"/>
        <item m="1" x="6133"/>
        <item m="1" x="6494"/>
        <item m="1" x="6392"/>
        <item m="1" x="6222"/>
        <item m="1" x="6584"/>
        <item m="1" x="1665"/>
        <item m="1" x="1475"/>
        <item m="1" x="1831"/>
        <item m="1" x="7411"/>
        <item m="1" x="7094"/>
        <item m="1" x="7747"/>
        <item m="1" x="1113"/>
        <item m="1" x="995"/>
        <item m="1" x="1293"/>
        <item m="1" x="1380"/>
        <item m="1" x="1203"/>
        <item m="1" x="1568"/>
        <item m="1" x="4304"/>
        <item m="1" x="4019"/>
        <item m="1" x="4582"/>
        <item m="1" x="3527"/>
        <item m="1" x="3353"/>
        <item m="1" x="3754"/>
        <item m="1" x="3881"/>
        <item m="1" x="3625"/>
        <item m="1" x="4150"/>
        <item m="1" x="6585"/>
        <item m="1" x="6393"/>
        <item m="1" x="6805"/>
        <item m="1" x="6935"/>
        <item m="1" x="6681"/>
        <item m="1" x="7249"/>
        <item m="1" x="6495"/>
        <item m="1" x="6308"/>
        <item m="1" x="6685"/>
        <item m="1" x="1206"/>
        <item m="1" x="1054"/>
        <item m="1" x="1384"/>
        <item m="1" x="3281"/>
        <item m="1" x="3154"/>
        <item m="1" x="3432"/>
        <item m="1" x="1569"/>
        <item m="1" x="1381"/>
        <item m="1" x="1754"/>
        <item m="1" x="7848"/>
        <item m="1" x="7544"/>
        <item m="1" x="7861"/>
        <item m="1" x="7564"/>
        <item m="1" x="7882"/>
        <item m="1" x="7588"/>
        <item m="1" x="7545"/>
        <item m="1" x="7521"/>
        <item m="1" x="7565"/>
        <item m="1" x="6264"/>
        <item m="1" x="6095"/>
        <item m="1" x="6446"/>
        <item m="1" x="6291"/>
        <item m="1" x="6119"/>
        <item m="1" x="6474"/>
        <item m="1" x="7195"/>
        <item m="1" x="6881"/>
        <item m="1" x="7527"/>
        <item m="1" x="6738"/>
        <item m="1" x="6539"/>
        <item m="1" x="7004"/>
        <item m="1" x="1421"/>
        <item m="1" x="1247"/>
        <item m="1" x="1611"/>
        <item m="1" x="3485"/>
        <item m="1" x="3320"/>
        <item m="1" x="3701"/>
        <item m="1" x="7230"/>
        <item m="1" x="6915"/>
        <item m="1" x="7568"/>
        <item m="1" x="6763"/>
        <item m="1" x="6558"/>
        <item m="1" x="7039"/>
        <item m="1" x="1446"/>
        <item m="1" x="1268"/>
        <item m="1" x="1634"/>
        <item m="1" x="3510"/>
        <item m="1" x="3341"/>
        <item m="1" x="3734"/>
        <item m="1" x="6175"/>
        <item m="1" x="6000"/>
        <item m="1" x="6343"/>
        <item m="1" x="6191"/>
        <item m="1" x="6018"/>
        <item m="1" x="6362"/>
        <item m="1" x="7499"/>
        <item m="1" x="7171"/>
        <item m="1" x="7814"/>
        <item m="1" x="1320"/>
        <item m="1" x="1133"/>
        <item m="1" x="1513"/>
        <item m="1" x="7549"/>
        <item m="1" x="7213"/>
        <item m="1" x="7851"/>
        <item m="1" x="1345"/>
        <item m="1" x="1154"/>
        <item m="1" x="1535"/>
        <item m="1" x="5656"/>
        <item m="1" x="5560"/>
        <item m="1" x="5775"/>
        <item m="1" x="2788"/>
        <item m="1" x="2679"/>
        <item m="1" x="2894"/>
        <item m="1" x="2678"/>
        <item m="1" x="2559"/>
        <item m="1" x="2787"/>
        <item m="1" x="5845"/>
        <item m="1" x="5715"/>
        <item m="1" x="5993"/>
        <item m="1" x="2946"/>
        <item m="1" x="2836"/>
        <item m="1" x="3070"/>
        <item m="1" x="1382"/>
        <item m="1" x="1204"/>
        <item m="1" x="1570"/>
        <item m="1" x="5559"/>
        <item m="1" x="5454"/>
        <item m="1" x="5655"/>
        <item m="1" x="5503"/>
        <item m="1" x="5383"/>
        <item m="1" x="5603"/>
        <item m="1" x="2622"/>
        <item m="1" x="2492"/>
        <item m="1" x="2725"/>
        <item m="1" x="2726"/>
        <item m="1" x="2623"/>
        <item m="1" x="2839"/>
        <item m="1" x="5604"/>
        <item m="1" x="5504"/>
        <item m="1" x="5717"/>
        <item m="1" x="5665"/>
        <item m="1" x="5568"/>
        <item m="1" x="5785"/>
        <item m="1" x="2797"/>
        <item m="1" x="2686"/>
        <item m="1" x="2901"/>
        <item m="1" x="2685"/>
        <item m="1" x="2566"/>
        <item m="1" x="2796"/>
        <item m="1" x="5854"/>
        <item m="1" x="5720"/>
        <item m="1" x="6004"/>
        <item m="1" x="2952"/>
        <item m="1" x="2842"/>
        <item m="1" x="3077"/>
        <item m="1" x="1395"/>
        <item m="1" x="1218"/>
        <item m="1" x="1585"/>
        <item m="1" x="5567"/>
        <item m="1" x="5460"/>
        <item m="1" x="5664"/>
        <item m="1" x="5512"/>
        <item m="1" x="5393"/>
        <item m="1" x="5610"/>
        <item m="1" x="2631"/>
        <item m="1" x="2502"/>
        <item m="1" x="2731"/>
        <item m="1" x="2732"/>
        <item m="1" x="2632"/>
        <item m="1" x="2846"/>
        <item m="1" x="5611"/>
        <item m="1" x="5513"/>
        <item m="1" x="5723"/>
        <item m="1" x="2859"/>
        <item m="1" x="2749"/>
        <item m="1" x="2967"/>
        <item m="1" x="5802"/>
        <item m="1" x="5684"/>
        <item m="1" x="5938"/>
        <item m="1" x="5736"/>
        <item m="1" x="5626"/>
        <item m="1" x="5873"/>
        <item m="1" x="5188"/>
        <item m="1" x="4971"/>
        <item m="1" x="5361"/>
        <item m="1" x="2968"/>
        <item m="1" x="2860"/>
        <item m="1" x="3091"/>
        <item m="1" x="5939"/>
        <item m="1" x="5803"/>
        <item m="1" x="6112"/>
        <item m="1" x="2866"/>
        <item m="1" x="2759"/>
        <item m="1" x="2973"/>
        <item m="1" x="5810"/>
        <item m="1" x="5691"/>
        <item m="1" x="5946"/>
        <item m="1" x="5743"/>
        <item m="1" x="5631"/>
        <item m="1" x="5878"/>
        <item m="1" x="5202"/>
        <item m="1" x="4991"/>
        <item m="1" x="5376"/>
        <item m="1" x="2974"/>
        <item m="1" x="2867"/>
        <item m="1" x="3097"/>
        <item m="1" x="5947"/>
        <item m="1" x="5811"/>
        <item m="1" x="6120"/>
        <item m="1" x="7260"/>
        <item m="1" x="6947"/>
        <item m="1" x="7604"/>
        <item m="1" x="6693"/>
        <item m="1" x="6502"/>
        <item m="1" x="6952"/>
        <item m="1" x="7102"/>
        <item m="1" x="6810"/>
        <item m="1" x="7421"/>
        <item m="1" x="1839"/>
        <item m="1" x="1675"/>
        <item m="1" x="2000"/>
        <item m="1" x="1763"/>
        <item m="1" x="1580"/>
        <item m="1" x="1916"/>
        <item m="1" x="4591"/>
        <item m="1" x="4316"/>
        <item m="1" x="4838"/>
        <item m="1" x="2001"/>
        <item m="1" x="1840"/>
        <item m="1" x="2187"/>
        <item m="1" x="4465"/>
        <item m="1" x="4164"/>
        <item m="1" x="4714"/>
        <item m="1" x="7757"/>
        <item m="1" x="7423"/>
        <item m="1" x="4839"/>
        <item m="1" x="4592"/>
        <item m="1" x="5079"/>
        <item m="1" x="4715"/>
        <item m="1" x="4466"/>
        <item m="1" x="4956"/>
        <item m="1" x="1674"/>
        <item m="1" x="1482"/>
        <item m="1" x="1838"/>
        <item m="1" x="7605"/>
        <item m="1" x="7261"/>
        <item m="1" x="7900"/>
        <item m="1" x="7758"/>
        <item m="1" x="7901"/>
        <item m="1" x="7606"/>
        <item m="1" x="4315"/>
        <item m="1" x="4028"/>
        <item m="1" x="4590"/>
        <item m="1" x="1213"/>
        <item m="1" x="1057"/>
        <item m="1" x="1391"/>
        <item m="1" x="3638"/>
        <item m="1" x="3440"/>
        <item m="1" x="3897"/>
        <item m="1" x="1388"/>
        <item m="1" x="1211"/>
        <item m="1" x="1579"/>
        <item m="1" x="7422"/>
        <item m="1" x="7103"/>
        <item m="1" x="7756"/>
        <item m="1" x="1481"/>
        <item m="1" x="1297"/>
        <item m="1" x="1673"/>
        <item m="1" x="1917"/>
        <item m="1" x="1764"/>
        <item m="1" x="2082"/>
        <item m="1" x="4027"/>
        <item m="1" x="3759"/>
        <item m="1" x="4314"/>
        <item m="1" x="4163"/>
        <item m="1" x="3893"/>
        <item m="1" x="4464"/>
        <item m="1" x="7280"/>
        <item m="1" x="6967"/>
        <item m="1" x="7624"/>
        <item m="1" x="6711"/>
        <item m="1" x="6518"/>
        <item m="1" x="6971"/>
        <item m="1" x="7126"/>
        <item m="1" x="6829"/>
        <item m="1" x="7447"/>
        <item m="1" x="1847"/>
        <item m="1" x="1688"/>
        <item m="1" x="2007"/>
        <item m="1" x="1770"/>
        <item m="1" x="1592"/>
        <item m="1" x="1927"/>
        <item m="1" x="4605"/>
        <item m="1" x="4338"/>
        <item m="1" x="4850"/>
        <item m="1" x="2008"/>
        <item m="1" x="1848"/>
        <item m="1" x="2196"/>
        <item m="1" x="4484"/>
        <item m="1" x="4185"/>
        <item m="1" x="4729"/>
        <item m="1" x="7775"/>
        <item m="1" x="7449"/>
        <item m="1" x="4851"/>
        <item m="1" x="4606"/>
        <item m="1" x="5090"/>
        <item m="1" x="4730"/>
        <item m="1" x="4485"/>
        <item m="1" x="4972"/>
        <item m="1" x="1687"/>
        <item m="1" x="1494"/>
        <item m="1" x="1846"/>
        <item m="1" x="7625"/>
        <item m="1" x="7281"/>
        <item m="1" x="7916"/>
        <item m="1" x="7776"/>
        <item m="1" x="7917"/>
        <item m="1" x="7626"/>
        <item m="1" x="4337"/>
        <item m="1" x="4046"/>
        <item m="1" x="4604"/>
        <item m="1" x="1229"/>
        <item m="1" x="1067"/>
        <item m="1" x="1403"/>
        <item m="1" x="3657"/>
        <item m="1" x="3455"/>
        <item m="1" x="3915"/>
        <item m="1" x="1400"/>
        <item m="1" x="1225"/>
        <item m="1" x="1591"/>
        <item m="1" x="7448"/>
        <item m="1" x="7127"/>
        <item m="1" x="7774"/>
        <item m="1" x="1493"/>
        <item m="1" x="1305"/>
        <item m="1" x="1686"/>
        <item m="1" x="1928"/>
        <item m="1" x="1771"/>
        <item m="1" x="2099"/>
        <item m="1" x="4045"/>
        <item m="1" x="3775"/>
        <item m="1" x="4336"/>
        <item m="1" x="4184"/>
        <item m="1" x="3912"/>
        <item m="1" x="4483"/>
        <item m="1" x="5546"/>
        <item m="1" x="5442"/>
        <item m="1" x="5643"/>
        <item m="1" x="2776"/>
        <item m="1" x="2667"/>
        <item m="1" x="2883"/>
        <item m="1" x="2306"/>
        <item m="1" x="2105"/>
        <item m="1" x="2475"/>
        <item m="1" x="2548"/>
        <item m="1" x="2400"/>
        <item m="1" x="2665"/>
        <item m="1" x="5644"/>
        <item m="1" x="5547"/>
        <item m="1" x="5763"/>
        <item m="1" x="2112"/>
        <item m="1" x="1935"/>
        <item m="1" x="2312"/>
        <item m="1" x="5193"/>
        <item m="1" x="4977"/>
        <item m="1" x="5368"/>
        <item m="1" x="5597"/>
        <item m="1" x="5493"/>
        <item m="1" x="5706"/>
        <item m="1" x="5492"/>
        <item m="1" x="5369"/>
        <item m="1" x="5596"/>
        <item m="1" x="5441"/>
        <item m="1" x="5297"/>
        <item m="1" x="5545"/>
        <item m="1" x="4987"/>
        <item m="1" x="4741"/>
        <item m="1" x="5199"/>
        <item m="1" x="2608"/>
        <item m="1" x="2477"/>
        <item m="1" x="2716"/>
        <item m="1" x="2399"/>
        <item m="1" x="2199"/>
        <item m="1" x="2547"/>
        <item m="1" x="2717"/>
        <item m="1" x="2609"/>
        <item m="1" x="2827"/>
        <item m="1" x="2205"/>
        <item m="1" x="2014"/>
        <item m="1" x="2405"/>
        <item m="1" x="5296"/>
        <item m="1" x="5093"/>
        <item m="1" x="5440"/>
        <item m="1" x="2476"/>
        <item m="1" x="2307"/>
        <item m="1" x="2607"/>
        <item m="1" x="7928"/>
        <item m="1" x="5104"/>
        <item m="1" x="4863"/>
        <item m="1" x="5305"/>
        <item m="1" x="2666"/>
        <item m="1" x="2549"/>
        <item m="1" x="2775"/>
        <item m="1" x="5556"/>
        <item m="1" x="5452"/>
        <item m="1" x="5652"/>
        <item m="1" x="2785"/>
        <item m="1" x="2676"/>
        <item m="1" x="2890"/>
        <item m="1" x="2323"/>
        <item m="1" x="2123"/>
        <item m="1" x="2487"/>
        <item m="1" x="2557"/>
        <item m="1" x="2410"/>
        <item m="1" x="2674"/>
        <item m="1" x="5653"/>
        <item m="1" x="5557"/>
        <item m="1" x="5771"/>
        <item m="1" x="2126"/>
        <item m="1" x="1948"/>
        <item m="1" x="2327"/>
        <item m="1" x="5206"/>
        <item m="1" x="4995"/>
        <item m="1" x="5379"/>
        <item m="1" x="5602"/>
        <item m="1" x="5500"/>
        <item m="1" x="5714"/>
        <item m="1" x="5499"/>
        <item m="1" x="5380"/>
        <item m="1" x="5601"/>
        <item m="1" x="5451"/>
        <item m="1" x="5308"/>
        <item m="1" x="5555"/>
        <item m="1" x="5001"/>
        <item m="1" x="4758"/>
        <item m="1" x="5210"/>
        <item m="1" x="2617"/>
        <item m="1" x="2489"/>
        <item m="1" x="2723"/>
        <item m="1" x="2409"/>
        <item m="1" x="2210"/>
        <item m="1" x="2556"/>
        <item m="1" x="2724"/>
        <item m="1" x="2618"/>
        <item m="1" x="2835"/>
        <item m="1" x="2214"/>
        <item m="1" x="2024"/>
        <item m="1" x="2412"/>
        <item m="1" x="5307"/>
        <item m="1" x="5108"/>
        <item m="1" x="5450"/>
        <item m="1" x="2488"/>
        <item m="1" x="2324"/>
        <item m="1" x="2616"/>
        <item m="1" x="7946"/>
        <item m="1" x="5115"/>
        <item m="1" x="4878"/>
        <item m="1" x="5312"/>
        <item m="1" x="2675"/>
        <item m="1" x="2558"/>
        <item m="1" x="2784"/>
        <item m="1" x="4912"/>
        <item m="1" x="4668"/>
        <item m="1" x="5139"/>
        <item m="1" x="4420"/>
        <item m="1" x="4119"/>
        <item m="1" x="4673"/>
        <item m="1" x="7555"/>
        <item m="1" x="7219"/>
        <item m="1" x="7856"/>
        <item m="1" x="1890"/>
        <item m="1" x="1742"/>
        <item m="1" x="2048"/>
        <item m="1" x="1643"/>
        <item m="1" x="1456"/>
        <item m="1" x="1815"/>
        <item m="1" x="4674"/>
        <item m="1" x="4421"/>
        <item m="1" x="4919"/>
        <item m="1" x="5039"/>
        <item m="1" x="4797"/>
        <item m="1" x="5245"/>
        <item m="1" x="2158"/>
        <item m="1" x="1976"/>
        <item m="1" x="2360"/>
        <item m="1" x="2361"/>
        <item m="1" x="2159"/>
        <item m="1" x="2519"/>
        <item m="1" x="5246"/>
        <item m="1" x="5040"/>
        <item m="1" x="5411"/>
        <item m="1" x="1546"/>
        <item m="1" x="1356"/>
        <item m="1" x="1740"/>
        <item m="1" x="4266"/>
        <item m="1" x="3986"/>
        <item m="1" x="4553"/>
        <item m="1" x="7857"/>
        <item m="1" x="7556"/>
        <item m="1" x="7986"/>
        <item m="1" x="4554"/>
        <item m="1" x="4267"/>
        <item m="1" x="4801"/>
        <item m="1" x="7711"/>
        <item m="1" x="7368"/>
        <item m="1" x="7991"/>
        <item m="1" x="7852"/>
        <item m="1" x="4118"/>
        <item m="1" x="3845"/>
        <item m="1" x="4419"/>
        <item m="1" x="7367"/>
        <item m="1" x="7053"/>
        <item m="1" x="7710"/>
        <item m="1" x="2237"/>
        <item m="1" x="2043"/>
        <item m="1" x="2431"/>
        <item m="1" x="1741"/>
        <item m="1" x="1547"/>
        <item m="1" x="1889"/>
        <item m="1" x="5140"/>
        <item m="1" x="4913"/>
        <item m="1" x="5332"/>
        <item m="1" x="7218"/>
        <item m="1" x="6902"/>
        <item m="1" x="7554"/>
        <item m="1" x="1816"/>
        <item m="1" x="1644"/>
        <item m="1" x="1979"/>
        <item m="1" x="2042"/>
        <item m="1" x="1884"/>
        <item m="1" x="2236"/>
        <item m="1" x="4922"/>
        <item m="1" x="4678"/>
        <item m="1" x="5148"/>
        <item m="1" x="4439"/>
        <item m="1" x="4137"/>
        <item m="1" x="4690"/>
        <item m="1" x="7578"/>
        <item m="1" x="7238"/>
        <item m="1" x="7874"/>
        <item m="1" x="1899"/>
        <item m="1" x="1751"/>
        <item m="1" x="2058"/>
        <item m="1" x="1655"/>
        <item m="1" x="1468"/>
        <item m="1" x="1824"/>
        <item m="1" x="4691"/>
        <item m="1" x="4440"/>
        <item m="1" x="4933"/>
        <item m="1" x="5049"/>
        <item m="1" x="4806"/>
        <item m="1" x="5257"/>
        <item m="1" x="2169"/>
        <item m="1" x="1985"/>
        <item m="1" x="2370"/>
        <item m="1" x="2371"/>
        <item m="1" x="2170"/>
        <item m="1" x="2527"/>
        <item m="1" x="5258"/>
        <item m="1" x="5050"/>
        <item m="1" x="5419"/>
        <item m="1" x="1560"/>
        <item m="1" x="1371"/>
        <item m="1" x="1749"/>
        <item m="1" x="4288"/>
        <item m="1" x="4004"/>
        <item m="1" x="4570"/>
        <item m="1" x="7875"/>
        <item m="1" x="7579"/>
        <item m="1" x="7998"/>
        <item m="1" x="4571"/>
        <item m="1" x="4289"/>
        <item m="1" x="4818"/>
        <item m="1" x="7733"/>
        <item m="1" x="7393"/>
        <item m="1" x="7863"/>
        <item m="1" x="4136"/>
        <item m="1" x="3865"/>
        <item m="1" x="4438"/>
        <item m="1" x="7392"/>
        <item m="1" x="7076"/>
        <item m="1" x="7732"/>
        <item m="1" x="2251"/>
        <item m="1" x="2055"/>
        <item m="1" x="2441"/>
        <item m="1" x="1750"/>
        <item m="1" x="1561"/>
        <item m="1" x="1898"/>
        <item m="1" x="5149"/>
        <item m="1" x="4923"/>
        <item m="1" x="5338"/>
        <item m="1" x="7237"/>
        <item m="1" x="6920"/>
        <item m="1" x="7577"/>
        <item m="1" x="1825"/>
        <item m="1" x="1656"/>
        <item m="1" x="1987"/>
        <item m="1" x="2054"/>
        <item m="1" x="1895"/>
        <item m="1" x="2250"/>
        <item m="1" x="1336"/>
        <item m="1" x="1144"/>
        <item m="1" x="1528"/>
        <item m="1" x="1379"/>
        <item m="1" x="1200"/>
        <item m="1" x="1566"/>
        <item m="1" x="1351"/>
        <item m="1" x="1163"/>
        <item m="1" x="1541"/>
        <item m="1" x="1392"/>
        <item m="1" x="1214"/>
        <item m="1" x="1582"/>
        <item m="1" x="1366"/>
        <item m="1" x="1181"/>
        <item m="1" x="1555"/>
        <item m="1" x="1404"/>
        <item m="1" x="1230"/>
        <item m="1" x="1593"/>
        <item m="1" x="5548"/>
        <item m="1" x="5444"/>
        <item m="1" x="5645"/>
        <item m="1" x="6142"/>
        <item m="1" x="6130"/>
        <item m="1" x="6159"/>
        <item m="1" x="1081"/>
        <item m="1" x="963"/>
        <item m="1" x="1249"/>
        <item m="1" x="4472"/>
        <item m="1" x="4449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m="1" x="5020"/>
        <item m="1" x="4779"/>
        <item m="1" x="5228"/>
        <item m="1" x="5065"/>
        <item m="1" x="4824"/>
        <item m="1" x="5270"/>
        <item m="1" x="5034"/>
        <item m="1" x="4795"/>
        <item m="1" x="5239"/>
        <item m="1" x="5081"/>
        <item m="1" x="4840"/>
        <item m="1" x="5284"/>
        <item m="1" x="5047"/>
        <item m="1" x="4804"/>
        <item m="1" x="5254"/>
        <item m="1" x="5092"/>
        <item m="1" x="4852"/>
        <item m="1" x="5294"/>
        <item m="1" x="4965"/>
        <item m="1" x="4946"/>
        <item m="1" x="4985"/>
        <item m="1" x="1412"/>
        <item m="1" x="1238"/>
        <item m="1" x="1603"/>
        <item m="1" x="1437"/>
        <item m="1" x="1259"/>
        <item m="1" x="1626"/>
        <item m="1" x="5360"/>
        <item m="1" x="5350"/>
        <item m="1" x="5375"/>
        <item m="1" x="1747"/>
        <item m="1" x="5089"/>
        <item m="1" x="5076"/>
        <item m="1" x="5105"/>
        <item m="1" x="4990"/>
        <item m="1" x="4969"/>
        <item m="1" x="5003"/>
        <item m="1" x="5073"/>
        <item m="1" x="5060"/>
        <item m="1" x="5086"/>
        <item m="1" x="2318"/>
        <item m="1" x="2301"/>
        <item m="1" x="2331"/>
        <item m="1" x="6092"/>
        <item m="1" x="6082"/>
        <item m="1" x="6111"/>
        <item m="1" x="2713"/>
        <item m="1" x="2709"/>
        <item m="1" x="2722"/>
        <item m="1" x="2761"/>
        <item m="1" x="2752"/>
        <item m="1" x="2769"/>
        <item m="1" x="2213"/>
        <item m="1" x="2204"/>
        <item m="1" x="2220"/>
        <item m="1" x="5114"/>
        <item m="1" x="5102"/>
        <item m="1" x="5123"/>
        <item m="1" x="2021"/>
        <item m="1" x="2009"/>
        <item m="1" x="2026"/>
        <item m="1" x="2087"/>
        <item m="1" x="2065"/>
        <item m="1" x="2103"/>
        <item m="1" x="4871"/>
        <item m="1" x="4853"/>
        <item m="1" x="4883"/>
        <item m="1" x="4959"/>
        <item m="1" x="4938"/>
        <item m="1" x="4975"/>
        <item m="1" x="3182"/>
        <item m="1" x="3075"/>
        <item m="1" x="3307"/>
        <item m="1" x="6172"/>
        <item m="1" x="5998"/>
        <item m="1" x="6338"/>
        <item m="1" x="3206"/>
        <item m="1" x="3094"/>
        <item m="1" x="3334"/>
        <item m="1" x="6200"/>
        <item m="1" x="6025"/>
        <item m="1" x="6369"/>
        <item m="1" x="3188"/>
        <item m="1" x="3079"/>
        <item m="1" x="3316"/>
        <item m="1" x="6179"/>
        <item m="1" x="6006"/>
        <item m="1" x="6348"/>
        <item m="1" x="3213"/>
        <item m="1" x="3100"/>
        <item m="1" x="3343"/>
        <item m="1" x="6211"/>
        <item m="1" x="6033"/>
        <item m="1" x="6381"/>
        <item m="1" x="3196"/>
        <item m="1" x="3087"/>
        <item m="1" x="3325"/>
        <item m="1" x="6187"/>
        <item m="1" x="6016"/>
        <item m="1" x="6357"/>
        <item m="1" x="3220"/>
        <item m="1" x="3106"/>
        <item m="1" x="3351"/>
        <item m="1" x="6221"/>
        <item m="1" x="6041"/>
        <item m="1" x="6391"/>
        <item m="1" x="3229"/>
        <item m="1" x="3113"/>
        <item m="1" x="3359"/>
        <item m="1" x="6232"/>
        <item m="1" x="6052"/>
        <item m="1" x="6403"/>
        <item m="1" x="3241"/>
        <item m="1" x="3123"/>
        <item m="1" x="3371"/>
        <item m="1" x="6249"/>
        <item m="1" x="6074"/>
        <item m="1" x="6423"/>
        <item m="1" x="7264"/>
        <item m="1" x="6950"/>
        <item m="1" x="7609"/>
        <item m="1" x="4030"/>
        <item m="1" x="3761"/>
        <item m="1" x="4318"/>
        <item m="1" x="4469"/>
        <item m="1" x="4168"/>
        <item m="1" x="4718"/>
        <item m="1" x="3894"/>
        <item m="1" x="3635"/>
        <item m="1" x="4165"/>
        <item m="1" x="6948"/>
        <item m="1" x="6691"/>
        <item m="1" x="7262"/>
        <item m="1" x="7105"/>
        <item m="1" x="6812"/>
        <item m="1" x="7425"/>
        <item m="1" x="7319"/>
        <item m="1" x="7006"/>
        <item m="1" x="7662"/>
        <item m="1" x="4079"/>
        <item m="1" x="3805"/>
        <item m="1" x="4374"/>
        <item m="1" x="4517"/>
        <item m="1" x="4221"/>
        <item m="1" x="4763"/>
        <item m="1" x="3946"/>
        <item m="1" x="3684"/>
        <item m="1" x="4220"/>
        <item m="1" x="7005"/>
        <item m="1" x="6739"/>
        <item m="1" x="7318"/>
        <item m="1" x="7168"/>
        <item m="1" x="6861"/>
        <item m="1" x="7495"/>
        <item m="1" x="7283"/>
        <item m="1" x="6970"/>
        <item m="1" x="7627"/>
        <item m="1" x="4048"/>
        <item m="1" x="3778"/>
        <item m="1" x="4339"/>
        <item m="1" x="4486"/>
        <item m="1" x="4187"/>
        <item m="1" x="4732"/>
        <item m="1" x="3914"/>
        <item m="1" x="3654"/>
        <item m="1" x="4186"/>
        <item m="1" x="6969"/>
        <item m="1" x="6709"/>
        <item m="1" x="7282"/>
        <item m="1" x="7129"/>
        <item m="1" x="6832"/>
        <item m="1" x="7450"/>
        <item m="1" x="7341"/>
        <item m="1" x="7027"/>
        <item m="1" x="7684"/>
        <item m="1" x="4098"/>
        <item m="1" x="3823"/>
        <item m="1" x="4397"/>
        <item m="1" x="4536"/>
        <item m="1" x="4243"/>
        <item m="1" x="4780"/>
        <item m="1" x="3966"/>
        <item m="1" x="3700"/>
        <item m="1" x="4242"/>
        <item m="1" x="7026"/>
        <item m="1" x="6753"/>
        <item m="1" x="7340"/>
        <item m="1" x="7193"/>
        <item m="1" x="6880"/>
        <item m="1" x="7524"/>
        <item m="1" x="7302"/>
        <item m="1" x="6987"/>
        <item m="1" x="7648"/>
        <item m="1" x="4064"/>
        <item m="1" x="3790"/>
        <item m="1" x="4359"/>
        <item m="1" x="4504"/>
        <item m="1" x="4205"/>
        <item m="1" x="4751"/>
        <item m="1" x="3929"/>
        <item m="1" x="3667"/>
        <item m="1" x="4204"/>
        <item m="1" x="6986"/>
        <item m="1" x="6722"/>
        <item m="1" x="7301"/>
        <item m="1" x="7149"/>
        <item m="1" x="6845"/>
        <item m="1" x="7475"/>
        <item m="1" x="7360"/>
        <item m="1" x="7045"/>
        <item m="1" x="7703"/>
        <item m="1" x="4112"/>
        <item m="1" x="3839"/>
        <item m="1" x="4414"/>
        <item m="1" x="4550"/>
        <item m="1" x="4261"/>
        <item m="1" x="4796"/>
        <item m="1" x="3980"/>
        <item m="1" x="3716"/>
        <item m="1" x="4260"/>
        <item m="1" x="7044"/>
        <item m="1" x="6767"/>
        <item m="1" x="7359"/>
        <item m="1" x="7210"/>
        <item m="1" x="6895"/>
        <item m="1" x="7546"/>
        <item m="1" x="7379"/>
        <item m="1" x="7066"/>
        <item m="1" x="7718"/>
        <item m="1" x="4129"/>
        <item m="1" x="3859"/>
        <item m="1" x="4428"/>
        <item m="1" x="4559"/>
        <item m="1" x="4279"/>
        <item m="1" x="4805"/>
        <item m="1" x="3998"/>
        <item m="1" x="3733"/>
        <item m="1" x="4278"/>
        <item m="1" x="7065"/>
        <item m="1" x="6782"/>
        <item m="1" x="7378"/>
        <item m="1" x="7228"/>
        <item m="1" x="6914"/>
        <item m="1" x="7566"/>
        <item m="1" x="7426"/>
        <item m="1" x="7106"/>
        <item m="1" x="7760"/>
        <item m="1" x="4166"/>
        <item m="1" x="3895"/>
        <item m="1" x="4467"/>
        <item m="1" x="4594"/>
        <item m="1" x="4320"/>
        <item m="1" x="4841"/>
        <item m="1" x="4029"/>
        <item m="1" x="3760"/>
        <item m="1" x="4317"/>
        <item m="1" x="7104"/>
        <item m="1" x="6811"/>
        <item m="1" x="7424"/>
        <item m="1" x="7263"/>
        <item m="1" x="6949"/>
        <item m="1" x="7608"/>
        <item m="1" x="5689"/>
        <item m="1" x="5681"/>
        <item m="1" x="2753"/>
        <item m="1" x="2740"/>
        <item m="1" x="5474"/>
        <item m="1" x="5470"/>
        <item m="1" x="6378"/>
        <item m="1" x="5687"/>
        <item m="1" x="5677"/>
        <item m="1" x="2252"/>
        <item m="1" x="2238"/>
        <item m="1" x="5153"/>
        <item m="1" x="5141"/>
        <item m="1" x="5745"/>
        <item m="1" x="6379"/>
        <item m="1" x="6437"/>
        <item m="1" x="6421"/>
        <item m="1" x="6451"/>
        <item m="1" x="5586"/>
        <item m="1" x="5581"/>
        <item m="1" x="2703"/>
        <item m="1" x="2698"/>
        <item m="1" x="5583"/>
        <item m="1" x="5575"/>
        <item m="1" x="2700"/>
        <item m="1" x="2692"/>
        <item m="1" x="2814"/>
        <item m="1" x="2809"/>
        <item m="1" x="6292"/>
        <item m="1" x="5055"/>
        <item m="1" x="5041"/>
        <item m="1" x="2171"/>
        <item m="1" x="2160"/>
        <item m="1" x="7611"/>
        <item m="1" x="7266"/>
        <item m="1" x="7905"/>
        <item m="1" x="4319"/>
        <item m="1" x="4031"/>
        <item m="1" x="4593"/>
        <item m="1" x="7427"/>
        <item m="1" x="7107"/>
        <item m="1" x="7761"/>
        <item m="1" x="7663"/>
        <item m="1" x="7320"/>
        <item m="1" x="7951"/>
        <item m="1" x="4375"/>
        <item m="1" x="4080"/>
        <item m="1" x="4633"/>
        <item m="1" x="7496"/>
        <item m="1" x="7169"/>
        <item m="1" x="7813"/>
        <item m="1" x="7628"/>
        <item m="1" x="7284"/>
        <item m="1" x="7919"/>
        <item m="1" x="4340"/>
        <item m="1" x="4049"/>
        <item m="1" x="4607"/>
        <item m="1" x="7451"/>
        <item m="1" x="7130"/>
        <item m="1" x="7778"/>
        <item m="1" x="7685"/>
        <item m="1" x="7342"/>
        <item m="1" x="7968"/>
        <item m="1" x="4398"/>
        <item m="1" x="4099"/>
        <item m="1" x="4650"/>
        <item m="1" x="7525"/>
        <item m="1" x="7194"/>
        <item m="1" x="7835"/>
        <item m="1" x="7649"/>
        <item m="1" x="7303"/>
        <item m="1" x="7939"/>
        <item m="1" x="4360"/>
        <item m="1" x="4065"/>
        <item m="1" x="4623"/>
        <item m="1" x="7476"/>
        <item m="1" x="7150"/>
        <item m="1" x="7799"/>
        <item m="1" x="7704"/>
        <item m="1" x="7361"/>
        <item m="1" x="7985"/>
        <item m="1" x="4415"/>
        <item m="1" x="4113"/>
        <item m="1" x="4666"/>
        <item m="1" x="7547"/>
        <item m="1" x="7211"/>
        <item m="1" x="7850"/>
        <item m="1" x="7719"/>
        <item m="1" x="7380"/>
        <item m="1" x="7997"/>
        <item m="1" x="4429"/>
        <item m="1" x="4130"/>
        <item m="1" x="4677"/>
        <item m="1" x="7567"/>
        <item m="1" x="7229"/>
        <item m="1" x="7862"/>
        <item m="1" x="7762"/>
        <item m="1" x="7428"/>
        <item m="1" x="4468"/>
        <item m="1" x="4167"/>
        <item m="1" x="4717"/>
        <item m="1" x="7610"/>
        <item m="1" x="7265"/>
        <item m="1" x="7904"/>
        <item m="1" x="2528"/>
        <item m="1" x="2520"/>
        <item m="1" x="5812"/>
        <item m="1" x="6030"/>
        <item m="1" x="2650"/>
        <item m="1" x="2645"/>
        <item m="1" x="5261"/>
        <item m="1" x="5247"/>
        <item m="1" x="5340"/>
        <item m="1" x="5333"/>
        <item m="1" x="2442"/>
        <item m="1" x="2432"/>
        <item m="1" x="5948"/>
        <item m="1" x="6294"/>
        <item m="1" x="5103"/>
        <item m="1" x="4862"/>
        <item m="1" x="5304"/>
        <item m="1" x="5748"/>
        <item m="1" x="5740"/>
        <item m="1" x="5815"/>
        <item m="1" x="5806"/>
        <item m="1" x="4057"/>
        <item m="1" x="3784"/>
        <item m="1" x="4350"/>
        <item m="1" x="1695"/>
        <item m="1" x="1501"/>
        <item m="1" x="1854"/>
        <item m="1" x="4351"/>
        <item m="1" x="4058"/>
        <item m="1" x="4617"/>
        <item m="1" x="7142"/>
        <item m="1" x="6839"/>
        <item m="1" x="7465"/>
        <item m="1" x="7466"/>
        <item m="1" x="7143"/>
        <item m="1" x="7791"/>
        <item m="1" x="1855"/>
        <item m="1" x="1696"/>
        <item m="1" x="2017"/>
        <item m="1" x="4618"/>
        <item m="1" x="4352"/>
        <item m="1" x="4867"/>
        <item m="1" x="1500"/>
        <item m="1" x="1309"/>
        <item m="1" x="1694"/>
        <item m="1" x="7056"/>
        <item m="1" x="6774"/>
        <item m="1" x="7370"/>
        <item m="1" x="3594"/>
        <item m="1" x="3407"/>
        <item m="1" x="3847"/>
        <item m="1" x="1170"/>
        <item m="1" x="1037"/>
        <item m="1" x="1358"/>
        <item m="1" x="7989"/>
        <item m="1" x="7708"/>
        <item m="1" x="6654"/>
        <item m="1" x="6468"/>
        <item m="1" x="6904"/>
        <item m="1" x="7122"/>
        <item m="1" x="6824"/>
        <item m="1" x="7442"/>
        <item m="1" x="3647"/>
        <item m="1" x="3448"/>
        <item m="1" x="3905"/>
        <item m="1" x="1221"/>
        <item m="1" x="1063"/>
        <item m="1" x="1397"/>
        <item m="1" x="7770"/>
        <item m="1" x="6702"/>
        <item m="1" x="6511"/>
        <item m="1" x="6960"/>
        <item m="1" x="7080"/>
        <item m="1" x="6792"/>
        <item m="1" x="7396"/>
        <item m="1" x="3615"/>
        <item m="1" x="3423"/>
        <item m="1" x="3872"/>
        <item m="1" x="1191"/>
        <item m="1" x="1047"/>
        <item m="1" x="1373"/>
        <item m="1" x="7731"/>
        <item m="1" x="6672"/>
        <item m="1" x="6483"/>
        <item m="1" x="6926"/>
        <item m="1" x="7144"/>
        <item m="1" x="6840"/>
        <item m="1" x="7468"/>
        <item m="1" x="3663"/>
        <item m="1" x="3459"/>
        <item m="1" x="3922"/>
        <item m="1" x="1232"/>
        <item m="1" x="1070"/>
        <item m="1" x="1407"/>
        <item m="1" x="7785"/>
        <item m="1" x="6717"/>
        <item m="1" x="6523"/>
        <item m="1" x="6978"/>
        <item m="1" x="7098"/>
        <item m="1" x="6806"/>
        <item m="1" x="7416"/>
        <item m="1" x="3631"/>
        <item m="1" x="3435"/>
        <item m="1" x="3888"/>
        <item m="1" x="1207"/>
        <item m="1" x="1055"/>
        <item m="1" x="1385"/>
        <item m="1" x="7748"/>
        <item m="1" x="6687"/>
        <item m="1" x="6497"/>
        <item m="1" x="6942"/>
        <item m="1" x="7165"/>
        <item m="1" x="6857"/>
        <item m="1" x="7491"/>
        <item m="1" x="3680"/>
        <item m="1" x="3473"/>
        <item m="1" x="3940"/>
        <item m="1" x="1245"/>
        <item m="1" x="1079"/>
        <item m="1" x="1419"/>
        <item m="1" x="7807"/>
        <item m="1" x="6734"/>
        <item m="1" x="6537"/>
        <item m="1" x="6998"/>
        <item m="1" x="7183"/>
        <item m="1" x="6873"/>
        <item m="1" x="7511"/>
        <item m="1" x="3693"/>
        <item m="1" x="3483"/>
        <item m="1" x="3956"/>
        <item m="1" x="1253"/>
        <item m="1" x="1086"/>
        <item m="1" x="1428"/>
        <item m="1" x="7820"/>
        <item m="1" x="6747"/>
        <item m="1" x="6547"/>
        <item m="1" x="7016"/>
        <item m="1" x="7221"/>
        <item m="1" x="6906"/>
        <item m="1" x="7557"/>
        <item m="1" x="3722"/>
        <item m="1" x="3505"/>
        <item m="1" x="3987"/>
        <item m="1" x="1276"/>
        <item m="1" x="1102"/>
        <item m="1" x="1457"/>
        <item m="1" x="7854"/>
        <item m="1" x="6772"/>
        <item m="1" x="6566"/>
        <item m="1" x="7054"/>
        <item m="1" x="7881"/>
        <item m="1" x="5159"/>
        <item m="1" x="4937"/>
        <item m="1" x="5342"/>
        <item m="1" x="2261"/>
        <item m="1" x="2063"/>
        <item m="1" x="2447"/>
        <item m="1" x="5344"/>
        <item m="1" x="5161"/>
        <item m="1" x="5477"/>
        <item m="1" x="4936"/>
        <item m="1" x="4696"/>
        <item m="1" x="5158"/>
        <item m="1" x="7937"/>
        <item m="1" x="5204"/>
        <item m="1" x="4994"/>
        <item m="1" x="5377"/>
        <item m="1" x="2320"/>
        <item m="1" x="2120"/>
        <item m="1" x="2485"/>
        <item m="1" x="5378"/>
        <item m="1" x="5205"/>
        <item m="1" x="5498"/>
        <item m="1" x="4993"/>
        <item m="1" x="4750"/>
        <item m="1" x="5203"/>
        <item m="1" x="7902"/>
        <item m="1" x="5177"/>
        <item m="1" x="4958"/>
        <item m="1" x="5353"/>
        <item m="1" x="2283"/>
        <item m="1" x="2084"/>
        <item m="1" x="2460"/>
        <item m="1" x="5354"/>
        <item m="1" x="5178"/>
        <item m="1" x="5482"/>
        <item m="1" x="4957"/>
        <item m="1" x="4716"/>
        <item m="1" x="5176"/>
        <item m="1" x="7950"/>
        <item m="1" x="2333"/>
        <item m="1" x="2130"/>
        <item m="1" x="2494"/>
        <item m="1" x="5386"/>
        <item m="1" x="5216"/>
        <item m="1" x="5506"/>
        <item m="1" x="5004"/>
        <item m="1" x="4762"/>
        <item m="1" x="5214"/>
        <item m="1" x="7918"/>
        <item m="1" x="5190"/>
        <item m="1" x="4974"/>
        <item m="1" x="5363"/>
        <item m="1" x="2303"/>
        <item m="1" x="2101"/>
        <item m="1" x="2472"/>
        <item m="1" x="5364"/>
        <item m="1" x="5191"/>
        <item m="1" x="5489"/>
        <item m="1" x="4973"/>
        <item m="1" x="4731"/>
        <item m="1" x="5189"/>
        <item m="1" x="7966"/>
        <item m="1" x="2345"/>
        <item m="1" x="2143"/>
        <item m="1" x="2505"/>
        <item m="1" x="5396"/>
        <item m="1" x="5227"/>
        <item m="1" x="5515"/>
        <item m="1" x="5018"/>
        <item m="1" x="4777"/>
        <item m="1" x="5225"/>
        <item m="1" x="7982"/>
        <item m="1" x="5237"/>
        <item m="1" x="5033"/>
        <item m="1" x="5402"/>
        <item m="1" x="2353"/>
        <item m="1" x="2153"/>
        <item m="1" x="2510"/>
        <item m="1" x="5403"/>
        <item m="1" x="5238"/>
        <item m="1" x="5519"/>
        <item m="1" x="5032"/>
        <item m="1" x="4793"/>
        <item m="1" x="5236"/>
        <item m="1" x="5267"/>
        <item m="1" x="5063"/>
        <item m="1" x="5423"/>
        <item m="1" x="2374"/>
        <item m="1" x="2175"/>
        <item m="1" x="2529"/>
        <item m="1" x="5425"/>
        <item m="1" x="5269"/>
        <item m="1" x="5531"/>
        <item m="1" x="5062"/>
        <item m="1" x="4823"/>
        <item m="1" x="5266"/>
        <item m="1" x="7639"/>
        <item m="1" x="7293"/>
        <item m="1" x="7932"/>
        <item m="1" x="7792"/>
        <item m="1" x="7467"/>
        <item m="1" x="1778"/>
        <item m="1" x="1598"/>
        <item m="1" x="1940"/>
        <item m="1" x="4497"/>
        <item m="1" x="4195"/>
        <item m="1" x="4746"/>
        <item m="1" x="1359"/>
        <item m="1" x="1171"/>
        <item m="1" x="1548"/>
        <item m="1" x="1459"/>
        <item m="1" x="1278"/>
        <item m="1" x="1646"/>
        <item m="1" x="3848"/>
        <item m="1" x="3595"/>
        <item m="1" x="4120"/>
        <item m="1" x="6905"/>
        <item m="1" x="6655"/>
        <item m="1" x="7220"/>
        <item m="1" x="3989"/>
        <item m="1" x="3724"/>
        <item m="1" x="4269"/>
        <item m="1" x="1398"/>
        <item m="1" x="1222"/>
        <item m="1" x="1588"/>
        <item m="1" x="1490"/>
        <item m="1" x="1302"/>
        <item m="1" x="1683"/>
        <item m="1" x="3906"/>
        <item m="1" x="3648"/>
        <item m="1" x="4177"/>
        <item m="1" x="6961"/>
        <item m="1" x="6703"/>
        <item m="1" x="7274"/>
        <item m="1" x="4041"/>
        <item m="1" x="3770"/>
        <item m="1" x="4331"/>
        <item m="1" x="1374"/>
        <item m="1" x="1192"/>
        <item m="1" x="1562"/>
        <item m="1" x="1469"/>
        <item m="1" x="1287"/>
        <item m="1" x="1657"/>
        <item m="1" x="3873"/>
        <item m="1" x="3616"/>
        <item m="1" x="4141"/>
        <item m="1" x="6927"/>
        <item m="1" x="6673"/>
        <item m="1" x="7241"/>
        <item m="1" x="4009"/>
        <item m="1" x="3743"/>
        <item m="1" x="4292"/>
        <item m="1" x="1408"/>
        <item m="1" x="1233"/>
        <item m="1" x="1599"/>
        <item m="1" x="1502"/>
        <item m="1" x="1310"/>
        <item m="1" x="1697"/>
        <item m="1" x="3923"/>
        <item m="1" x="3664"/>
        <item m="1" x="4197"/>
        <item m="1" x="6979"/>
        <item m="1" x="6718"/>
        <item m="1" x="7294"/>
        <item m="1" x="4059"/>
        <item m="1" x="3785"/>
        <item m="1" x="4353"/>
        <item m="1" x="1386"/>
        <item m="1" x="1208"/>
        <item m="1" x="1575"/>
        <item m="1" x="1477"/>
        <item m="1" x="1294"/>
        <item m="1" x="1669"/>
        <item m="1" x="3889"/>
        <item m="1" x="3632"/>
        <item m="1" x="4157"/>
        <item m="1" x="6943"/>
        <item m="1" x="6688"/>
        <item m="1" x="7255"/>
        <item m="1" x="4023"/>
        <item m="1" x="3755"/>
        <item m="1" x="4309"/>
        <item m="1" x="1420"/>
        <item m="1" x="1246"/>
        <item m="1" x="1610"/>
        <item m="1" x="1512"/>
        <item m="1" x="1319"/>
        <item m="1" x="1707"/>
        <item m="1" x="3941"/>
        <item m="1" x="3681"/>
        <item m="1" x="4215"/>
        <item m="1" x="6999"/>
        <item m="1" x="6735"/>
        <item m="1" x="7313"/>
        <item m="1" x="4076"/>
        <item m="1" x="3801"/>
        <item m="1" x="4371"/>
        <item m="1" x="1429"/>
        <item m="1" x="1254"/>
        <item m="1" x="1618"/>
        <item m="1" x="1520"/>
        <item m="1" x="1329"/>
        <item m="1" x="1714"/>
        <item m="1" x="3957"/>
        <item m="1" x="3694"/>
        <item m="1" x="4230"/>
        <item m="1" x="7017"/>
        <item m="1" x="6748"/>
        <item m="1" x="7329"/>
        <item m="1" x="4089"/>
        <item m="1" x="3815"/>
        <item m="1" x="4385"/>
        <item m="1" x="1458"/>
        <item m="1" x="1277"/>
        <item m="1" x="1645"/>
        <item m="1" x="1549"/>
        <item m="1" x="1360"/>
        <item m="1" x="1743"/>
        <item m="1" x="3988"/>
        <item m="1" x="3723"/>
        <item m="1" x="4268"/>
        <item m="1" x="7055"/>
        <item m="1" x="6773"/>
        <item m="1" x="7369"/>
        <item m="1" x="4121"/>
        <item m="1" x="3849"/>
        <item m="1" x="4422"/>
        <item m="1" x="2062"/>
        <item m="1" x="1902"/>
        <item m="1" x="2260"/>
        <item m="1" x="2375"/>
        <item m="1" x="2176"/>
        <item m="1" x="2530"/>
        <item m="1" x="2449"/>
        <item m="1" x="2263"/>
        <item m="1" x="2589"/>
        <item m="1" x="5268"/>
        <item m="1" x="5064"/>
        <item m="1" x="5424"/>
        <item m="1" x="2119"/>
        <item m="1" x="1944"/>
        <item m="1" x="2319"/>
        <item m="1" x="2408"/>
        <item m="1" x="2209"/>
        <item m="1" x="2555"/>
        <item m="1" x="2486"/>
        <item m="1" x="2321"/>
        <item m="1" x="2615"/>
        <item m="1" x="5306"/>
        <item m="1" x="5107"/>
        <item m="1" x="5449"/>
        <item m="1" x="2083"/>
        <item m="1" x="1918"/>
        <item m="1" x="2282"/>
        <item m="1" x="2387"/>
        <item m="1" x="2188"/>
        <item m="1" x="2538"/>
        <item m="1" x="2461"/>
        <item m="1" x="2284"/>
        <item m="1" x="2596"/>
        <item m="1" x="5283"/>
        <item m="1" x="5080"/>
        <item m="1" x="5432"/>
        <item m="1" x="2129"/>
        <item m="1" x="1951"/>
        <item m="1" x="2332"/>
        <item m="1" x="2414"/>
        <item m="1" x="2216"/>
        <item m="1" x="2562"/>
        <item m="1" x="2495"/>
        <item m="1" x="2334"/>
        <item m="1" x="2624"/>
        <item m="1" x="5313"/>
        <item m="1" x="5116"/>
        <item m="1" x="5455"/>
        <item m="1" x="2100"/>
        <item m="1" x="1929"/>
        <item m="1" x="2302"/>
        <item m="1" x="2397"/>
        <item m="1" x="2197"/>
        <item m="1" x="2545"/>
        <item m="1" x="2473"/>
        <item m="1" x="2304"/>
        <item m="1" x="2605"/>
        <item m="1" x="5293"/>
        <item m="1" x="5091"/>
        <item m="1" x="5438"/>
        <item m="1" x="2142"/>
        <item m="1" x="1961"/>
        <item m="1" x="2344"/>
        <item m="1" x="2421"/>
        <item m="1" x="2225"/>
        <item m="1" x="2569"/>
        <item m="1" x="2506"/>
        <item m="1" x="2346"/>
        <item m="1" x="2634"/>
        <item m="1" x="5322"/>
        <item m="1" x="5128"/>
        <item m="1" x="5462"/>
        <item m="1" x="2152"/>
        <item m="1" x="1972"/>
        <item m="1" x="2352"/>
        <item m="1" x="2425"/>
        <item m="1" x="2232"/>
        <item m="1" x="2572"/>
        <item m="1" x="2511"/>
        <item m="1" x="2354"/>
        <item m="1" x="2638"/>
        <item m="1" x="5327"/>
        <item m="1" x="5136"/>
        <item m="1" x="5464"/>
        <item m="1" x="2174"/>
        <item m="1" x="1990"/>
        <item m="1" x="2373"/>
        <item m="1" x="2448"/>
        <item m="1" x="2262"/>
        <item m="1" x="2588"/>
        <item m="1" x="2531"/>
        <item m="1" x="2376"/>
        <item m="1" x="2651"/>
        <item m="1" x="5343"/>
        <item m="1" x="5160"/>
        <item m="1" x="5476"/>
        <item m="1" x="2434"/>
        <item m="1" x="2241"/>
        <item m="1" x="2579"/>
        <item m="1" x="5335"/>
        <item m="1" x="5144"/>
        <item m="1" x="5471"/>
        <item m="1" x="2466"/>
        <item m="1" x="2293"/>
        <item m="1" x="2601"/>
        <item m="1" x="5359"/>
        <item m="1" x="5185"/>
        <item m="1" x="5486"/>
        <item m="1" x="2443"/>
        <item m="1" x="2254"/>
        <item m="1" x="2585"/>
        <item m="1" x="5341"/>
        <item m="1" x="5155"/>
        <item m="1" x="5475"/>
        <item m="1" x="2481"/>
        <item m="1" x="2313"/>
        <item m="1" x="2612"/>
        <item m="1" x="5373"/>
        <item m="1" x="5200"/>
        <item m="1" x="5495"/>
        <item m="1" x="2454"/>
        <item m="1" x="2272"/>
        <item m="1" x="2593"/>
        <item m="1" x="5349"/>
        <item m="1" x="5169"/>
        <item m="1" x="5481"/>
        <item m="1" x="2491"/>
        <item m="1" x="2328"/>
        <item m="1" x="2621"/>
        <item m="1" x="5382"/>
        <item m="1" x="5211"/>
        <item m="1" x="5502"/>
        <item m="1" x="2501"/>
        <item m="1" x="2341"/>
        <item m="1" x="2630"/>
        <item m="1" x="5392"/>
        <item m="1" x="5223"/>
        <item m="1" x="5511"/>
        <item m="1" x="2521"/>
        <item m="1" x="2364"/>
        <item m="1" x="2646"/>
        <item m="1" x="5412"/>
        <item m="1" x="5250"/>
        <item m="1" x="5525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6218"/>
        <item m="1" x="6207"/>
        <item m="1" x="6304"/>
        <item m="1" x="6290"/>
        <item x="738"/>
        <item x="739"/>
        <item x="740"/>
        <item x="741"/>
        <item x="742"/>
        <item x="743"/>
        <item x="744"/>
        <item x="745"/>
        <item x="746"/>
        <item m="1" x="2468"/>
        <item m="1" x="2298"/>
        <item m="1" x="2602"/>
        <item m="1" x="5384"/>
        <item m="1" x="5213"/>
        <item m="1" x="5505"/>
        <item m="1" x="2395"/>
        <item m="1" x="2194"/>
        <item m="1" x="2543"/>
        <item m="1" x="2407"/>
        <item m="1" x="2207"/>
        <item m="1" x="2553"/>
        <item m="1" x="2413"/>
        <item m="1" x="2215"/>
        <item m="1" x="2561"/>
        <item m="1" x="5291"/>
        <item m="1" x="5088"/>
        <item m="1" x="5436"/>
        <item m="1" x="1647"/>
        <item m="1" x="1633"/>
        <item m="1" x="1658"/>
        <item m="1" x="1361"/>
        <item m="1" x="1344"/>
        <item m="1" x="1375"/>
        <item m="1" x="979"/>
        <item m="1" x="972"/>
        <item m="1" x="987"/>
        <item m="1" x="1167"/>
        <item m="1" x="1149"/>
        <item m="1" x="1188"/>
        <item m="1" x="1179"/>
        <item m="1" x="1161"/>
        <item m="1" x="1198"/>
        <item m="1" x="1282"/>
        <item m="1" x="1271"/>
        <item m="1" x="1290"/>
        <item m="1" x="1334"/>
        <item m="1" x="1321"/>
        <item m="1" x="1038"/>
        <item m="1" x="1028"/>
        <item m="1" x="1048"/>
        <item m="1" x="1173"/>
        <item m="1" x="1153"/>
        <item m="1" x="1194"/>
        <item m="1" x="4573"/>
        <item m="1" x="4295"/>
        <item m="1" x="4820"/>
        <item m="1" x="7735"/>
        <item m="1" x="7399"/>
        <item m="1" x="4443"/>
        <item m="1" x="4144"/>
        <item m="1" x="4692"/>
        <item m="1" x="7582"/>
        <item m="1" x="7243"/>
        <item m="1" x="7876"/>
        <item m="1" x="7878"/>
        <item m="1" x="7584"/>
        <item m="1" x="4619"/>
        <item m="1" x="4355"/>
        <item m="1" x="4868"/>
        <item m="1" x="7793"/>
        <item m="1" x="7470"/>
        <item m="1" x="4500"/>
        <item m="1" x="4201"/>
        <item m="1" x="4747"/>
        <item m="1" x="7642"/>
        <item m="1" x="7298"/>
        <item m="1" x="7933"/>
        <item m="1" x="7934"/>
        <item m="1" x="7643"/>
        <item m="1" x="4586"/>
        <item m="1" x="4311"/>
        <item m="1" x="4834"/>
        <item m="1" x="7752"/>
        <item m="1" x="7418"/>
        <item m="1" x="4460"/>
        <item m="1" x="4160"/>
        <item m="1" x="4709"/>
        <item m="1" x="7599"/>
        <item m="1" x="7257"/>
        <item m="1" x="7894"/>
        <item m="1" x="7895"/>
        <item m="1" x="7600"/>
        <item m="1" x="4632"/>
        <item m="1" x="4373"/>
        <item m="1" x="4882"/>
        <item m="1" x="7811"/>
        <item m="1" x="7493"/>
        <item m="1" x="4516"/>
        <item m="1" x="4219"/>
        <item m="1" x="4761"/>
        <item m="1" x="7660"/>
        <item m="1" x="7317"/>
        <item m="1" x="7948"/>
        <item m="1" x="7949"/>
        <item m="1" x="7661"/>
        <item m="1" x="4602"/>
        <item m="1" x="4334"/>
        <item m="1" x="4848"/>
        <item m="1" x="7772"/>
        <item m="1" x="7445"/>
        <item m="1" x="4481"/>
        <item m="1" x="4182"/>
        <item m="1" x="4727"/>
        <item m="1" x="7621"/>
        <item m="1" x="7278"/>
        <item m="1" x="7913"/>
        <item m="1" x="7914"/>
        <item m="1" x="7622"/>
        <item m="1" x="4642"/>
        <item m="1" x="4387"/>
        <item m="1" x="4894"/>
        <item m="1" x="7825"/>
        <item m="1" x="7513"/>
        <item m="1" x="4528"/>
        <item m="1" x="4233"/>
        <item m="1" x="4772"/>
        <item m="1" x="7673"/>
        <item m="1" x="7331"/>
        <item m="1" x="7960"/>
        <item m="1" x="7961"/>
        <item m="1" x="7674"/>
        <item m="1" x="4662"/>
        <item m="1" x="4409"/>
        <item m="1" x="4909"/>
        <item m="1" x="7845"/>
        <item m="1" x="7540"/>
        <item m="1" x="4546"/>
        <item m="1" x="4254"/>
        <item m="1" x="4790"/>
        <item m="1" x="7696"/>
        <item m="1" x="7353"/>
        <item m="1" x="7978"/>
        <item m="1" x="7979"/>
        <item m="1" x="7697"/>
        <item m="1" x="4693"/>
        <item m="1" x="4444"/>
        <item m="1" x="4934"/>
        <item m="1" x="7877"/>
        <item m="1" x="7583"/>
        <item m="1" x="4572"/>
        <item m="1" x="4294"/>
        <item m="1" x="4819"/>
        <item m="1" x="7734"/>
        <item m="1" x="7398"/>
        <item m="1" x="7736"/>
        <item m="1" x="1283"/>
        <item m="1" x="1273"/>
        <item m="1" x="1291"/>
        <item m="1" x="991"/>
        <item m="1" x="983"/>
        <item m="1" x="996"/>
        <item m="1" x="1556"/>
        <item m="1" x="1542"/>
        <item m="1" x="1567"/>
        <item m="1" x="1652"/>
        <item m="1" x="1638"/>
        <item m="1" x="1663"/>
        <item m="1" x="2195"/>
        <item m="1" x="2245"/>
        <item m="1" x="2231"/>
        <item m="1" x="2259"/>
        <item m="1" x="3623"/>
        <item m="1" x="3430"/>
        <item m="1" x="3879"/>
        <item m="1" x="6679"/>
        <item m="1" x="6491"/>
        <item m="1" x="6933"/>
        <item m="1" x="3672"/>
        <item m="1" x="3466"/>
        <item m="1" x="3931"/>
        <item m="1" x="6726"/>
        <item m="1" x="6530"/>
        <item m="1" x="6989"/>
        <item m="1" x="3640"/>
        <item m="1" x="3442"/>
        <item m="1" x="3898"/>
        <item m="1" x="6695"/>
        <item m="1" x="6504"/>
        <item m="1" x="6953"/>
        <item m="1" x="3687"/>
        <item m="1" x="3478"/>
        <item m="1" x="3948"/>
        <item m="1" x="6741"/>
        <item m="1" x="6542"/>
        <item m="1" x="7008"/>
        <item m="1" x="3659"/>
        <item m="1" x="3457"/>
        <item m="1" x="3916"/>
        <item m="1" x="6713"/>
        <item m="1" x="6520"/>
        <item m="1" x="6972"/>
        <item m="1" x="3707"/>
        <item m="1" x="3492"/>
        <item m="1" x="3970"/>
        <item m="1" x="6757"/>
        <item m="1" x="6553"/>
        <item m="1" x="7031"/>
        <item m="1" x="3719"/>
        <item m="1" x="3501"/>
        <item m="1" x="3982"/>
        <item m="1" x="6769"/>
        <item m="1" x="6562"/>
        <item m="1" x="7049"/>
        <item m="1" x="3748"/>
        <item m="1" x="3522"/>
        <item m="1" x="4016"/>
        <item m="1" x="6798"/>
        <item m="1" x="6580"/>
        <item m="1" x="7090"/>
        <item m="1" x="3749"/>
        <item m="1" x="3523"/>
        <item m="1" x="4017"/>
        <item m="1" x="6799"/>
        <item m="1" x="6581"/>
        <item m="1" x="7091"/>
        <item m="1" x="3791"/>
        <item m="1" x="3548"/>
        <item m="1" x="4067"/>
        <item m="1" x="6847"/>
        <item m="1" x="6608"/>
        <item m="1" x="7155"/>
        <item m="1" x="3763"/>
        <item m="1" x="3531"/>
        <item m="1" x="4035"/>
        <item m="1" x="6816"/>
        <item m="1" x="6590"/>
        <item m="1" x="7115"/>
        <item m="1" x="3806"/>
        <item m="1" x="3559"/>
        <item m="1" x="4082"/>
        <item m="1" x="6863"/>
        <item m="1" x="6621"/>
        <item m="1" x="7174"/>
        <item m="1" x="3779"/>
        <item m="1" x="3542"/>
        <item m="1" x="4051"/>
        <item m="1" x="6834"/>
        <item m="1" x="6602"/>
        <item m="1" x="7135"/>
        <item m="1" x="3826"/>
        <item m="1" x="3574"/>
        <item m="1" x="4102"/>
        <item m="1" x="6885"/>
        <item m="1" x="6636"/>
        <item m="1" x="7199"/>
        <item m="1" x="3841"/>
        <item m="1" x="3589"/>
        <item m="1" x="4115"/>
        <item m="1" x="6898"/>
        <item m="1" x="6650"/>
        <item m="1" x="7214"/>
        <item m="1" x="3880"/>
        <item m="1" x="3624"/>
        <item m="1" x="4149"/>
        <item m="1" x="6934"/>
        <item m="1" x="6680"/>
        <item m="1" x="7248"/>
        <item m="1" x="7797"/>
        <item m="1" x="7474"/>
        <item m="1" x="7812"/>
        <item m="1" x="7494"/>
        <item m="1" x="7831"/>
        <item m="1" x="7520"/>
        <item m="1" x="7903"/>
        <item m="1" x="7607"/>
        <item m="1" x="7938"/>
        <item m="1" x="7647"/>
        <item m="1" x="5355"/>
        <item m="1" x="5345"/>
        <item m="1" x="5366"/>
        <item m="1" x="5483"/>
        <item m="1" x="5478"/>
        <item m="1" x="5490"/>
        <item m="1" x="4470"/>
        <item m="1" x="4448"/>
        <item m="1" x="4487"/>
        <item m="1" x="4960"/>
        <item m="1" x="4939"/>
        <item m="1" x="4976"/>
        <item m="1" x="5179"/>
        <item m="1" x="5162"/>
        <item m="1" x="5192"/>
        <item m="1" x="4042"/>
        <item m="1" x="3771"/>
        <item m="1" x="4332"/>
        <item m="1" x="7123"/>
        <item m="1" x="6825"/>
        <item m="1" x="7443"/>
        <item m="1" x="5234"/>
        <item m="1" x="5028"/>
        <item m="1" x="5400"/>
        <item m="1" x="3907"/>
        <item m="1" x="3649"/>
        <item m="1" x="4178"/>
        <item m="1" x="5919"/>
        <item m="1" x="5914"/>
        <item m="1" x="5932"/>
        <item m="1" x="5251"/>
        <item m="1" x="5044"/>
        <item m="1" x="5413"/>
        <item m="1" x="6627"/>
        <item m="1" x="6616"/>
        <item m="1" x="6642"/>
        <item m="1" x="6088"/>
        <item m="1" x="6077"/>
        <item m="1" x="6104"/>
        <item m="1" x="6261"/>
        <item m="1" x="6253"/>
        <item m="1" x="6273"/>
        <item m="1" x="6442"/>
        <item m="1" x="6429"/>
        <item m="1" x="6456"/>
        <item m="1" x="5263"/>
        <item m="1" x="5058"/>
        <item m="1" x="5420"/>
        <item m="1" x="2068"/>
        <item m="1" x="2053"/>
        <item m="1" x="2090"/>
        <item m="1" x="2267"/>
        <item m="1" x="2249"/>
        <item m="1" x="2289"/>
        <item m="1" x="2077"/>
        <item m="1" x="2059"/>
        <item m="1" x="2097"/>
        <item m="1" x="2278"/>
        <item m="1" x="2257"/>
        <item m="1" x="2299"/>
        <item m="1" x="1209"/>
        <item m="1" x="1193"/>
        <item m="1" x="1223"/>
        <item m="1" x="5817"/>
        <item m="1" x="5807"/>
        <item m="1" x="5822"/>
        <item m="1" x="3026"/>
        <item m="1" x="2913"/>
        <item m="1" x="3141"/>
        <item m="1" x="3032"/>
        <item m="1" x="2918"/>
        <item m="1" x="3147"/>
        <item m="1" x="3041"/>
        <item m="1" x="2924"/>
        <item m="1" x="3155"/>
        <item m="1" x="6962"/>
        <item m="1" x="6704"/>
        <item m="1" x="7275"/>
        <item m="1" x="6358"/>
        <item m="1" x="6188"/>
        <item m="1" x="6555"/>
        <item m="1" x="973"/>
        <item m="1" x="1093"/>
        <item m="1" x="3327"/>
        <item m="1" x="3198"/>
        <item m="1" x="3494"/>
        <item m="1" x="3254"/>
        <item m="1" x="3133"/>
        <item m="1" x="3392"/>
        <item m="1" x="7276"/>
        <item m="1" x="6963"/>
        <item m="1" x="7619"/>
        <item m="1" x="1651"/>
        <item m="1" x="1464"/>
        <item m="1" x="1822"/>
        <item m="1" x="6980"/>
        <item m="1" x="6719"/>
        <item m="1" x="7295"/>
        <item m="1" x="6370"/>
        <item m="1" x="6201"/>
        <item m="1" x="6563"/>
        <item m="1" x="980"/>
        <item m="1" x="1099"/>
        <item m="1" x="3335"/>
        <item m="1" x="3207"/>
        <item m="1" x="3502"/>
        <item m="1" x="3263"/>
        <item m="1" x="3139"/>
        <item m="1" x="3403"/>
        <item m="1" x="7296"/>
        <item m="1" x="6981"/>
        <item m="1" x="7640"/>
        <item m="1" x="1662"/>
        <item m="1" x="1473"/>
        <item m="1" x="1830"/>
        <item m="1" x="7000"/>
        <item m="1" x="6736"/>
        <item m="1" x="7314"/>
        <item m="1" x="6382"/>
        <item m="1" x="6212"/>
        <item m="1" x="6574"/>
        <item m="1" x="988"/>
        <item m="1" x="1107"/>
        <item m="1" x="3344"/>
        <item m="1" x="3214"/>
        <item m="1" x="3516"/>
        <item m="1" x="3271"/>
        <item m="1" x="3145"/>
        <item m="1" x="3419"/>
        <item m="1" x="7315"/>
        <item m="1" x="7001"/>
        <item m="1" x="7658"/>
        <item m="1" x="1678"/>
        <item m="1" x="1486"/>
        <item m="1" x="1842"/>
        <item m="1" x="2920"/>
        <item m="1" x="2914"/>
        <item m="1" x="2926"/>
        <item m="1" x="6620"/>
        <item m="1" x="6607"/>
        <item m="1" x="6632"/>
        <item m="1" x="1201"/>
        <item m="1" x="1182"/>
        <item m="1" x="1215"/>
        <item m="1" x="3500"/>
        <item m="1" x="3490"/>
        <item m="1" x="3511"/>
        <item m="1" x="4523"/>
        <item m="1" x="4511"/>
        <item m="1" x="4542"/>
        <item m="1" x="3886"/>
        <item m="1" x="3628"/>
        <item m="1" x="4155"/>
        <item m="1" x="3903"/>
        <item m="1" x="3644"/>
        <item m="1" x="4175"/>
        <item m="1" x="3921"/>
        <item m="1" x="3662"/>
        <item m="1" x="4196"/>
        <item m="1" x="5215"/>
        <item m="1" x="5005"/>
        <item m="1" x="5385"/>
        <item m="1" x="5226"/>
        <item m="1" x="5019"/>
        <item m="1" x="5395"/>
        <item m="1" x="1186"/>
        <item m="1" x="1044"/>
        <item m="1" x="1369"/>
        <item m="1" x="3608"/>
        <item m="1" x="3416"/>
        <item m="1" x="3864"/>
        <item m="1" x="1285"/>
        <item m="1" x="1106"/>
        <item m="1" x="1467"/>
        <item m="1" x="3736"/>
        <item m="1" x="3512"/>
        <item m="1" x="4003"/>
        <item m="1" x="5075"/>
        <item m="1" x="4833"/>
        <item m="1" x="5281"/>
        <item m="1" x="2845"/>
        <item m="1" x="2730"/>
        <item m="1" x="2954"/>
        <item m="1" x="5722"/>
        <item m="1" x="5609"/>
        <item m="1" x="5856"/>
        <item m="1" x="5240"/>
        <item m="1" x="5035"/>
        <item m="1" x="5404"/>
        <item m="1" x="4951"/>
        <item m="1" x="4708"/>
        <item m="1" x="5172"/>
        <item m="1" x="7893"/>
        <item m="1" x="2848"/>
        <item m="1" x="2735"/>
        <item m="1" x="2956"/>
        <item m="1" x="5724"/>
        <item m="1" x="5615"/>
        <item m="1" x="5860"/>
        <item m="1" x="2858"/>
        <item m="1" x="2748"/>
        <item m="1" x="2966"/>
        <item m="1" x="5735"/>
        <item m="1" x="5625"/>
        <item m="1" x="5872"/>
        <item m="1" x="6079"/>
        <item m="1" x="6065"/>
        <item m="1" x="6090"/>
        <item m="1" x="7156"/>
        <item m="1" x="7136"/>
        <item m="1" x="7175"/>
        <item m="1" x="6666"/>
        <item m="1" x="6477"/>
        <item m="1" x="6919"/>
        <item m="1" x="6786"/>
        <item m="1" x="6571"/>
        <item m="1" x="7075"/>
        <item m="1" x="6682"/>
        <item m="1" x="6492"/>
        <item m="1" x="6937"/>
        <item m="1" x="6802"/>
        <item m="1" x="6582"/>
        <item m="1" x="7095"/>
        <item m="1" x="6697"/>
        <item m="1" x="6505"/>
        <item m="1" x="6956"/>
        <item m="1" x="6819"/>
        <item m="1" x="6591"/>
        <item m="1" x="7119"/>
        <item m="1" x="2355"/>
        <item m="1" x="2155"/>
        <item m="1" x="2512"/>
        <item m="1" x="2075"/>
        <item m="1" x="1910"/>
        <item m="1" x="2276"/>
        <item m="1" x="2184"/>
        <item m="1" x="1996"/>
        <item m="1" x="2385"/>
        <item m="1" x="5218"/>
        <item m="1" x="5007"/>
        <item m="1" x="5389"/>
        <item m="1" x="7179"/>
        <item m="1" x="6868"/>
        <item m="1" x="7506"/>
        <item m="1" x="1517"/>
        <item m="1" x="1326"/>
        <item m="1" x="1710"/>
        <item m="1" x="7325"/>
        <item m="1" x="7012"/>
        <item m="1" x="7669"/>
        <item m="1" x="4226"/>
        <item m="1" x="3952"/>
        <item m="1" x="4524"/>
        <item m="1" x="1615"/>
        <item m="1" x="1426"/>
        <item m="1" x="1788"/>
        <item m="1" x="2277"/>
        <item m="1" x="2076"/>
        <item m="1" x="2457"/>
        <item m="1" x="2367"/>
        <item m="1" x="2167"/>
        <item m="1" x="2523"/>
        <item m="1" x="2095"/>
        <item m="1" x="1924"/>
        <item m="1" x="2296"/>
        <item m="1" x="2193"/>
        <item m="1" x="2005"/>
        <item m="1" x="2394"/>
        <item m="1" x="5229"/>
        <item m="1" x="5021"/>
        <item m="1" x="5397"/>
        <item m="1" x="7202"/>
        <item m="1" x="6888"/>
        <item m="1" x="7534"/>
        <item m="1" x="1531"/>
        <item m="1" x="1341"/>
        <item m="1" x="1727"/>
        <item m="1" x="7348"/>
        <item m="1" x="7034"/>
        <item m="1" x="7692"/>
        <item m="1" x="4249"/>
        <item m="1" x="3973"/>
        <item m="1" x="4543"/>
        <item m="1" x="1630"/>
        <item m="1" x="1443"/>
        <item m="1" x="1802"/>
        <item m="1" x="2297"/>
        <item m="1" x="2096"/>
        <item m="1" x="2467"/>
        <item m="1" x="2377"/>
        <item m="1" x="2178"/>
        <item m="1" x="2532"/>
        <item m="1" x="2115"/>
        <item m="1" x="1941"/>
        <item m="1" x="2315"/>
        <item m="1" x="2206"/>
        <item m="1" x="2018"/>
        <item m="1" x="2406"/>
        <item m="1" x="5244"/>
        <item m="1" x="5038"/>
        <item m="1" x="5410"/>
        <item m="1" x="7217"/>
        <item m="1" x="6901"/>
        <item m="1" x="7553"/>
        <item m="1" x="1545"/>
        <item m="1" x="1355"/>
        <item m="1" x="1739"/>
        <item m="1" x="7366"/>
        <item m="1" x="7052"/>
        <item m="1" x="7709"/>
        <item m="1" x="4265"/>
        <item m="1" x="3985"/>
        <item m="1" x="4552"/>
        <item m="1" x="1642"/>
        <item m="1" x="1455"/>
        <item m="1" x="1814"/>
        <item m="1" x="2316"/>
        <item m="1" x="2116"/>
        <item m="1" x="2483"/>
        <item m="1" x="6198"/>
        <item m="1" x="6183"/>
        <item m="1" x="6209"/>
        <item m="1" x="2610"/>
        <item m="1" x="2619"/>
        <item m="1" x="2600"/>
        <item m="1" x="3192"/>
        <item m="1" x="3204"/>
        <item m="1" x="3187"/>
        <item m="1" x="1303"/>
        <item m="1" x="1295"/>
        <item m="1" x="1402"/>
        <item m="1" x="1389"/>
        <item m="1" x="5857"/>
        <item m="1" x="5850"/>
        <item m="1" x="5868"/>
        <item m="1" x="2844"/>
        <item m="1" x="2838"/>
        <item m="1" x="2847"/>
        <item m="1" x="2885"/>
        <item m="1" x="2878"/>
        <item m="1" x="2892"/>
        <item m="1" x="2404"/>
        <item m="1" x="5365"/>
        <item m="1" x="6083"/>
        <item m="1" x="6068"/>
        <item m="1" x="6093"/>
        <item m="1" x="3010"/>
        <item m="1" x="3002"/>
        <item m="1" x="3013"/>
        <item m="1" x="3057"/>
        <item m="1" x="3044"/>
        <item m="1" x="3067"/>
        <item m="1" x="5915"/>
        <item m="1" x="5905"/>
        <item m="1" x="5920"/>
        <item m="1" x="5975"/>
        <item m="1" x="5962"/>
        <item m="1" x="5986"/>
        <item m="1" x="6078"/>
        <item m="1" x="6064"/>
        <item m="1" x="6089"/>
        <item m="1" x="6152"/>
        <item m="1" x="6136"/>
        <item m="1" x="6163"/>
        <item m="1" x="2661"/>
        <item m="1" x="5562"/>
        <item m="1" x="5554"/>
        <item m="1" x="5571"/>
        <item m="1" x="5594"/>
        <item m="1" x="5590"/>
        <item m="1" x="5600"/>
        <item m="1" x="5541"/>
        <item m="1" x="5783"/>
        <item m="1" x="5773"/>
        <item m="1" x="5788"/>
        <item m="1" x="2791"/>
        <item m="1" x="2783"/>
        <item m="1" x="2800"/>
        <item m="1" x="2826"/>
        <item m="1" x="2821"/>
        <item m="1" x="2834"/>
        <item m="1" x="2010"/>
        <item m="1" x="5659"/>
        <item m="1" x="5651"/>
        <item m="1" x="5668"/>
        <item m="1" x="5705"/>
        <item m="1" x="5699"/>
        <item m="1" x="5713"/>
        <item m="1" x="2198"/>
        <item m="1" x="1491"/>
        <item m="1" x="1478"/>
        <item m="1" x="5780"/>
        <item m="1" x="5770"/>
        <item m="1" x="5787"/>
        <item m="1" x="5834"/>
        <item m="1" x="5824"/>
        <item m="1" x="5843"/>
        <item m="1" x="5917"/>
        <item m="1" x="5909"/>
        <item m="1" x="5921"/>
        <item m="1" x="2897"/>
        <item m="1" x="2889"/>
        <item m="1" x="2902"/>
        <item m="1" x="2936"/>
        <item m="1" x="2927"/>
        <item m="1" x="2945"/>
        <item m="1" x="1684"/>
        <item m="1" x="1670"/>
        <item m="1" x="6258"/>
        <item m="1" x="6246"/>
        <item m="1" x="6267"/>
        <item m="1" x="3126"/>
        <item m="1" x="3120"/>
        <item m="1" x="3128"/>
        <item m="1" x="3171"/>
        <item m="1" x="3159"/>
        <item m="1" x="3178"/>
        <item m="1" x="6086"/>
        <item m="1" x="6071"/>
        <item m="1" x="6096"/>
        <item m="1" x="3011"/>
        <item m="1" x="3004"/>
        <item m="1" x="3014"/>
        <item m="1" x="3058"/>
        <item m="1" x="3045"/>
        <item m="1" x="3068"/>
        <item m="1" x="6084"/>
        <item m="1" x="6069"/>
        <item m="1" x="6094"/>
        <item m="1" x="6157"/>
        <item m="1" x="6141"/>
        <item m="1" x="6168"/>
        <item m="1" x="4861"/>
        <item m="1" x="2663"/>
        <item m="1" x="2669"/>
        <item m="1" x="5447"/>
        <item m="1" x="5550"/>
        <item m="1" x="2611"/>
        <item m="1" x="5494"/>
        <item m="1" x="5999"/>
        <item m="1" x="5987"/>
        <item m="1" x="6007"/>
        <item m="1" x="6055"/>
        <item m="1" x="6043"/>
        <item m="1" x="6063"/>
        <item m="1" x="1931"/>
        <item m="1" x="1925"/>
        <item m="1" x="1911"/>
        <item m="1" x="1496"/>
        <item m="1" x="1483"/>
        <item m="1" x="5613"/>
        <item m="1" x="5605"/>
        <item m="1" x="5619"/>
        <item m="1" x="2629"/>
        <item m="1" x="2620"/>
        <item m="1" x="2636"/>
        <item m="1" x="2668"/>
        <item m="1" x="2659"/>
        <item m="1" x="2677"/>
        <item m="1" x="5918"/>
        <item m="1" x="5913"/>
        <item m="1" x="5931"/>
        <item m="1" x="2900"/>
        <item m="1" x="2893"/>
        <item m="1" x="2903"/>
        <item m="1" x="2940"/>
        <item m="1" x="2929"/>
        <item m="1" x="2948"/>
        <item m="1" x="2111"/>
        <item m="1" x="5853"/>
        <item m="1" x="5844"/>
        <item m="1" x="5859"/>
        <item m="1" x="5898"/>
        <item m="1" x="5890"/>
        <item m="1" x="5907"/>
        <item m="1" x="1586"/>
        <item m="1" x="1573"/>
        <item m="1" x="6003"/>
        <item m="1" x="5991"/>
        <item m="1" x="6009"/>
        <item m="1" x="2951"/>
        <item m="1" x="2944"/>
        <item m="1" x="2955"/>
        <item m="1" x="2993"/>
        <item m="1" x="2984"/>
        <item m="1" x="3001"/>
        <item m="1" x="5851"/>
        <item m="1" x="5841"/>
        <item m="1" x="5858"/>
        <item m="1" x="5896"/>
        <item m="1" x="5888"/>
        <item m="1" x="5904"/>
        <item m="1" x="1768"/>
        <item m="1" x="1759"/>
        <item m="1" x="5510"/>
        <item m="1" x="5501"/>
        <item m="1" x="5517"/>
        <item m="1" x="5549"/>
        <item m="1" x="5540"/>
        <item m="1" x="5558"/>
        <item m="1" x="2603"/>
        <item m="1" x="4986"/>
        <item m="1" x="5487"/>
        <item m="1" x="5784"/>
        <item m="1" x="5774"/>
        <item m="1" x="5789"/>
        <item m="1" x="5838"/>
        <item m="1" x="5826"/>
        <item m="1" x="5847"/>
        <item m="1" x="4733"/>
        <item m="1" x="2480"/>
        <item m="1" x="7920"/>
        <item m="1" x="5372"/>
        <item m="1" x="2470"/>
        <item m="1" x="6206"/>
        <item m="1" x="619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1">
        <item m="1" x="18"/>
        <item m="1" x="12"/>
        <item m="1" x="22"/>
        <item m="1" x="9"/>
        <item m="1" x="27"/>
        <item m="1" x="8"/>
        <item x="0"/>
        <item m="1" x="11"/>
        <item x="1"/>
        <item m="1" x="28"/>
        <item m="1" x="30"/>
        <item m="1" x="24"/>
        <item m="1" x="16"/>
        <item m="1" x="15"/>
        <item m="1" x="23"/>
        <item m="1" x="7"/>
        <item m="1" x="25"/>
        <item m="1" x="17"/>
        <item m="1" x="14"/>
        <item m="1" x="21"/>
        <item m="1" x="6"/>
        <item m="1" x="29"/>
        <item m="1" x="10"/>
        <item m="1" x="19"/>
        <item m="1" x="13"/>
        <item m="1" x="26"/>
        <item m="1" x="20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8">
        <item m="1" x="22"/>
        <item m="1" x="25"/>
        <item m="1" x="26"/>
        <item m="1" x="27"/>
        <item m="1" x="23"/>
        <item m="1" x="24"/>
        <item x="0"/>
        <item x="1"/>
        <item x="2"/>
        <item x="3"/>
        <item x="4"/>
        <item x="5"/>
        <item x="16"/>
        <item x="6"/>
        <item x="7"/>
        <item x="17"/>
        <item x="20"/>
        <item x="15"/>
        <item x="18"/>
        <item x="8"/>
        <item x="9"/>
        <item x="10"/>
        <item x="11"/>
        <item x="19"/>
        <item x="12"/>
        <item x="13"/>
        <item x="21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000">
        <item m="1" x="7982"/>
        <item m="1" x="70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m="1" x="4794"/>
        <item m="1" x="6950"/>
        <item m="1" x="5907"/>
        <item m="1" x="5217"/>
        <item m="1" x="5218"/>
        <item m="1" x="5219"/>
        <item m="1" x="5260"/>
        <item m="1" x="1249"/>
        <item m="1" x="5261"/>
        <item m="1" x="5262"/>
        <item m="1" x="5263"/>
        <item m="1" x="5264"/>
        <item m="1" x="5265"/>
        <item m="1" x="5266"/>
        <item m="1" x="5267"/>
        <item m="1" x="5268"/>
        <item m="1" x="5269"/>
        <item m="1" x="5270"/>
        <item m="1" x="5271"/>
        <item m="1" x="5272"/>
        <item m="1" x="5220"/>
        <item m="1" x="5221"/>
        <item m="1" x="5222"/>
        <item m="1" x="5223"/>
        <item m="1" x="5316"/>
        <item m="1" x="5317"/>
        <item m="1" x="5318"/>
        <item m="1" x="5319"/>
        <item m="1" x="5273"/>
        <item m="1" x="5274"/>
        <item m="1" x="1225"/>
        <item x="18"/>
        <item x="19"/>
        <item x="20"/>
        <item x="45"/>
        <item x="46"/>
        <item x="47"/>
        <item x="72"/>
        <item x="73"/>
        <item x="74"/>
        <item x="99"/>
        <item x="100"/>
        <item x="101"/>
        <item x="126"/>
        <item x="127"/>
        <item x="128"/>
        <item x="243"/>
        <item x="244"/>
        <item x="245"/>
        <item x="396"/>
        <item x="397"/>
        <item x="398"/>
        <item x="423"/>
        <item x="424"/>
        <item x="425"/>
        <item x="450"/>
        <item x="451"/>
        <item x="452"/>
        <item x="477"/>
        <item x="478"/>
        <item x="479"/>
        <item x="504"/>
        <item x="505"/>
        <item x="506"/>
        <item x="639"/>
        <item x="640"/>
        <item x="641"/>
        <item x="720"/>
        <item x="721"/>
        <item x="722"/>
        <item x="723"/>
        <item x="724"/>
        <item x="725"/>
        <item m="1" x="5224"/>
        <item m="1" x="5225"/>
        <item m="1" x="5226"/>
        <item m="1" x="5275"/>
        <item m="1" x="1250"/>
        <item m="1" x="5276"/>
        <item m="1" x="5277"/>
        <item m="1" x="5278"/>
        <item m="1" x="5279"/>
        <item m="1" x="5280"/>
        <item m="1" x="5281"/>
        <item m="1" x="5282"/>
        <item m="1" x="5283"/>
        <item m="1" x="5284"/>
        <item m="1" x="5285"/>
        <item m="1" x="5286"/>
        <item m="1" x="5287"/>
        <item m="1" x="5227"/>
        <item m="1" x="5228"/>
        <item m="1" x="5229"/>
        <item m="1" x="5230"/>
        <item m="1" x="4585"/>
        <item m="1" x="4577"/>
        <item m="1" x="7975"/>
        <item m="1" x="7976"/>
        <item m="1" x="4586"/>
        <item m="1" x="4587"/>
        <item m="1" x="4578"/>
        <item m="1" x="7977"/>
        <item m="1" x="7978"/>
        <item m="1" x="4591"/>
        <item m="1" x="4592"/>
        <item m="1" x="3906"/>
        <item m="1" x="4593"/>
        <item m="1" x="3907"/>
        <item m="1" x="4579"/>
        <item m="1" x="7979"/>
        <item m="1" x="7980"/>
        <item m="1" x="5322"/>
        <item m="1" x="5323"/>
        <item m="1" x="5324"/>
        <item m="1" x="5325"/>
        <item m="1" x="5288"/>
        <item m="1" x="5289"/>
        <item m="1" x="1226"/>
        <item x="891"/>
        <item x="892"/>
        <item x="893"/>
        <item x="774"/>
        <item x="775"/>
        <item x="776"/>
        <item x="927"/>
        <item x="928"/>
        <item x="929"/>
        <item x="810"/>
        <item x="811"/>
        <item x="812"/>
        <item x="855"/>
        <item x="856"/>
        <item x="857"/>
        <item m="1" x="5800"/>
        <item m="1" x="5801"/>
        <item m="1" x="5802"/>
        <item m="1" x="5818"/>
        <item m="1" x="1762"/>
        <item m="1" x="5819"/>
        <item m="1" x="5820"/>
        <item m="1" x="5821"/>
        <item m="1" x="5822"/>
        <item m="1" x="5823"/>
        <item m="1" x="5824"/>
        <item m="1" x="5825"/>
        <item m="1" x="5826"/>
        <item m="1" x="5827"/>
        <item m="1" x="5828"/>
        <item m="1" x="5829"/>
        <item m="1" x="5830"/>
        <item m="1" x="5803"/>
        <item m="1" x="5804"/>
        <item m="1" x="5805"/>
        <item m="1" x="5806"/>
        <item m="1" x="5852"/>
        <item m="1" x="5853"/>
        <item m="1" x="5854"/>
        <item m="1" x="5855"/>
        <item m="1" x="5831"/>
        <item m="1" x="5832"/>
        <item m="1" x="1584"/>
        <item x="21"/>
        <item x="22"/>
        <item x="23"/>
        <item x="48"/>
        <item sd="0" x="49"/>
        <item x="50"/>
        <item x="75"/>
        <item x="76"/>
        <item x="77"/>
        <item x="102"/>
        <item x="103"/>
        <item x="104"/>
        <item x="129"/>
        <item x="130"/>
        <item x="131"/>
        <item x="246"/>
        <item x="247"/>
        <item x="248"/>
        <item x="399"/>
        <item x="400"/>
        <item x="401"/>
        <item x="426"/>
        <item x="427"/>
        <item x="428"/>
        <item x="453"/>
        <item x="454"/>
        <item x="455"/>
        <item x="480"/>
        <item x="481"/>
        <item x="482"/>
        <item x="507"/>
        <item x="508"/>
        <item x="509"/>
        <item x="642"/>
        <item x="643"/>
        <item x="644"/>
        <item x="726"/>
        <item x="727"/>
        <item x="728"/>
        <item x="729"/>
        <item x="730"/>
        <item x="731"/>
        <item m="1" x="5807"/>
        <item m="1" x="5808"/>
        <item m="1" x="5809"/>
        <item m="1" x="5833"/>
        <item m="1" x="1763"/>
        <item m="1" x="5834"/>
        <item m="1" x="5835"/>
        <item m="1" x="5836"/>
        <item m="1" x="5837"/>
        <item m="1" x="5838"/>
        <item m="1" x="5839"/>
        <item m="1" x="5840"/>
        <item m="1" x="5841"/>
        <item m="1" x="5842"/>
        <item m="1" x="5843"/>
        <item m="1" x="5844"/>
        <item m="1" x="5845"/>
        <item m="1" x="5810"/>
        <item m="1" x="5811"/>
        <item m="1" x="5812"/>
        <item m="1" x="5813"/>
        <item m="1" x="5858"/>
        <item m="1" x="5859"/>
        <item m="1" x="5860"/>
        <item m="1" x="5861"/>
        <item m="1" x="5846"/>
        <item m="1" x="5847"/>
        <item m="1" x="1585"/>
        <item x="894"/>
        <item x="895"/>
        <item x="896"/>
        <item x="777"/>
        <item x="778"/>
        <item x="779"/>
        <item x="930"/>
        <item x="931"/>
        <item x="932"/>
        <item x="813"/>
        <item x="814"/>
        <item x="815"/>
        <item x="858"/>
        <item x="859"/>
        <item x="860"/>
        <item m="1" x="1335"/>
        <item m="1" x="6643"/>
        <item m="1" x="6644"/>
        <item m="1" x="6645"/>
        <item m="1" x="6666"/>
        <item m="1" x="2563"/>
        <item m="1" x="6667"/>
        <item m="1" x="6668"/>
        <item m="1" x="6669"/>
        <item m="1" x="6670"/>
        <item m="1" x="6671"/>
        <item m="1" x="6672"/>
        <item m="1" x="6673"/>
        <item m="1" x="6674"/>
        <item m="1" x="6675"/>
        <item m="1" x="6676"/>
        <item m="1" x="6677"/>
        <item m="1" x="6678"/>
        <item m="1" x="6646"/>
        <item m="1" x="6647"/>
        <item m="1" x="6648"/>
        <item m="1" x="6649"/>
        <item m="1" x="6704"/>
        <item m="1" x="6705"/>
        <item m="1" x="6706"/>
        <item m="1" x="6707"/>
        <item m="1" x="1338"/>
        <item m="1" x="6679"/>
        <item m="1" x="6680"/>
        <item m="1" x="2561"/>
        <item m="1" x="1336"/>
        <item x="24"/>
        <item x="25"/>
        <item x="26"/>
        <item x="51"/>
        <item x="52"/>
        <item x="53"/>
        <item x="78"/>
        <item x="79"/>
        <item x="80"/>
        <item x="105"/>
        <item x="106"/>
        <item x="107"/>
        <item x="132"/>
        <item x="133"/>
        <item x="134"/>
        <item x="249"/>
        <item x="250"/>
        <item x="251"/>
        <item x="402"/>
        <item x="403"/>
        <item x="404"/>
        <item x="429"/>
        <item x="430"/>
        <item x="431"/>
        <item x="456"/>
        <item x="457"/>
        <item x="458"/>
        <item x="483"/>
        <item x="484"/>
        <item x="485"/>
        <item x="510"/>
        <item x="511"/>
        <item x="512"/>
        <item x="645"/>
        <item x="646"/>
        <item x="647"/>
        <item x="732"/>
        <item x="733"/>
        <item x="734"/>
        <item x="735"/>
        <item x="736"/>
        <item x="737"/>
        <item m="1" x="1339"/>
        <item m="1" x="1341"/>
        <item m="1" x="1342"/>
        <item m="1" x="1343"/>
        <item m="1" x="1344"/>
        <item m="1" x="1345"/>
        <item m="1" x="6650"/>
        <item m="1" x="6651"/>
        <item m="1" x="6652"/>
        <item m="1" x="6681"/>
        <item m="1" x="2564"/>
        <item m="1" x="6682"/>
        <item m="1" x="6683"/>
        <item m="1" x="6684"/>
        <item m="1" x="6685"/>
        <item m="1" x="6686"/>
        <item m="1" x="6687"/>
        <item m="1" x="6688"/>
        <item m="1" x="6689"/>
        <item m="1" x="6690"/>
        <item m="1" x="6691"/>
        <item m="1" x="6692"/>
        <item m="1" x="6693"/>
        <item m="1" x="6653"/>
        <item m="1" x="6654"/>
        <item m="1" x="6655"/>
        <item m="1" x="6656"/>
        <item m="1" x="6710"/>
        <item m="1" x="6711"/>
        <item m="1" x="6712"/>
        <item m="1" x="6713"/>
        <item m="1" x="1346"/>
        <item m="1" x="6694"/>
        <item m="1" x="6695"/>
        <item m="1" x="2562"/>
        <item x="897"/>
        <item x="898"/>
        <item x="899"/>
        <item x="780"/>
        <item x="781"/>
        <item x="782"/>
        <item x="933"/>
        <item x="934"/>
        <item x="935"/>
        <item x="816"/>
        <item x="817"/>
        <item x="818"/>
        <item x="861"/>
        <item x="862"/>
        <item x="863"/>
        <item m="1" x="2583"/>
        <item m="1" x="2584"/>
        <item m="1" x="1820"/>
        <item m="1" x="1821"/>
        <item m="1" x="1822"/>
        <item m="1" x="1823"/>
        <item m="1" x="1824"/>
        <item m="1" x="1825"/>
        <item m="1" x="1826"/>
        <item m="1" x="1827"/>
        <item m="1" x="1828"/>
        <item m="1" x="1829"/>
        <item m="1" x="1830"/>
        <item m="1" x="1831"/>
        <item m="1" x="1553"/>
        <item m="1" x="7327"/>
        <item m="1" x="1264"/>
        <item m="1" x="6940"/>
        <item m="1" x="1554"/>
        <item m="1" x="7328"/>
        <item m="1" x="1555"/>
        <item m="1" x="7329"/>
        <item m="1" x="6642"/>
        <item m="1" x="1556"/>
        <item m="1" x="7330"/>
        <item m="1" x="989"/>
        <item m="1" x="990"/>
        <item m="1" x="991"/>
        <item m="1" x="5379"/>
        <item m="1" x="3345"/>
        <item m="1" x="1265"/>
        <item m="1" x="1877"/>
        <item m="1" x="3678"/>
        <item m="1" x="1347"/>
        <item m="1" x="1259"/>
        <item m="1" x="2391"/>
        <item m="1" x="2581"/>
        <item m="1" x="1557"/>
        <item m="1" x="4475"/>
        <item m="1" x="1244"/>
        <item m="1" x="1260"/>
        <item m="1" x="1245"/>
        <item m="1" x="1261"/>
        <item m="1" x="1246"/>
        <item m="1" x="1262"/>
        <item m="1" x="1247"/>
        <item m="1" x="1263"/>
        <item m="1" x="3674"/>
        <item m="1" x="3675"/>
        <item m="1" x="3676"/>
        <item m="1" x="3677"/>
        <item m="1" x="1357"/>
        <item m="1" x="6861"/>
        <item m="1" x="6856"/>
        <item m="1" x="1120"/>
        <item m="1" x="1121"/>
        <item m="1" x="1122"/>
        <item m="1" x="1123"/>
        <item m="1" x="4595"/>
        <item m="1" x="4596"/>
        <item m="1" x="4597"/>
        <item m="1" x="4598"/>
        <item m="1" x="6991"/>
        <item m="1" x="6696"/>
        <item m="1" x="6752"/>
        <item m="1" x="4299"/>
        <item m="1" x="4300"/>
        <item m="1" x="4301"/>
        <item m="1" x="7461"/>
        <item m="1" x="4078"/>
        <item m="1" x="5915"/>
        <item m="1" x="7137"/>
        <item m="1" x="6697"/>
        <item m="1" x="6753"/>
        <item m="1" x="4302"/>
        <item m="1" x="4303"/>
        <item m="1" x="6698"/>
        <item m="1" x="6754"/>
        <item m="1" x="4304"/>
        <item m="1" x="4305"/>
        <item m="1" x="4308"/>
        <item m="1" x="7462"/>
        <item m="1" x="4079"/>
        <item m="1" x="5916"/>
        <item m="1" x="7138"/>
        <item m="1" x="6723"/>
        <item m="1" x="6724"/>
        <item m="1" x="6725"/>
        <item m="1" x="4311"/>
        <item m="1" x="7463"/>
        <item m="1" x="4080"/>
        <item m="1" x="5917"/>
        <item m="1" x="713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m="1" x="4306"/>
        <item m="1" x="3346"/>
        <item m="1" x="3347"/>
        <item m="1" x="7397"/>
        <item m="1" x="7163"/>
        <item m="1" x="2601"/>
        <item m="1" x="2453"/>
        <item m="1" x="2455"/>
        <item m="1" x="2457"/>
        <item m="1" x="2459"/>
        <item m="1" x="2594"/>
        <item m="1" x="7398"/>
        <item m="1" x="7164"/>
        <item m="1" x="7399"/>
        <item m="1" x="7165"/>
        <item m="1" x="7400"/>
        <item m="1" x="7166"/>
        <item m="1" x="2605"/>
        <item m="1" x="2473"/>
        <item m="1" x="2475"/>
        <item m="1" x="2477"/>
        <item m="1" x="2479"/>
        <item m="1" x="2595"/>
        <item m="1" x="2606"/>
        <item m="1" x="2481"/>
        <item m="1" x="2483"/>
        <item m="1" x="2485"/>
        <item m="1" x="2487"/>
        <item m="1" x="2596"/>
        <item m="1" x="2607"/>
        <item m="1" x="2489"/>
        <item m="1" x="2491"/>
        <item m="1" x="2493"/>
        <item m="1" x="2495"/>
        <item m="1" x="2608"/>
        <item m="1" x="2497"/>
        <item m="1" x="2499"/>
        <item m="1" x="2501"/>
        <item m="1" x="2503"/>
        <item m="1" x="2609"/>
        <item m="1" x="2505"/>
        <item m="1" x="2507"/>
        <item m="1" x="2509"/>
        <item m="1" x="2511"/>
        <item m="1" x="2597"/>
        <item m="1" x="2610"/>
        <item m="1" x="2513"/>
        <item m="1" x="2515"/>
        <item m="1" x="2517"/>
        <item m="1" x="2519"/>
        <item m="1" x="2611"/>
        <item m="1" x="2521"/>
        <item m="1" x="2523"/>
        <item m="1" x="2525"/>
        <item m="1" x="2527"/>
        <item m="1" x="2612"/>
        <item m="1" x="2529"/>
        <item m="1" x="2531"/>
        <item m="1" x="2533"/>
        <item m="1" x="2535"/>
        <item m="1" x="2613"/>
        <item m="1" x="2537"/>
        <item m="1" x="2539"/>
        <item m="1" x="2541"/>
        <item m="1" x="2543"/>
        <item m="1" x="2614"/>
        <item m="1" x="2545"/>
        <item m="1" x="2547"/>
        <item m="1" x="2549"/>
        <item m="1" x="2551"/>
        <item m="1" x="2615"/>
        <item m="1" x="2553"/>
        <item m="1" x="2555"/>
        <item m="1" x="2557"/>
        <item m="1" x="2559"/>
        <item m="1" x="4500"/>
        <item m="1" x="1266"/>
        <item m="1" x="1878"/>
        <item m="1" x="1267"/>
        <item m="1" x="1879"/>
        <item m="1" x="2600"/>
        <item m="1" x="2448"/>
        <item m="1" x="2449"/>
        <item m="1" x="2450"/>
        <item m="1" x="2451"/>
        <item m="1" x="4439"/>
        <item m="1" x="1322"/>
        <item m="1" x="3535"/>
        <item m="1" x="7413"/>
        <item m="1" x="7233"/>
        <item m="1" x="7414"/>
        <item m="1" x="7234"/>
        <item m="1" x="7415"/>
        <item m="1" x="7235"/>
        <item m="1" x="7416"/>
        <item m="1" x="7236"/>
        <item m="1" x="4312"/>
        <item m="1" x="1305"/>
        <item m="1" x="3493"/>
        <item m="1" x="2602"/>
        <item m="1" x="2460"/>
        <item m="1" x="2461"/>
        <item m="1" x="2462"/>
        <item m="1" x="2463"/>
        <item m="1" x="2603"/>
        <item m="1" x="2464"/>
        <item m="1" x="2465"/>
        <item m="1" x="2466"/>
        <item m="1" x="2467"/>
        <item m="1" x="2604"/>
        <item m="1" x="2468"/>
        <item m="1" x="2469"/>
        <item m="1" x="2470"/>
        <item m="1" x="2471"/>
        <item m="1" x="4440"/>
        <item m="1" x="1323"/>
        <item m="1" x="3536"/>
        <item m="1" x="7417"/>
        <item m="1" x="7237"/>
        <item m="1" x="7418"/>
        <item m="1" x="7238"/>
        <item m="1" x="7419"/>
        <item m="1" x="7239"/>
        <item m="1" x="7420"/>
        <item m="1" x="7240"/>
        <item m="1" x="4313"/>
        <item m="1" x="1306"/>
        <item m="1" x="3494"/>
        <item m="1" x="4441"/>
        <item m="1" x="1324"/>
        <item m="1" x="3537"/>
        <item m="1" x="7421"/>
        <item m="1" x="7241"/>
        <item m="1" x="7422"/>
        <item m="1" x="7242"/>
        <item m="1" x="7423"/>
        <item m="1" x="7243"/>
        <item m="1" x="7424"/>
        <item m="1" x="7244"/>
        <item m="1" x="4314"/>
        <item m="1" x="1307"/>
        <item m="1" x="3495"/>
        <item m="1" x="4442"/>
        <item m="1" x="1325"/>
        <item m="1" x="3538"/>
        <item m="1" x="7425"/>
        <item m="1" x="7245"/>
        <item m="1" x="7426"/>
        <item m="1" x="7246"/>
        <item m="1" x="7427"/>
        <item m="1" x="7247"/>
        <item m="1" x="7428"/>
        <item m="1" x="7248"/>
        <item m="1" x="4443"/>
        <item m="1" x="1326"/>
        <item m="1" x="3539"/>
        <item m="1" x="7429"/>
        <item m="1" x="7249"/>
        <item m="1" x="7430"/>
        <item m="1" x="7250"/>
        <item m="1" x="7431"/>
        <item m="1" x="7251"/>
        <item m="1" x="7432"/>
        <item m="1" x="7252"/>
        <item m="1" x="4444"/>
        <item m="1" x="1327"/>
        <item m="1" x="3540"/>
        <item m="1" x="7433"/>
        <item m="1" x="7253"/>
        <item m="1" x="7434"/>
        <item m="1" x="7254"/>
        <item m="1" x="7435"/>
        <item m="1" x="7255"/>
        <item m="1" x="7436"/>
        <item m="1" x="7256"/>
        <item m="1" x="4315"/>
        <item m="1" x="1308"/>
        <item m="1" x="3496"/>
        <item m="1" x="4445"/>
        <item m="1" x="1328"/>
        <item m="1" x="3541"/>
        <item m="1" x="7437"/>
        <item m="1" x="7257"/>
        <item m="1" x="7438"/>
        <item m="1" x="7258"/>
        <item m="1" x="7439"/>
        <item m="1" x="7259"/>
        <item m="1" x="7440"/>
        <item m="1" x="7260"/>
        <item m="1" x="4446"/>
        <item m="1" x="1329"/>
        <item m="1" x="3542"/>
        <item m="1" x="7441"/>
        <item m="1" x="7261"/>
        <item m="1" x="7442"/>
        <item m="1" x="7262"/>
        <item m="1" x="7443"/>
        <item m="1" x="7263"/>
        <item m="1" x="7444"/>
        <item m="1" x="7264"/>
        <item m="1" x="4447"/>
        <item m="1" x="1330"/>
        <item m="1" x="3543"/>
        <item m="1" x="7445"/>
        <item m="1" x="7265"/>
        <item m="1" x="7446"/>
        <item m="1" x="7266"/>
        <item m="1" x="7447"/>
        <item m="1" x="7267"/>
        <item m="1" x="7448"/>
        <item m="1" x="7268"/>
        <item m="1" x="4448"/>
        <item m="1" x="1331"/>
        <item m="1" x="3544"/>
        <item m="1" x="7449"/>
        <item m="1" x="7269"/>
        <item m="1" x="7450"/>
        <item m="1" x="7270"/>
        <item m="1" x="7451"/>
        <item m="1" x="7271"/>
        <item m="1" x="7452"/>
        <item m="1" x="7272"/>
        <item m="1" x="4449"/>
        <item m="1" x="1332"/>
        <item m="1" x="3545"/>
        <item m="1" x="7453"/>
        <item m="1" x="7273"/>
        <item m="1" x="7454"/>
        <item m="1" x="7274"/>
        <item m="1" x="7455"/>
        <item m="1" x="7275"/>
        <item m="1" x="7456"/>
        <item m="1" x="7276"/>
        <item m="1" x="4450"/>
        <item m="1" x="1333"/>
        <item m="1" x="3546"/>
        <item m="1" x="7457"/>
        <item m="1" x="7277"/>
        <item m="1" x="7458"/>
        <item m="1" x="7278"/>
        <item m="1" x="7459"/>
        <item m="1" x="7279"/>
        <item m="1" x="7460"/>
        <item m="1" x="7280"/>
        <item m="1" x="1251"/>
        <item m="1" x="6908"/>
        <item m="1" x="6909"/>
        <item m="1" x="6910"/>
        <item m="1" x="6911"/>
        <item m="1" x="1252"/>
        <item m="1" x="6912"/>
        <item m="1" x="6913"/>
        <item m="1" x="6914"/>
        <item m="1" x="6915"/>
        <item m="1" x="1253"/>
        <item m="1" x="6916"/>
        <item m="1" x="6917"/>
        <item m="1" x="6918"/>
        <item m="1" x="6919"/>
        <item m="1" x="1254"/>
        <item m="1" x="6920"/>
        <item m="1" x="6921"/>
        <item m="1" x="6922"/>
        <item m="1" x="6923"/>
        <item m="1" x="1255"/>
        <item m="1" x="6924"/>
        <item m="1" x="6925"/>
        <item m="1" x="6926"/>
        <item m="1" x="6927"/>
        <item m="1" x="1256"/>
        <item m="1" x="6928"/>
        <item m="1" x="6929"/>
        <item m="1" x="6930"/>
        <item m="1" x="6931"/>
        <item m="1" x="1257"/>
        <item m="1" x="6932"/>
        <item m="1" x="6933"/>
        <item m="1" x="6934"/>
        <item m="1" x="6935"/>
        <item m="1" x="1258"/>
        <item m="1" x="6936"/>
        <item m="1" x="6937"/>
        <item m="1" x="6938"/>
        <item m="1" x="6939"/>
        <item m="1" x="1767"/>
        <item m="1" x="1768"/>
        <item m="1" x="1769"/>
        <item m="1" x="1770"/>
        <item m="1" x="1771"/>
        <item m="1" x="1772"/>
        <item m="1" x="1773"/>
        <item m="1" x="1774"/>
        <item m="1" x="1775"/>
        <item m="1" x="1776"/>
        <item m="1" x="1777"/>
        <item m="1" x="1778"/>
        <item m="1" x="1779"/>
        <item m="1" x="1780"/>
        <item m="1" x="1781"/>
        <item m="1" x="1782"/>
        <item m="1" x="6813"/>
        <item m="1" x="6814"/>
        <item m="1" x="6815"/>
        <item m="1" x="6816"/>
        <item m="1" x="3924"/>
        <item m="1" x="1514"/>
        <item m="1" x="6948"/>
        <item m="1" x="1358"/>
        <item m="1" x="5848"/>
        <item m="1" x="5908"/>
        <item m="1" x="6085"/>
        <item m="1" x="6567"/>
        <item m="1" x="5677"/>
        <item m="1" x="4869"/>
        <item m="1" x="5849"/>
        <item m="1" x="5909"/>
        <item m="1" x="6086"/>
        <item m="1" x="6568"/>
        <item m="1" x="5678"/>
        <item m="1" x="5850"/>
        <item m="1" x="5910"/>
        <item m="1" x="6087"/>
        <item m="1" x="6569"/>
        <item m="1" x="5679"/>
        <item m="1" x="5851"/>
        <item m="1" x="5911"/>
        <item m="1" x="6088"/>
        <item m="1" x="6570"/>
        <item m="1" x="5680"/>
        <item m="1" x="4870"/>
        <item m="1" x="4871"/>
        <item m="1" x="4872"/>
        <item m="1" x="4873"/>
        <item m="1" x="4874"/>
        <item m="1" x="4875"/>
        <item m="1" x="4876"/>
        <item m="1" x="2431"/>
        <item m="1" x="1655"/>
        <item m="1" x="3079"/>
        <item m="1" x="1013"/>
        <item m="1" x="1657"/>
        <item m="1" x="3081"/>
        <item m="1" x="1015"/>
        <item m="1" x="1659"/>
        <item m="1" x="3083"/>
        <item m="1" x="1017"/>
        <item m="1" x="1661"/>
        <item m="1" x="3085"/>
        <item m="1" x="1019"/>
        <item m="1" x="2435"/>
        <item m="1" x="1675"/>
        <item m="1" x="3099"/>
        <item m="1" x="1033"/>
        <item m="1" x="1677"/>
        <item m="1" x="3101"/>
        <item m="1" x="1035"/>
        <item m="1" x="1679"/>
        <item m="1" x="3103"/>
        <item m="1" x="1037"/>
        <item m="1" x="1681"/>
        <item m="1" x="3105"/>
        <item m="1" x="1039"/>
        <item m="1" x="2436"/>
        <item m="1" x="1683"/>
        <item m="1" x="3107"/>
        <item m="1" x="1041"/>
        <item m="1" x="1685"/>
        <item m="1" x="3109"/>
        <item m="1" x="1043"/>
        <item m="1" x="1687"/>
        <item m="1" x="3111"/>
        <item m="1" x="1045"/>
        <item m="1" x="1689"/>
        <item m="1" x="3113"/>
        <item m="1" x="1047"/>
        <item m="1" x="2437"/>
        <item m="1" x="1691"/>
        <item m="1" x="3115"/>
        <item m="1" x="1049"/>
        <item m="1" x="1693"/>
        <item m="1" x="3117"/>
        <item m="1" x="1051"/>
        <item m="1" x="1695"/>
        <item m="1" x="3119"/>
        <item m="1" x="1053"/>
        <item m="1" x="1697"/>
        <item m="1" x="3121"/>
        <item m="1" x="1055"/>
        <item m="1" x="2003"/>
        <item m="1" x="1193"/>
        <item m="1" x="2438"/>
        <item m="1" x="1699"/>
        <item m="1" x="3123"/>
        <item m="1" x="1057"/>
        <item m="1" x="1701"/>
        <item m="1" x="3125"/>
        <item m="1" x="1059"/>
        <item m="1" x="1703"/>
        <item m="1" x="3127"/>
        <item m="1" x="1061"/>
        <item m="1" x="1705"/>
        <item m="1" x="3129"/>
        <item m="1" x="1063"/>
        <item m="1" x="2439"/>
        <item m="1" x="1707"/>
        <item m="1" x="3131"/>
        <item m="1" x="1065"/>
        <item m="1" x="1709"/>
        <item m="1" x="3133"/>
        <item m="1" x="1067"/>
        <item m="1" x="1711"/>
        <item m="1" x="3135"/>
        <item m="1" x="1069"/>
        <item m="1" x="1713"/>
        <item m="1" x="3137"/>
        <item m="1" x="1071"/>
        <item m="1" x="2440"/>
        <item m="1" x="1715"/>
        <item m="1" x="3139"/>
        <item m="1" x="1073"/>
        <item m="1" x="1717"/>
        <item m="1" x="3141"/>
        <item m="1" x="1075"/>
        <item m="1" x="1719"/>
        <item m="1" x="3143"/>
        <item m="1" x="1077"/>
        <item m="1" x="1721"/>
        <item m="1" x="3145"/>
        <item m="1" x="1079"/>
        <item m="1" x="2441"/>
        <item m="1" x="1723"/>
        <item m="1" x="3147"/>
        <item m="1" x="1081"/>
        <item m="1" x="1725"/>
        <item m="1" x="3149"/>
        <item m="1" x="1083"/>
        <item m="1" x="1727"/>
        <item m="1" x="3151"/>
        <item m="1" x="1085"/>
        <item m="1" x="1729"/>
        <item m="1" x="3153"/>
        <item m="1" x="1087"/>
        <item m="1" x="2442"/>
        <item m="1" x="1731"/>
        <item m="1" x="3155"/>
        <item m="1" x="1089"/>
        <item m="1" x="1733"/>
        <item m="1" x="3157"/>
        <item m="1" x="1091"/>
        <item m="1" x="1735"/>
        <item m="1" x="3159"/>
        <item m="1" x="1093"/>
        <item m="1" x="1737"/>
        <item m="1" x="3161"/>
        <item m="1" x="1095"/>
        <item m="1" x="2443"/>
        <item m="1" x="1739"/>
        <item m="1" x="3163"/>
        <item m="1" x="1097"/>
        <item m="1" x="1741"/>
        <item m="1" x="3165"/>
        <item m="1" x="1099"/>
        <item m="1" x="1743"/>
        <item m="1" x="3167"/>
        <item m="1" x="1101"/>
        <item m="1" x="1745"/>
        <item m="1" x="3169"/>
        <item m="1" x="1103"/>
        <item m="1" x="2444"/>
        <item m="1" x="1747"/>
        <item m="1" x="3171"/>
        <item m="1" x="1105"/>
        <item m="1" x="1749"/>
        <item m="1" x="3173"/>
        <item m="1" x="1107"/>
        <item m="1" x="1751"/>
        <item m="1" x="3175"/>
        <item m="1" x="1109"/>
        <item m="1" x="1753"/>
        <item m="1" x="3177"/>
        <item m="1" x="1111"/>
        <item m="1" x="2445"/>
        <item m="1" x="1755"/>
        <item m="1" x="3179"/>
        <item m="1" x="1113"/>
        <item m="1" x="1757"/>
        <item m="1" x="3181"/>
        <item m="1" x="1115"/>
        <item m="1" x="1759"/>
        <item m="1" x="3183"/>
        <item m="1" x="1117"/>
        <item m="1" x="1761"/>
        <item m="1" x="3185"/>
        <item m="1" x="1119"/>
        <item m="1" x="2430"/>
        <item m="1" x="1650"/>
        <item m="1" x="3074"/>
        <item m="1" x="1008"/>
        <item m="1" x="1651"/>
        <item m="1" x="3075"/>
        <item m="1" x="1009"/>
        <item m="1" x="1652"/>
        <item m="1" x="3076"/>
        <item m="1" x="1010"/>
        <item m="1" x="1653"/>
        <item m="1" x="3077"/>
        <item m="1" x="1011"/>
        <item m="1" x="7401"/>
        <item m="1" x="7167"/>
        <item m="1" x="2432"/>
        <item m="1" x="1662"/>
        <item m="1" x="3086"/>
        <item m="1" x="1020"/>
        <item m="1" x="1663"/>
        <item m="1" x="3087"/>
        <item m="1" x="1021"/>
        <item m="1" x="1664"/>
        <item m="1" x="3088"/>
        <item m="1" x="1022"/>
        <item m="1" x="1665"/>
        <item m="1" x="3089"/>
        <item m="1" x="1023"/>
        <item m="1" x="2433"/>
        <item m="1" x="1666"/>
        <item m="1" x="3090"/>
        <item m="1" x="1024"/>
        <item m="1" x="1667"/>
        <item m="1" x="3091"/>
        <item m="1" x="1025"/>
        <item m="1" x="1668"/>
        <item m="1" x="3092"/>
        <item m="1" x="1026"/>
        <item m="1" x="1669"/>
        <item m="1" x="3093"/>
        <item m="1" x="1027"/>
        <item m="1" x="2434"/>
        <item m="1" x="1670"/>
        <item m="1" x="3094"/>
        <item m="1" x="1028"/>
        <item m="1" x="1671"/>
        <item m="1" x="3095"/>
        <item m="1" x="1029"/>
        <item m="1" x="1672"/>
        <item m="1" x="3096"/>
        <item m="1" x="1030"/>
        <item m="1" x="1673"/>
        <item m="1" x="3097"/>
        <item m="1" x="1031"/>
        <item m="1" x="7402"/>
        <item m="1" x="7168"/>
        <item m="1" x="7403"/>
        <item m="1" x="7169"/>
        <item m="1" x="7404"/>
        <item m="1" x="7170"/>
        <item m="1" x="5902"/>
        <item m="1" x="6983"/>
        <item m="1" x="5903"/>
        <item m="1" x="6984"/>
        <item m="1" x="5904"/>
        <item m="1" x="6985"/>
        <item m="1" x="5905"/>
        <item m="1" x="6986"/>
        <item m="1" x="7405"/>
        <item m="1" x="7171"/>
        <item m="1" x="7406"/>
        <item m="1" x="7172"/>
        <item m="1" x="7407"/>
        <item m="1" x="7173"/>
        <item m="1" x="7408"/>
        <item m="1" x="7174"/>
        <item m="1" x="7409"/>
        <item m="1" x="7175"/>
        <item m="1" x="7410"/>
        <item m="1" x="7176"/>
        <item m="1" x="7411"/>
        <item m="1" x="7177"/>
        <item m="1" x="7412"/>
        <item m="1" x="7178"/>
        <item m="1" x="1958"/>
        <item m="1" x="1959"/>
        <item m="1" x="1960"/>
        <item m="1" x="1961"/>
        <item m="1" x="7573"/>
        <item m="1" x="1808"/>
        <item m="1" x="1809"/>
        <item m="1" x="1810"/>
        <item m="1" x="1811"/>
        <item m="1" x="6022"/>
        <item m="1" x="6023"/>
        <item m="1" x="6024"/>
        <item m="1" x="6025"/>
        <item m="1" x="3931"/>
        <item m="1" x="3932"/>
        <item m="1" x="3933"/>
        <item m="1" x="3934"/>
        <item m="1" x="6026"/>
        <item m="1" x="6027"/>
        <item m="1" x="6028"/>
        <item m="1" x="6029"/>
        <item m="1" x="6030"/>
        <item m="1" x="6031"/>
        <item m="1" x="6032"/>
        <item m="1" x="6033"/>
        <item m="1" x="6034"/>
        <item m="1" x="6035"/>
        <item m="1" x="6036"/>
        <item m="1" x="6037"/>
        <item m="1" x="3935"/>
        <item m="1" x="3936"/>
        <item m="1" x="3937"/>
        <item m="1" x="3938"/>
        <item m="1" x="3939"/>
        <item m="1" x="3940"/>
        <item m="1" x="3941"/>
        <item m="1" x="3942"/>
        <item m="1" x="3943"/>
        <item m="1" x="3944"/>
        <item m="1" x="3945"/>
        <item m="1" x="3946"/>
        <item m="1" x="3947"/>
        <item m="1" x="3948"/>
        <item m="1" x="3949"/>
        <item m="1" x="3950"/>
        <item m="1" x="3951"/>
        <item m="1" x="3952"/>
        <item m="1" x="3953"/>
        <item m="1" x="3954"/>
        <item m="1" x="3955"/>
        <item m="1" x="3956"/>
        <item m="1" x="3957"/>
        <item m="1" x="3958"/>
        <item m="1" x="3959"/>
        <item m="1" x="3960"/>
        <item m="1" x="3961"/>
        <item m="1" x="3962"/>
        <item m="1" x="3963"/>
        <item m="1" x="3964"/>
        <item m="1" x="3965"/>
        <item m="1" x="3966"/>
        <item m="1" x="3967"/>
        <item m="1" x="3968"/>
        <item m="1" x="3969"/>
        <item m="1" x="3970"/>
        <item m="1" x="3971"/>
        <item m="1" x="3972"/>
        <item m="1" x="3973"/>
        <item m="1" x="3974"/>
        <item m="1" x="3975"/>
        <item m="1" x="3976"/>
        <item m="1" x="3977"/>
        <item m="1" x="3978"/>
        <item m="1" x="3717"/>
        <item m="1" x="3718"/>
        <item m="1" x="3719"/>
        <item m="1" x="3720"/>
        <item m="1" x="3721"/>
        <item m="1" x="3722"/>
        <item m="1" x="3723"/>
        <item m="1" x="3724"/>
        <item m="1" x="3725"/>
        <item m="1" x="3726"/>
        <item m="1" x="3727"/>
        <item m="1" x="3728"/>
        <item m="1" x="6892"/>
        <item m="1" x="6893"/>
        <item m="1" x="6894"/>
        <item m="1" x="6895"/>
        <item m="1" x="4256"/>
        <item m="1" x="6896"/>
        <item m="1" x="6897"/>
        <item m="1" x="6898"/>
        <item m="1" x="6899"/>
        <item m="1" x="6900"/>
        <item m="1" x="6901"/>
        <item m="1" x="6902"/>
        <item m="1" x="6903"/>
        <item m="1" x="6904"/>
        <item m="1" x="6905"/>
        <item m="1" x="6906"/>
        <item m="1" x="6907"/>
        <item m="1" x="4257"/>
        <item m="1" x="4258"/>
        <item m="1" x="4259"/>
        <item m="1" x="4260"/>
        <item m="1" x="4261"/>
        <item m="1" x="4262"/>
        <item m="1" x="4263"/>
        <item m="1" x="4264"/>
        <item m="1" x="4265"/>
        <item m="1" x="4266"/>
        <item m="1" x="4267"/>
        <item m="1" x="4309"/>
        <item m="1" x="4218"/>
        <item m="1" x="4219"/>
        <item m="1" x="4588"/>
        <item m="1" x="5892"/>
        <item m="1" x="4589"/>
        <item m="1" x="5893"/>
        <item m="1" x="6699"/>
        <item m="1" x="4467"/>
        <item m="1" x="4307"/>
        <item m="1" x="6700"/>
        <item m="1" x="4468"/>
        <item m="1" x="4310"/>
        <item m="1" x="4574"/>
        <item m="1" x="2578"/>
        <item m="1" x="4575"/>
        <item m="1" x="2579"/>
        <item m="1" x="4576"/>
        <item m="1" x="2580"/>
        <item m="1" x="1158"/>
        <item m="1" x="1215"/>
        <item m="1" x="6992"/>
        <item x="675"/>
        <item x="676"/>
        <item x="677"/>
        <item x="678"/>
        <item x="679"/>
        <item x="680"/>
        <item x="681"/>
        <item x="682"/>
        <item x="683"/>
        <item x="711"/>
        <item x="712"/>
        <item x="713"/>
        <item x="714"/>
        <item x="715"/>
        <item x="716"/>
        <item x="717"/>
        <item x="718"/>
        <item x="719"/>
        <item m="1" x="5371"/>
        <item m="1" x="1940"/>
        <item m="1" x="1516"/>
        <item m="1" x="1941"/>
        <item m="1" x="1517"/>
        <item m="1" x="1848"/>
        <item m="1" x="1411"/>
        <item m="1" x="1849"/>
        <item m="1" x="1412"/>
        <item m="1" x="7471"/>
        <item m="1" x="7472"/>
        <item m="1" x="6987"/>
        <item m="1" x="6988"/>
        <item m="1" x="6989"/>
        <item m="1" x="6990"/>
        <item m="1" x="4580"/>
        <item m="1" x="4581"/>
        <item m="1" x="4582"/>
        <item m="1" x="4583"/>
        <item m="1" x="1832"/>
        <item m="1" x="3672"/>
        <item m="1" x="7156"/>
        <item m="1" x="7157"/>
        <item m="1" x="4879"/>
        <item m="1" x="7874"/>
        <item m="1" x="4880"/>
        <item m="1" x="7875"/>
        <item m="1" x="4881"/>
        <item m="1" x="7876"/>
        <item m="1" x="4882"/>
        <item m="1" x="6819"/>
        <item m="1" x="5654"/>
        <item m="1" x="1337"/>
        <item m="1" x="6665"/>
        <item m="1" x="6640"/>
        <item m="1" x="6836"/>
        <item m="1" x="1410"/>
        <item m="1" x="3673"/>
        <item m="1" x="3751"/>
        <item m="1" x="4028"/>
        <item m="1" x="4121"/>
        <item m="1" x="3304"/>
        <item m="1" x="5789"/>
        <item m="1" x="5877"/>
        <item m="1" x="5935"/>
        <item m="1" x="3405"/>
        <item m="1" x="6730"/>
        <item m="1" x="3406"/>
        <item m="1" x="3416"/>
        <item m="1" x="6731"/>
        <item m="1" x="3417"/>
        <item m="1" x="3428"/>
        <item m="1" x="6732"/>
        <item m="1" x="3429"/>
        <item m="1" x="3439"/>
        <item m="1" x="6733"/>
        <item m="1" x="3440"/>
        <item m="1" x="3451"/>
        <item m="1" x="6734"/>
        <item m="1" x="3452"/>
        <item m="1" x="3462"/>
        <item m="1" x="6735"/>
        <item m="1" x="3463"/>
        <item m="1" x="3501"/>
        <item m="1" x="3511"/>
        <item m="1" x="3521"/>
        <item m="1" x="3502"/>
        <item m="1" x="3512"/>
        <item m="1" x="3522"/>
        <item m="1" x="6740"/>
        <item m="1" x="6742"/>
        <item m="1" x="6744"/>
        <item m="1" x="6746"/>
        <item m="1" x="6748"/>
        <item m="1" x="6750"/>
        <item m="1" x="1476"/>
        <item m="1" x="1477"/>
        <item m="1" x="1478"/>
        <item m="1" x="1479"/>
        <item m="1" x="1480"/>
        <item m="1" x="1481"/>
        <item m="1" x="3497"/>
        <item m="1" x="3498"/>
        <item m="1" x="3499"/>
        <item m="1" x="3500"/>
        <item m="1" x="3503"/>
        <item m="1" x="3504"/>
        <item m="1" x="3505"/>
        <item m="1" x="3506"/>
        <item m="1" x="3507"/>
        <item m="1" x="3508"/>
        <item m="1" x="3509"/>
        <item m="1" x="3510"/>
        <item m="1" x="3513"/>
        <item m="1" x="3514"/>
        <item m="1" x="3515"/>
        <item m="1" x="3516"/>
        <item m="1" x="3517"/>
        <item m="1" x="3518"/>
        <item m="1" x="3519"/>
        <item m="1" x="3520"/>
        <item m="1" x="3523"/>
        <item m="1" x="3524"/>
        <item m="1" x="3525"/>
        <item m="1" x="3526"/>
        <item m="1" x="3527"/>
        <item m="1" x="3528"/>
        <item m="1" x="3529"/>
        <item m="1" x="3530"/>
        <item m="1" x="3531"/>
        <item m="1" x="3532"/>
        <item m="1" x="3533"/>
        <item m="1" x="3534"/>
        <item m="1" x="1440"/>
        <item m="1" x="1441"/>
        <item m="1" x="1442"/>
        <item m="1" x="1443"/>
        <item m="1" x="1444"/>
        <item m="1" x="1445"/>
        <item m="1" x="1446"/>
        <item m="1" x="1447"/>
        <item m="1" x="4088"/>
        <item m="1" x="6837"/>
        <item m="1" x="6104"/>
        <item m="1" x="1200"/>
        <item m="1" x="3396"/>
        <item m="1" x="4412"/>
        <item m="1" x="6058"/>
        <item m="1" x="4413"/>
        <item m="1" x="6059"/>
        <item m="1" x="6109"/>
        <item m="1" x="4414"/>
        <item m="1" x="6060"/>
        <item m="1" x="1201"/>
        <item m="1" x="3397"/>
        <item m="1" x="1202"/>
        <item m="1" x="3398"/>
        <item m="1" x="1203"/>
        <item m="1" x="1865"/>
        <item m="1" x="1866"/>
        <item m="1" x="4415"/>
        <item m="1" x="6061"/>
        <item m="1" x="4416"/>
        <item m="1" x="6062"/>
        <item m="1" x="6110"/>
        <item m="1" x="4417"/>
        <item m="1" x="6063"/>
        <item m="1" x="1204"/>
        <item m="1" x="1867"/>
        <item m="1" x="1868"/>
        <item m="1" x="1216"/>
        <item m="1" x="1217"/>
        <item m="1" x="1218"/>
        <item m="1" x="4418"/>
        <item m="1" x="6064"/>
        <item m="1" x="4419"/>
        <item m="1" x="6065"/>
        <item m="1" x="6111"/>
        <item m="1" x="4420"/>
        <item m="1" x="6066"/>
        <item m="1" x="1893"/>
        <item m="1" x="1894"/>
        <item m="1" x="1966"/>
        <item m="1" x="1895"/>
        <item m="1" x="7342"/>
        <item m="1" x="7343"/>
        <item m="1" x="1896"/>
        <item m="1" x="1897"/>
        <item m="1" x="1967"/>
        <item m="1" x="1898"/>
        <item m="1" x="1899"/>
        <item m="1" x="1900"/>
        <item m="1" x="1968"/>
        <item m="1" x="1901"/>
        <item m="1" x="1902"/>
        <item m="1" x="1903"/>
        <item m="1" x="1904"/>
        <item m="1" x="7344"/>
        <item m="1" x="7345"/>
        <item m="1" x="1905"/>
        <item m="1" x="1906"/>
        <item m="1" x="1907"/>
        <item m="1" x="7179"/>
        <item m="1" x="7180"/>
        <item m="1" x="7346"/>
        <item m="1" x="7347"/>
        <item m="1" x="5593"/>
        <item m="1" x="6756"/>
        <item m="1" x="6757"/>
        <item m="1" x="6758"/>
        <item m="1" x="6759"/>
        <item m="1" x="5594"/>
        <item m="1" x="5595"/>
        <item m="1" x="5596"/>
        <item m="1" x="6760"/>
        <item m="1" x="6761"/>
        <item m="1" x="6762"/>
        <item m="1" x="6763"/>
        <item m="1" x="6764"/>
        <item m="1" x="6765"/>
        <item m="1" x="6766"/>
        <item m="1" x="6767"/>
        <item m="1" x="6768"/>
        <item m="1" x="6769"/>
        <item m="1" x="6770"/>
        <item m="1" x="6771"/>
        <item m="1" x="6772"/>
        <item m="1" x="6773"/>
        <item m="1" x="6774"/>
        <item m="1" x="6775"/>
        <item m="1" x="6776"/>
        <item m="1" x="6777"/>
        <item m="1" x="6778"/>
        <item m="1" x="6779"/>
        <item m="1" x="6780"/>
        <item m="1" x="6781"/>
        <item m="1" x="6782"/>
        <item m="1" x="6783"/>
        <item m="1" x="6784"/>
        <item m="1" x="6785"/>
        <item m="1" x="6786"/>
        <item m="1" x="6787"/>
        <item m="1" x="6788"/>
        <item m="1" x="6789"/>
        <item m="1" x="6790"/>
        <item m="1" x="6791"/>
        <item m="1" x="6792"/>
        <item m="1" x="6793"/>
        <item m="1" x="6794"/>
        <item m="1" x="6795"/>
        <item m="1" x="6796"/>
        <item m="1" x="6797"/>
        <item m="1" x="6798"/>
        <item m="1" x="6799"/>
        <item m="1" x="6800"/>
        <item m="1" x="6801"/>
        <item m="1" x="6802"/>
        <item m="1" x="6803"/>
        <item m="1" x="1518"/>
        <item m="1" x="7538"/>
        <item m="1" x="4089"/>
        <item m="1" x="1519"/>
        <item m="1" x="1520"/>
        <item m="1" x="1521"/>
        <item m="1" x="7539"/>
        <item m="1" x="7540"/>
        <item m="1" x="4090"/>
        <item m="1" x="7541"/>
        <item m="1" x="1522"/>
        <item m="1" x="7542"/>
        <item m="1" x="4091"/>
        <item m="1" x="1523"/>
        <item m="1" x="1524"/>
        <item m="1" x="1525"/>
        <item m="1" x="7543"/>
        <item m="1" x="7544"/>
        <item m="1" x="4092"/>
        <item m="1" x="7545"/>
        <item m="1" x="1526"/>
        <item m="1" x="7546"/>
        <item m="1" x="4093"/>
        <item m="1" x="1527"/>
        <item m="1" x="1528"/>
        <item m="1" x="1529"/>
        <item m="1" x="7547"/>
        <item m="1" x="7548"/>
        <item m="1" x="4094"/>
        <item m="1" x="7549"/>
        <item m="1" x="1534"/>
        <item m="1" x="7554"/>
        <item m="1" x="4097"/>
        <item m="1" x="1535"/>
        <item m="1" x="1536"/>
        <item m="1" x="1537"/>
        <item m="1" x="7555"/>
        <item m="1" x="7556"/>
        <item m="1" x="4098"/>
        <item m="1" x="7557"/>
        <item m="1" x="1542"/>
        <item m="1" x="7562"/>
        <item m="1" x="4101"/>
        <item m="1" x="1543"/>
        <item m="1" x="1544"/>
        <item m="1" x="1545"/>
        <item m="1" x="7563"/>
        <item m="1" x="7564"/>
        <item m="1" x="4102"/>
        <item m="1" x="7565"/>
        <item m="1" x="1546"/>
        <item m="1" x="7566"/>
        <item m="1" x="4103"/>
        <item m="1" x="1547"/>
        <item m="1" x="1548"/>
        <item m="1" x="1549"/>
        <item m="1" x="7567"/>
        <item m="1" x="7568"/>
        <item m="1" x="4104"/>
        <item m="1" x="7569"/>
        <item m="1" x="2616"/>
        <item m="1" x="2617"/>
        <item m="1" x="2618"/>
        <item m="1" x="2619"/>
        <item m="1" x="2620"/>
        <item m="1" x="2621"/>
        <item m="1" x="2622"/>
        <item m="1" x="2623"/>
        <item m="1" x="2624"/>
        <item m="1" x="2625"/>
        <item m="1" x="2626"/>
        <item m="1" x="2627"/>
        <item m="1" x="2628"/>
        <item m="1" x="2629"/>
        <item m="1" x="2630"/>
        <item m="1" x="2631"/>
        <item m="1" x="2632"/>
        <item m="1" x="2633"/>
        <item m="1" x="2634"/>
        <item m="1" x="2635"/>
        <item m="1" x="2636"/>
        <item m="1" x="2637"/>
        <item m="1" x="2638"/>
        <item m="1" x="2639"/>
        <item m="1" x="2640"/>
        <item m="1" x="2641"/>
        <item m="1" x="2642"/>
        <item m="1" x="2643"/>
        <item m="1" x="2644"/>
        <item m="1" x="2645"/>
        <item m="1" x="2646"/>
        <item m="1" x="2647"/>
        <item m="1" x="2648"/>
        <item m="1" x="2649"/>
        <item m="1" x="2650"/>
        <item m="1" x="2651"/>
        <item m="1" x="2652"/>
        <item m="1" x="2653"/>
        <item m="1" x="2654"/>
        <item m="1" x="2655"/>
        <item m="1" x="2656"/>
        <item m="1" x="2657"/>
        <item m="1" x="2658"/>
        <item m="1" x="2659"/>
        <item m="1" x="2660"/>
        <item m="1" x="2661"/>
        <item m="1" x="2662"/>
        <item m="1" x="2663"/>
        <item m="1" x="2664"/>
        <item m="1" x="2665"/>
        <item m="1" x="2666"/>
        <item m="1" x="2667"/>
        <item m="1" x="2668"/>
        <item m="1" x="2669"/>
        <item m="1" x="2670"/>
        <item m="1" x="2671"/>
        <item m="1" x="2672"/>
        <item m="1" x="2673"/>
        <item m="1" x="2674"/>
        <item m="1" x="2675"/>
        <item m="1" x="2676"/>
        <item m="1" x="2677"/>
        <item m="1" x="2678"/>
        <item m="1" x="2679"/>
        <item m="1" x="2680"/>
        <item m="1" x="2681"/>
        <item m="1" x="2682"/>
        <item m="1" x="2683"/>
        <item m="1" x="2684"/>
        <item m="1" x="2685"/>
        <item m="1" x="2686"/>
        <item m="1" x="2687"/>
        <item m="1" x="2688"/>
        <item m="1" x="2689"/>
        <item m="1" x="2690"/>
        <item m="1" x="2691"/>
        <item m="1" x="2692"/>
        <item m="1" x="2693"/>
        <item m="1" x="2694"/>
        <item m="1" x="2695"/>
        <item m="1" x="2696"/>
        <item m="1" x="2697"/>
        <item m="1" x="2698"/>
        <item m="1" x="2699"/>
        <item m="1" x="2700"/>
        <item m="1" x="2701"/>
        <item m="1" x="2702"/>
        <item m="1" x="2703"/>
        <item m="1" x="2704"/>
        <item m="1" x="2705"/>
        <item m="1" x="2706"/>
        <item m="1" x="2707"/>
        <item m="1" x="2708"/>
        <item m="1" x="2709"/>
        <item m="1" x="2710"/>
        <item m="1" x="2711"/>
        <item m="1" x="2712"/>
        <item m="1" x="2713"/>
        <item m="1" x="2714"/>
        <item m="1" x="2715"/>
        <item m="1" x="2716"/>
        <item m="1" x="2717"/>
        <item m="1" x="2718"/>
        <item m="1" x="2719"/>
        <item m="1" x="2720"/>
        <item m="1" x="2721"/>
        <item m="1" x="2722"/>
        <item m="1" x="2723"/>
        <item m="1" x="2724"/>
        <item m="1" x="2725"/>
        <item m="1" x="2726"/>
        <item m="1" x="2727"/>
        <item m="1" x="2728"/>
        <item m="1" x="2729"/>
        <item m="1" x="2730"/>
        <item m="1" x="2731"/>
        <item m="1" x="2732"/>
        <item m="1" x="2733"/>
        <item m="1" x="2734"/>
        <item m="1" x="2735"/>
        <item m="1" x="2736"/>
        <item m="1" x="2737"/>
        <item m="1" x="2738"/>
        <item m="1" x="2739"/>
        <item m="1" x="2740"/>
        <item m="1" x="2741"/>
        <item m="1" x="2742"/>
        <item m="1" x="2743"/>
        <item m="1" x="2744"/>
        <item m="1" x="2745"/>
        <item m="1" x="2746"/>
        <item m="1" x="2747"/>
        <item m="1" x="2748"/>
        <item m="1" x="2749"/>
        <item m="1" x="2750"/>
        <item m="1" x="2751"/>
        <item m="1" x="2752"/>
        <item m="1" x="2753"/>
        <item m="1" x="2754"/>
        <item m="1" x="2755"/>
        <item m="1" x="2756"/>
        <item m="1" x="2757"/>
        <item m="1" x="2758"/>
        <item m="1" x="2759"/>
        <item m="1" x="2808"/>
        <item m="1" x="2809"/>
        <item m="1" x="2810"/>
        <item m="1" x="2811"/>
        <item m="1" x="2812"/>
        <item m="1" x="2813"/>
        <item m="1" x="2814"/>
        <item m="1" x="2815"/>
        <item m="1" x="2816"/>
        <item m="1" x="2817"/>
        <item m="1" x="2818"/>
        <item m="1" x="2819"/>
        <item m="1" x="2820"/>
        <item m="1" x="2821"/>
        <item m="1" x="2822"/>
        <item m="1" x="2823"/>
        <item m="1" x="2824"/>
        <item m="1" x="2825"/>
        <item m="1" x="2826"/>
        <item m="1" x="2827"/>
        <item m="1" x="2828"/>
        <item m="1" x="2829"/>
        <item m="1" x="2830"/>
        <item m="1" x="2831"/>
        <item m="1" x="2832"/>
        <item m="1" x="2833"/>
        <item m="1" x="2834"/>
        <item m="1" x="2835"/>
        <item m="1" x="2836"/>
        <item m="1" x="2837"/>
        <item m="1" x="2838"/>
        <item m="1" x="2839"/>
        <item m="1" x="2840"/>
        <item m="1" x="2841"/>
        <item m="1" x="2842"/>
        <item m="1" x="2843"/>
        <item m="1" x="2844"/>
        <item m="1" x="2845"/>
        <item m="1" x="2846"/>
        <item m="1" x="2847"/>
        <item m="1" x="2848"/>
        <item m="1" x="2849"/>
        <item m="1" x="2850"/>
        <item m="1" x="2851"/>
        <item m="1" x="2852"/>
        <item m="1" x="2853"/>
        <item m="1" x="2854"/>
        <item m="1" x="2855"/>
        <item m="1" x="2904"/>
        <item m="1" x="2905"/>
        <item m="1" x="2906"/>
        <item m="1" x="2907"/>
        <item m="1" x="2908"/>
        <item m="1" x="2909"/>
        <item m="1" x="2910"/>
        <item m="1" x="2911"/>
        <item m="1" x="2912"/>
        <item m="1" x="2913"/>
        <item m="1" x="2914"/>
        <item m="1" x="2915"/>
        <item m="1" x="2916"/>
        <item m="1" x="2917"/>
        <item m="1" x="2918"/>
        <item m="1" x="2919"/>
        <item m="1" x="2920"/>
        <item m="1" x="2921"/>
        <item m="1" x="2922"/>
        <item m="1" x="2923"/>
        <item m="1" x="2924"/>
        <item m="1" x="2925"/>
        <item m="1" x="2926"/>
        <item m="1" x="2927"/>
        <item m="1" x="2928"/>
        <item m="1" x="2929"/>
        <item m="1" x="2930"/>
        <item m="1" x="2931"/>
        <item m="1" x="2932"/>
        <item m="1" x="2933"/>
        <item m="1" x="2934"/>
        <item m="1" x="2935"/>
        <item m="1" x="2936"/>
        <item m="1" x="2937"/>
        <item m="1" x="2938"/>
        <item m="1" x="2939"/>
        <item m="1" x="2940"/>
        <item m="1" x="2941"/>
        <item m="1" x="2942"/>
        <item m="1" x="2943"/>
        <item m="1" x="2944"/>
        <item m="1" x="2945"/>
        <item m="1" x="2946"/>
        <item m="1" x="2947"/>
        <item m="1" x="2948"/>
        <item m="1" x="2949"/>
        <item m="1" x="2950"/>
        <item m="1" x="2951"/>
        <item m="1" x="2952"/>
        <item m="1" x="2953"/>
        <item m="1" x="2954"/>
        <item m="1" x="2955"/>
        <item m="1" x="2956"/>
        <item m="1" x="2957"/>
        <item m="1" x="2958"/>
        <item m="1" x="2959"/>
        <item m="1" x="2960"/>
        <item m="1" x="2961"/>
        <item m="1" x="2962"/>
        <item m="1" x="2963"/>
        <item m="1" x="2964"/>
        <item m="1" x="2965"/>
        <item m="1" x="2966"/>
        <item m="1" x="2967"/>
        <item m="1" x="2968"/>
        <item m="1" x="2969"/>
        <item m="1" x="2970"/>
        <item m="1" x="2971"/>
        <item m="1" x="2972"/>
        <item m="1" x="2973"/>
        <item m="1" x="2974"/>
        <item m="1" x="2975"/>
        <item m="1" x="2976"/>
        <item m="1" x="2977"/>
        <item m="1" x="2978"/>
        <item m="1" x="2979"/>
        <item m="1" x="2980"/>
        <item m="1" x="2981"/>
        <item m="1" x="2982"/>
        <item m="1" x="2983"/>
        <item m="1" x="2984"/>
        <item m="1" x="2985"/>
        <item m="1" x="2986"/>
        <item m="1" x="2987"/>
        <item m="1" x="2988"/>
        <item m="1" x="2989"/>
        <item m="1" x="2990"/>
        <item m="1" x="2991"/>
        <item m="1" x="2992"/>
        <item m="1" x="2993"/>
        <item m="1" x="2994"/>
        <item m="1" x="2995"/>
        <item m="1" x="2996"/>
        <item m="1" x="2997"/>
        <item m="1" x="2998"/>
        <item m="1" x="2999"/>
        <item m="1" x="5666"/>
        <item m="1" x="5668"/>
        <item m="1" x="5669"/>
        <item m="1" x="5672"/>
        <item m="1" x="5675"/>
        <item m="1" x="5676"/>
        <item m="1" x="5037"/>
        <item m="1" x="5038"/>
        <item m="1" x="5039"/>
        <item m="1" x="5040"/>
        <item m="1" x="6173"/>
        <item m="1" x="6174"/>
        <item m="1" x="6175"/>
        <item m="1" x="6176"/>
        <item m="1" x="5041"/>
        <item m="1" x="5042"/>
        <item m="1" x="5043"/>
        <item m="1" x="5044"/>
        <item m="1" x="5045"/>
        <item m="1" x="5046"/>
        <item m="1" x="5047"/>
        <item m="1" x="5048"/>
        <item m="1" x="5049"/>
        <item m="1" x="5050"/>
        <item m="1" x="5051"/>
        <item m="1" x="5052"/>
        <item m="1" x="6177"/>
        <item m="1" x="6178"/>
        <item m="1" x="6179"/>
        <item m="1" x="6180"/>
        <item m="1" x="6181"/>
        <item m="1" x="6182"/>
        <item m="1" x="6183"/>
        <item m="1" x="6184"/>
        <item m="1" x="6185"/>
        <item m="1" x="6186"/>
        <item m="1" x="6187"/>
        <item m="1" x="6188"/>
        <item m="1" x="6189"/>
        <item m="1" x="6190"/>
        <item m="1" x="6191"/>
        <item m="1" x="6192"/>
        <item m="1" x="6193"/>
        <item m="1" x="6194"/>
        <item m="1" x="6195"/>
        <item m="1" x="6196"/>
        <item m="1" x="6197"/>
        <item m="1" x="6198"/>
        <item m="1" x="6199"/>
        <item m="1" x="6200"/>
        <item m="1" x="6201"/>
        <item m="1" x="6202"/>
        <item m="1" x="6203"/>
        <item m="1" x="6204"/>
        <item m="1" x="6205"/>
        <item m="1" x="6206"/>
        <item m="1" x="6207"/>
        <item m="1" x="6208"/>
        <item m="1" x="6209"/>
        <item m="1" x="6210"/>
        <item m="1" x="6211"/>
        <item m="1" x="6212"/>
        <item m="1" x="6213"/>
        <item m="1" x="6214"/>
        <item m="1" x="6215"/>
        <item m="1" x="6216"/>
        <item m="1" x="6217"/>
        <item m="1" x="6218"/>
        <item m="1" x="6219"/>
        <item m="1" x="6220"/>
        <item m="1" x="5053"/>
        <item m="1" x="5054"/>
        <item m="1" x="5055"/>
        <item m="1" x="5056"/>
        <item m="1" x="6221"/>
        <item m="1" x="6222"/>
        <item m="1" x="6223"/>
        <item m="1" x="6224"/>
        <item m="1" x="5057"/>
        <item m="1" x="5058"/>
        <item m="1" x="5059"/>
        <item m="1" x="5060"/>
        <item m="1" x="5061"/>
        <item m="1" x="5062"/>
        <item m="1" x="5063"/>
        <item m="1" x="5064"/>
        <item m="1" x="5065"/>
        <item m="1" x="5066"/>
        <item m="1" x="5067"/>
        <item m="1" x="5068"/>
        <item m="1" x="6225"/>
        <item m="1" x="6226"/>
        <item m="1" x="6227"/>
        <item m="1" x="6228"/>
        <item m="1" x="6229"/>
        <item m="1" x="6230"/>
        <item m="1" x="6231"/>
        <item m="1" x="6232"/>
        <item m="1" x="6233"/>
        <item m="1" x="6234"/>
        <item m="1" x="6235"/>
        <item m="1" x="6236"/>
        <item m="1" x="6237"/>
        <item m="1" x="6238"/>
        <item m="1" x="6239"/>
        <item m="1" x="6240"/>
        <item m="1" x="6241"/>
        <item m="1" x="6242"/>
        <item m="1" x="6243"/>
        <item m="1" x="6244"/>
        <item m="1" x="6245"/>
        <item m="1" x="6246"/>
        <item m="1" x="6247"/>
        <item m="1" x="6248"/>
        <item m="1" x="6249"/>
        <item m="1" x="6250"/>
        <item m="1" x="6251"/>
        <item m="1" x="6252"/>
        <item m="1" x="6253"/>
        <item m="1" x="6254"/>
        <item m="1" x="6255"/>
        <item m="1" x="6256"/>
        <item m="1" x="6257"/>
        <item m="1" x="6258"/>
        <item m="1" x="6259"/>
        <item m="1" x="6260"/>
        <item m="1" x="6261"/>
        <item m="1" x="6262"/>
        <item m="1" x="6263"/>
        <item m="1" x="6264"/>
        <item m="1" x="6265"/>
        <item m="1" x="6266"/>
        <item m="1" x="6267"/>
        <item m="1" x="6268"/>
        <item m="1" x="5071"/>
        <item m="1" x="5072"/>
        <item m="1" x="5073"/>
        <item m="1" x="5074"/>
        <item m="1" x="6277"/>
        <item m="1" x="6278"/>
        <item m="1" x="6279"/>
        <item m="1" x="6280"/>
        <item m="1" x="5075"/>
        <item m="1" x="5076"/>
        <item m="1" x="5077"/>
        <item m="1" x="5078"/>
        <item m="1" x="5079"/>
        <item m="1" x="5080"/>
        <item m="1" x="5081"/>
        <item m="1" x="5082"/>
        <item m="1" x="5083"/>
        <item m="1" x="5084"/>
        <item m="1" x="5085"/>
        <item m="1" x="5086"/>
        <item m="1" x="6281"/>
        <item m="1" x="6282"/>
        <item m="1" x="6283"/>
        <item m="1" x="6284"/>
        <item m="1" x="6285"/>
        <item m="1" x="6286"/>
        <item m="1" x="6287"/>
        <item m="1" x="6288"/>
        <item m="1" x="6289"/>
        <item m="1" x="6290"/>
        <item m="1" x="6291"/>
        <item m="1" x="6292"/>
        <item m="1" x="6293"/>
        <item m="1" x="6294"/>
        <item m="1" x="6295"/>
        <item m="1" x="6296"/>
        <item m="1" x="6297"/>
        <item m="1" x="6298"/>
        <item m="1" x="6299"/>
        <item m="1" x="6300"/>
        <item m="1" x="6301"/>
        <item m="1" x="6302"/>
        <item m="1" x="6303"/>
        <item m="1" x="6304"/>
        <item m="1" x="6305"/>
        <item m="1" x="6306"/>
        <item m="1" x="6307"/>
        <item m="1" x="6308"/>
        <item m="1" x="6309"/>
        <item m="1" x="6310"/>
        <item m="1" x="6311"/>
        <item m="1" x="6312"/>
        <item m="1" x="6313"/>
        <item m="1" x="6314"/>
        <item m="1" x="6315"/>
        <item m="1" x="6316"/>
        <item m="1" x="6317"/>
        <item m="1" x="6318"/>
        <item m="1" x="6319"/>
        <item m="1" x="6320"/>
        <item m="1" x="6321"/>
        <item m="1" x="6322"/>
        <item m="1" x="6323"/>
        <item m="1" x="6324"/>
        <item m="1" x="5103"/>
        <item m="1" x="5104"/>
        <item m="1" x="5105"/>
        <item m="1" x="5106"/>
        <item m="1" x="6373"/>
        <item m="1" x="6374"/>
        <item m="1" x="6375"/>
        <item m="1" x="6376"/>
        <item m="1" x="5107"/>
        <item m="1" x="5108"/>
        <item m="1" x="5109"/>
        <item m="1" x="5110"/>
        <item m="1" x="5111"/>
        <item m="1" x="5112"/>
        <item m="1" x="5113"/>
        <item m="1" x="5114"/>
        <item m="1" x="5115"/>
        <item m="1" x="5116"/>
        <item m="1" x="5117"/>
        <item m="1" x="5118"/>
        <item m="1" x="6377"/>
        <item m="1" x="6378"/>
        <item m="1" x="6379"/>
        <item m="1" x="6380"/>
        <item m="1" x="6381"/>
        <item m="1" x="6382"/>
        <item m="1" x="6383"/>
        <item m="1" x="6384"/>
        <item m="1" x="6385"/>
        <item m="1" x="6386"/>
        <item m="1" x="6387"/>
        <item m="1" x="6388"/>
        <item m="1" x="6389"/>
        <item m="1" x="6390"/>
        <item m="1" x="6391"/>
        <item m="1" x="6392"/>
        <item m="1" x="6393"/>
        <item m="1" x="6394"/>
        <item m="1" x="6395"/>
        <item m="1" x="6396"/>
        <item m="1" x="6397"/>
        <item m="1" x="6398"/>
        <item m="1" x="6399"/>
        <item m="1" x="6400"/>
        <item m="1" x="6401"/>
        <item m="1" x="6402"/>
        <item m="1" x="6403"/>
        <item m="1" x="6404"/>
        <item m="1" x="6405"/>
        <item m="1" x="6406"/>
        <item m="1" x="6407"/>
        <item m="1" x="6408"/>
        <item m="1" x="6409"/>
        <item m="1" x="6410"/>
        <item m="1" x="6411"/>
        <item m="1" x="6412"/>
        <item m="1" x="6413"/>
        <item m="1" x="6414"/>
        <item m="1" x="6415"/>
        <item m="1" x="6416"/>
        <item m="1" x="6417"/>
        <item m="1" x="6418"/>
        <item m="1" x="6419"/>
        <item m="1" x="6420"/>
        <item m="1" x="5135"/>
        <item m="1" x="5136"/>
        <item m="1" x="5137"/>
        <item m="1" x="5138"/>
        <item m="1" x="6469"/>
        <item m="1" x="6470"/>
        <item m="1" x="6471"/>
        <item m="1" x="6472"/>
        <item m="1" x="5139"/>
        <item m="1" x="5140"/>
        <item m="1" x="5141"/>
        <item m="1" x="5142"/>
        <item m="1" x="5143"/>
        <item m="1" x="5144"/>
        <item m="1" x="5145"/>
        <item m="1" x="5146"/>
        <item m="1" x="5147"/>
        <item m="1" x="5148"/>
        <item m="1" x="5149"/>
        <item m="1" x="5150"/>
        <item m="1" x="6473"/>
        <item m="1" x="6474"/>
        <item m="1" x="6475"/>
        <item m="1" x="6476"/>
        <item m="1" x="6477"/>
        <item m="1" x="6478"/>
        <item m="1" x="6479"/>
        <item m="1" x="6480"/>
        <item m="1" x="6481"/>
        <item m="1" x="6482"/>
        <item m="1" x="6483"/>
        <item m="1" x="6484"/>
        <item m="1" x="6485"/>
        <item m="1" x="6486"/>
        <item m="1" x="6487"/>
        <item m="1" x="6488"/>
        <item m="1" x="6489"/>
        <item m="1" x="6490"/>
        <item m="1" x="6491"/>
        <item m="1" x="6492"/>
        <item m="1" x="6493"/>
        <item m="1" x="6494"/>
        <item m="1" x="6495"/>
        <item m="1" x="6496"/>
        <item m="1" x="6497"/>
        <item m="1" x="6498"/>
        <item m="1" x="6499"/>
        <item m="1" x="6500"/>
        <item m="1" x="6501"/>
        <item m="1" x="6502"/>
        <item m="1" x="6503"/>
        <item m="1" x="6504"/>
        <item m="1" x="6505"/>
        <item m="1" x="6506"/>
        <item m="1" x="6507"/>
        <item m="1" x="6508"/>
        <item m="1" x="6509"/>
        <item m="1" x="6510"/>
        <item m="1" x="6511"/>
        <item m="1" x="6512"/>
        <item m="1" x="6513"/>
        <item m="1" x="6514"/>
        <item m="1" x="6515"/>
        <item m="1" x="6516"/>
        <item m="1" x="5151"/>
        <item m="1" x="5152"/>
        <item m="1" x="5153"/>
        <item m="1" x="5154"/>
        <item m="1" x="6517"/>
        <item m="1" x="6518"/>
        <item m="1" x="6519"/>
        <item m="1" x="6520"/>
        <item m="1" x="5155"/>
        <item m="1" x="5156"/>
        <item m="1" x="5157"/>
        <item m="1" x="5158"/>
        <item m="1" x="5159"/>
        <item m="1" x="5160"/>
        <item m="1" x="5161"/>
        <item m="1" x="5162"/>
        <item m="1" x="5163"/>
        <item m="1" x="5164"/>
        <item m="1" x="5165"/>
        <item m="1" x="5166"/>
        <item m="1" x="6521"/>
        <item m="1" x="6522"/>
        <item m="1" x="6523"/>
        <item m="1" x="6524"/>
        <item m="1" x="6525"/>
        <item m="1" x="6526"/>
        <item m="1" x="6527"/>
        <item m="1" x="6528"/>
        <item m="1" x="6529"/>
        <item m="1" x="6530"/>
        <item m="1" x="6531"/>
        <item m="1" x="6532"/>
        <item m="1" x="6533"/>
        <item m="1" x="6534"/>
        <item m="1" x="6535"/>
        <item m="1" x="6536"/>
        <item m="1" x="6537"/>
        <item m="1" x="6538"/>
        <item m="1" x="6539"/>
        <item m="1" x="6540"/>
        <item m="1" x="6541"/>
        <item m="1" x="6542"/>
        <item m="1" x="6543"/>
        <item m="1" x="6544"/>
        <item m="1" x="6545"/>
        <item m="1" x="6546"/>
        <item m="1" x="6547"/>
        <item m="1" x="6548"/>
        <item m="1" x="6549"/>
        <item m="1" x="6550"/>
        <item m="1" x="6551"/>
        <item m="1" x="6552"/>
        <item m="1" x="6553"/>
        <item m="1" x="6554"/>
        <item m="1" x="6555"/>
        <item m="1" x="6556"/>
        <item m="1" x="6557"/>
        <item m="1" x="6558"/>
        <item m="1" x="6559"/>
        <item m="1" x="6560"/>
        <item m="1" x="6561"/>
        <item m="1" x="6562"/>
        <item m="1" x="6563"/>
        <item m="1" x="6564"/>
        <item m="1" x="4829"/>
        <item m="1" x="4746"/>
        <item m="1" x="4747"/>
        <item m="1" x="4748"/>
        <item m="1" x="4749"/>
        <item m="1" x="4122"/>
        <item m="1" x="4316"/>
        <item m="1" x="4123"/>
        <item m="1" x="4317"/>
        <item m="1" x="4124"/>
        <item m="1" x="4318"/>
        <item m="1" x="4125"/>
        <item m="1" x="4319"/>
        <item m="1" x="4750"/>
        <item m="1" x="4751"/>
        <item m="1" x="4752"/>
        <item m="1" x="4753"/>
        <item m="1" x="4754"/>
        <item m="1" x="4755"/>
        <item m="1" x="4756"/>
        <item m="1" x="4757"/>
        <item m="1" x="4758"/>
        <item m="1" x="4759"/>
        <item m="1" x="4760"/>
        <item m="1" x="4761"/>
        <item m="1" x="4126"/>
        <item m="1" x="4320"/>
        <item m="1" x="4127"/>
        <item m="1" x="4321"/>
        <item m="1" x="4128"/>
        <item m="1" x="4322"/>
        <item m="1" x="4129"/>
        <item m="1" x="4323"/>
        <item m="1" x="4130"/>
        <item m="1" x="4324"/>
        <item m="1" x="4131"/>
        <item m="1" x="4325"/>
        <item m="1" x="4132"/>
        <item m="1" x="4326"/>
        <item m="1" x="4133"/>
        <item m="1" x="4327"/>
        <item m="1" x="4134"/>
        <item m="1" x="4328"/>
        <item m="1" x="4135"/>
        <item m="1" x="4329"/>
        <item m="1" x="4136"/>
        <item m="1" x="4330"/>
        <item m="1" x="4137"/>
        <item m="1" x="4331"/>
        <item m="1" x="4138"/>
        <item m="1" x="4332"/>
        <item m="1" x="4139"/>
        <item m="1" x="4333"/>
        <item m="1" x="4140"/>
        <item m="1" x="4334"/>
        <item m="1" x="4141"/>
        <item m="1" x="4335"/>
        <item m="1" x="4142"/>
        <item m="1" x="4336"/>
        <item m="1" x="4143"/>
        <item m="1" x="4337"/>
        <item m="1" x="4144"/>
        <item m="1" x="4338"/>
        <item m="1" x="4145"/>
        <item m="1" x="4339"/>
        <item m="1" x="4146"/>
        <item m="1" x="4340"/>
        <item m="1" x="4147"/>
        <item m="1" x="4341"/>
        <item m="1" x="4148"/>
        <item m="1" x="4342"/>
        <item m="1" x="4149"/>
        <item m="1" x="4343"/>
        <item m="1" x="4150"/>
        <item m="1" x="4344"/>
        <item m="1" x="4151"/>
        <item m="1" x="4345"/>
        <item m="1" x="4152"/>
        <item m="1" x="4346"/>
        <item m="1" x="4153"/>
        <item m="1" x="4347"/>
        <item m="1" x="4154"/>
        <item m="1" x="4348"/>
        <item m="1" x="4155"/>
        <item m="1" x="4349"/>
        <item m="1" x="4156"/>
        <item m="1" x="4350"/>
        <item m="1" x="4157"/>
        <item m="1" x="4351"/>
        <item m="1" x="4158"/>
        <item m="1" x="4352"/>
        <item m="1" x="4159"/>
        <item m="1" x="4353"/>
        <item m="1" x="4160"/>
        <item m="1" x="4354"/>
        <item m="1" x="4161"/>
        <item m="1" x="4355"/>
        <item m="1" x="4162"/>
        <item m="1" x="4356"/>
        <item m="1" x="4163"/>
        <item m="1" x="4357"/>
        <item m="1" x="4164"/>
        <item m="1" x="4358"/>
        <item m="1" x="4165"/>
        <item m="1" x="4359"/>
        <item m="1" x="4166"/>
        <item m="1" x="4360"/>
        <item m="1" x="4167"/>
        <item m="1" x="4361"/>
        <item m="1" x="4168"/>
        <item m="1" x="4362"/>
        <item m="1" x="4169"/>
        <item m="1" x="4363"/>
        <item m="1" x="4762"/>
        <item m="1" x="4763"/>
        <item m="1" x="4764"/>
        <item m="1" x="4765"/>
        <item m="1" x="4170"/>
        <item m="1" x="4364"/>
        <item m="1" x="4171"/>
        <item m="1" x="4365"/>
        <item m="1" x="4172"/>
        <item m="1" x="4366"/>
        <item m="1" x="4173"/>
        <item m="1" x="4367"/>
        <item m="1" x="4766"/>
        <item m="1" x="4767"/>
        <item m="1" x="4768"/>
        <item m="1" x="4769"/>
        <item m="1" x="4770"/>
        <item m="1" x="4771"/>
        <item m="1" x="4772"/>
        <item m="1" x="4773"/>
        <item m="1" x="4774"/>
        <item m="1" x="4775"/>
        <item m="1" x="4776"/>
        <item m="1" x="4777"/>
        <item m="1" x="4174"/>
        <item m="1" x="4368"/>
        <item m="1" x="4175"/>
        <item m="1" x="4369"/>
        <item m="1" x="4176"/>
        <item m="1" x="4370"/>
        <item m="1" x="4177"/>
        <item m="1" x="4371"/>
        <item m="1" x="4178"/>
        <item m="1" x="4372"/>
        <item m="1" x="4179"/>
        <item m="1" x="4373"/>
        <item m="1" x="4180"/>
        <item m="1" x="4374"/>
        <item m="1" x="4181"/>
        <item m="1" x="4375"/>
        <item m="1" x="4182"/>
        <item m="1" x="4376"/>
        <item m="1" x="4183"/>
        <item m="1" x="4377"/>
        <item m="1" x="4184"/>
        <item m="1" x="4378"/>
        <item m="1" x="4185"/>
        <item m="1" x="4379"/>
        <item m="1" x="4186"/>
        <item m="1" x="4380"/>
        <item m="1" x="4187"/>
        <item m="1" x="4381"/>
        <item m="1" x="4188"/>
        <item m="1" x="4382"/>
        <item m="1" x="4189"/>
        <item m="1" x="4383"/>
        <item m="1" x="4190"/>
        <item m="1" x="4384"/>
        <item m="1" x="4191"/>
        <item m="1" x="4385"/>
        <item m="1" x="4192"/>
        <item m="1" x="4386"/>
        <item m="1" x="4193"/>
        <item m="1" x="4387"/>
        <item m="1" x="4194"/>
        <item m="1" x="4388"/>
        <item m="1" x="4195"/>
        <item m="1" x="4389"/>
        <item m="1" x="4196"/>
        <item m="1" x="4390"/>
        <item m="1" x="4197"/>
        <item m="1" x="4391"/>
        <item m="1" x="4198"/>
        <item m="1" x="4392"/>
        <item m="1" x="4199"/>
        <item m="1" x="4393"/>
        <item m="1" x="4200"/>
        <item m="1" x="4394"/>
        <item m="1" x="4201"/>
        <item m="1" x="4395"/>
        <item m="1" x="4202"/>
        <item m="1" x="4396"/>
        <item m="1" x="4203"/>
        <item m="1" x="4397"/>
        <item m="1" x="4204"/>
        <item m="1" x="4398"/>
        <item m="1" x="4205"/>
        <item m="1" x="4399"/>
        <item m="1" x="4206"/>
        <item m="1" x="4400"/>
        <item m="1" x="4207"/>
        <item m="1" x="4401"/>
        <item m="1" x="4208"/>
        <item m="1" x="4402"/>
        <item m="1" x="4209"/>
        <item m="1" x="4403"/>
        <item m="1" x="4210"/>
        <item m="1" x="4404"/>
        <item m="1" x="4211"/>
        <item m="1" x="4405"/>
        <item m="1" x="4212"/>
        <item m="1" x="4406"/>
        <item m="1" x="4213"/>
        <item m="1" x="4407"/>
        <item m="1" x="4214"/>
        <item m="1" x="4408"/>
        <item m="1" x="4215"/>
        <item m="1" x="4409"/>
        <item m="1" x="4216"/>
        <item m="1" x="4410"/>
        <item m="1" x="4217"/>
        <item m="1" x="4411"/>
        <item m="1" x="5561"/>
        <item m="1" x="5562"/>
        <item m="1" x="5563"/>
        <item m="1" x="5564"/>
        <item m="1" x="4650"/>
        <item m="1" x="4941"/>
        <item m="1" x="4651"/>
        <item m="1" x="4942"/>
        <item m="1" x="4652"/>
        <item m="1" x="4943"/>
        <item m="1" x="4653"/>
        <item m="1" x="4944"/>
        <item m="1" x="5565"/>
        <item m="1" x="5566"/>
        <item m="1" x="5567"/>
        <item m="1" x="5568"/>
        <item m="1" x="5569"/>
        <item m="1" x="5570"/>
        <item m="1" x="5571"/>
        <item m="1" x="5572"/>
        <item m="1" x="5573"/>
        <item m="1" x="5574"/>
        <item m="1" x="5575"/>
        <item m="1" x="5576"/>
        <item m="1" x="4654"/>
        <item m="1" x="4945"/>
        <item m="1" x="4655"/>
        <item m="1" x="4946"/>
        <item m="1" x="4656"/>
        <item m="1" x="4947"/>
        <item m="1" x="4657"/>
        <item m="1" x="4948"/>
        <item m="1" x="4658"/>
        <item m="1" x="4949"/>
        <item m="1" x="4659"/>
        <item m="1" x="4950"/>
        <item m="1" x="4660"/>
        <item m="1" x="4951"/>
        <item m="1" x="4661"/>
        <item m="1" x="4952"/>
        <item m="1" x="4662"/>
        <item m="1" x="4953"/>
        <item m="1" x="4663"/>
        <item m="1" x="4954"/>
        <item m="1" x="4664"/>
        <item m="1" x="4955"/>
        <item m="1" x="4665"/>
        <item m="1" x="4956"/>
        <item m="1" x="4666"/>
        <item m="1" x="4957"/>
        <item m="1" x="4667"/>
        <item m="1" x="4958"/>
        <item m="1" x="4668"/>
        <item m="1" x="4959"/>
        <item m="1" x="4669"/>
        <item m="1" x="4960"/>
        <item m="1" x="4670"/>
        <item m="1" x="4961"/>
        <item m="1" x="4671"/>
        <item m="1" x="4962"/>
        <item m="1" x="4672"/>
        <item m="1" x="4963"/>
        <item m="1" x="4673"/>
        <item m="1" x="4964"/>
        <item m="1" x="4674"/>
        <item m="1" x="4965"/>
        <item m="1" x="4675"/>
        <item m="1" x="4966"/>
        <item m="1" x="4676"/>
        <item m="1" x="4967"/>
        <item m="1" x="4677"/>
        <item m="1" x="4968"/>
        <item m="1" x="4678"/>
        <item m="1" x="4969"/>
        <item m="1" x="4679"/>
        <item m="1" x="4970"/>
        <item m="1" x="4680"/>
        <item m="1" x="4971"/>
        <item m="1" x="4681"/>
        <item m="1" x="4972"/>
        <item m="1" x="4682"/>
        <item m="1" x="4973"/>
        <item m="1" x="4683"/>
        <item m="1" x="4974"/>
        <item m="1" x="4684"/>
        <item m="1" x="4975"/>
        <item m="1" x="4685"/>
        <item m="1" x="4976"/>
        <item m="1" x="4686"/>
        <item m="1" x="4977"/>
        <item m="1" x="4687"/>
        <item m="1" x="4978"/>
        <item m="1" x="4688"/>
        <item m="1" x="4979"/>
        <item m="1" x="4689"/>
        <item m="1" x="4980"/>
        <item m="1" x="4690"/>
        <item m="1" x="4981"/>
        <item m="1" x="4691"/>
        <item m="1" x="4982"/>
        <item m="1" x="4692"/>
        <item m="1" x="4983"/>
        <item m="1" x="4693"/>
        <item m="1" x="4984"/>
        <item m="1" x="4694"/>
        <item m="1" x="4985"/>
        <item m="1" x="4695"/>
        <item m="1" x="4986"/>
        <item m="1" x="4696"/>
        <item m="1" x="4987"/>
        <item m="1" x="4697"/>
        <item m="1" x="4988"/>
        <item m="1" x="5577"/>
        <item m="1" x="5578"/>
        <item m="1" x="5579"/>
        <item m="1" x="5580"/>
        <item m="1" x="4698"/>
        <item m="1" x="4989"/>
        <item m="1" x="4699"/>
        <item m="1" x="4990"/>
        <item m="1" x="4700"/>
        <item m="1" x="4991"/>
        <item m="1" x="4701"/>
        <item m="1" x="4992"/>
        <item m="1" x="5581"/>
        <item m="1" x="5582"/>
        <item m="1" x="5583"/>
        <item m="1" x="5584"/>
        <item m="1" x="5585"/>
        <item m="1" x="5586"/>
        <item m="1" x="5587"/>
        <item m="1" x="5588"/>
        <item m="1" x="5589"/>
        <item m="1" x="5590"/>
        <item m="1" x="5591"/>
        <item m="1" x="5592"/>
        <item m="1" x="4702"/>
        <item m="1" x="4993"/>
        <item m="1" x="4703"/>
        <item m="1" x="4994"/>
        <item m="1" x="4704"/>
        <item m="1" x="4995"/>
        <item m="1" x="4705"/>
        <item m="1" x="4996"/>
        <item m="1" x="4706"/>
        <item m="1" x="4997"/>
        <item m="1" x="4707"/>
        <item m="1" x="4998"/>
        <item m="1" x="4708"/>
        <item m="1" x="4999"/>
        <item m="1" x="4709"/>
        <item m="1" x="5000"/>
        <item m="1" x="4710"/>
        <item m="1" x="5001"/>
        <item m="1" x="4711"/>
        <item m="1" x="5002"/>
        <item m="1" x="4712"/>
        <item m="1" x="5003"/>
        <item m="1" x="4713"/>
        <item m="1" x="5004"/>
        <item m="1" x="4714"/>
        <item m="1" x="5005"/>
        <item m="1" x="4715"/>
        <item m="1" x="5006"/>
        <item m="1" x="4716"/>
        <item m="1" x="5007"/>
        <item m="1" x="4717"/>
        <item m="1" x="5008"/>
        <item m="1" x="4718"/>
        <item m="1" x="5009"/>
        <item m="1" x="4719"/>
        <item m="1" x="5010"/>
        <item m="1" x="4720"/>
        <item m="1" x="5011"/>
        <item m="1" x="4721"/>
        <item m="1" x="5012"/>
        <item m="1" x="4722"/>
        <item m="1" x="5013"/>
        <item m="1" x="4723"/>
        <item m="1" x="5014"/>
        <item m="1" x="4724"/>
        <item m="1" x="5015"/>
        <item m="1" x="4725"/>
        <item m="1" x="5016"/>
        <item m="1" x="4726"/>
        <item m="1" x="5017"/>
        <item m="1" x="4727"/>
        <item m="1" x="5018"/>
        <item m="1" x="4728"/>
        <item m="1" x="5019"/>
        <item m="1" x="4729"/>
        <item m="1" x="5020"/>
        <item m="1" x="4730"/>
        <item m="1" x="5021"/>
        <item m="1" x="4731"/>
        <item m="1" x="5022"/>
        <item m="1" x="4732"/>
        <item m="1" x="5023"/>
        <item m="1" x="4733"/>
        <item m="1" x="5024"/>
        <item m="1" x="4734"/>
        <item m="1" x="5025"/>
        <item m="1" x="4735"/>
        <item m="1" x="5026"/>
        <item m="1" x="4736"/>
        <item m="1" x="5027"/>
        <item m="1" x="4737"/>
        <item m="1" x="5028"/>
        <item m="1" x="4738"/>
        <item m="1" x="5029"/>
        <item m="1" x="4739"/>
        <item m="1" x="5030"/>
        <item m="1" x="4740"/>
        <item m="1" x="5031"/>
        <item m="1" x="4741"/>
        <item m="1" x="5032"/>
        <item m="1" x="4742"/>
        <item m="1" x="5033"/>
        <item m="1" x="4743"/>
        <item m="1" x="5034"/>
        <item m="1" x="4744"/>
        <item m="1" x="5035"/>
        <item m="1" x="4745"/>
        <item m="1" x="5036"/>
        <item m="1" x="5990"/>
        <item m="1" x="5991"/>
        <item m="1" x="5992"/>
        <item m="1" x="5993"/>
        <item m="1" x="5463"/>
        <item m="1" x="5681"/>
        <item m="1" x="5464"/>
        <item m="1" x="5682"/>
        <item m="1" x="5465"/>
        <item m="1" x="5683"/>
        <item m="1" x="5466"/>
        <item m="1" x="5684"/>
        <item m="1" x="5994"/>
        <item m="1" x="5995"/>
        <item m="1" x="5996"/>
        <item m="1" x="5997"/>
        <item m="1" x="5998"/>
        <item m="1" x="5999"/>
        <item m="1" x="6000"/>
        <item m="1" x="6001"/>
        <item m="1" x="6002"/>
        <item m="1" x="6003"/>
        <item m="1" x="6004"/>
        <item m="1" x="6005"/>
        <item m="1" x="5467"/>
        <item m="1" x="5685"/>
        <item m="1" x="5468"/>
        <item m="1" x="5686"/>
        <item m="1" x="5469"/>
        <item m="1" x="5687"/>
        <item m="1" x="5470"/>
        <item m="1" x="5688"/>
        <item m="1" x="5471"/>
        <item m="1" x="5689"/>
        <item m="1" x="5472"/>
        <item m="1" x="5690"/>
        <item m="1" x="5473"/>
        <item m="1" x="5691"/>
        <item m="1" x="5474"/>
        <item m="1" x="5692"/>
        <item m="1" x="5475"/>
        <item m="1" x="5693"/>
        <item m="1" x="5476"/>
        <item m="1" x="5694"/>
        <item m="1" x="5477"/>
        <item m="1" x="5695"/>
        <item m="1" x="5478"/>
        <item m="1" x="5696"/>
        <item m="1" x="5479"/>
        <item m="1" x="5697"/>
        <item m="1" x="5480"/>
        <item m="1" x="5698"/>
        <item m="1" x="5481"/>
        <item m="1" x="5699"/>
        <item m="1" x="5482"/>
        <item m="1" x="5700"/>
        <item m="1" x="5483"/>
        <item m="1" x="5701"/>
        <item m="1" x="5484"/>
        <item m="1" x="5702"/>
        <item m="1" x="5485"/>
        <item m="1" x="5703"/>
        <item m="1" x="5486"/>
        <item m="1" x="5704"/>
        <item m="1" x="5487"/>
        <item m="1" x="5705"/>
        <item m="1" x="5488"/>
        <item m="1" x="5706"/>
        <item m="1" x="5489"/>
        <item m="1" x="5707"/>
        <item m="1" x="5490"/>
        <item m="1" x="5708"/>
        <item m="1" x="5491"/>
        <item m="1" x="5709"/>
        <item m="1" x="5492"/>
        <item m="1" x="5710"/>
        <item m="1" x="5493"/>
        <item m="1" x="5711"/>
        <item m="1" x="5494"/>
        <item m="1" x="5712"/>
        <item m="1" x="5495"/>
        <item m="1" x="5713"/>
        <item m="1" x="5496"/>
        <item m="1" x="5714"/>
        <item m="1" x="5497"/>
        <item m="1" x="5715"/>
        <item m="1" x="5498"/>
        <item m="1" x="5716"/>
        <item m="1" x="5499"/>
        <item m="1" x="5717"/>
        <item m="1" x="5500"/>
        <item m="1" x="5718"/>
        <item m="1" x="5501"/>
        <item m="1" x="5719"/>
        <item m="1" x="5502"/>
        <item m="1" x="5720"/>
        <item m="1" x="5503"/>
        <item m="1" x="5721"/>
        <item m="1" x="5504"/>
        <item m="1" x="5722"/>
        <item m="1" x="5505"/>
        <item m="1" x="5723"/>
        <item m="1" x="5506"/>
        <item m="1" x="5724"/>
        <item m="1" x="5507"/>
        <item m="1" x="5725"/>
        <item m="1" x="5508"/>
        <item m="1" x="5726"/>
        <item m="1" x="5509"/>
        <item m="1" x="5727"/>
        <item m="1" x="5510"/>
        <item m="1" x="5728"/>
        <item m="1" x="6006"/>
        <item m="1" x="6007"/>
        <item m="1" x="6008"/>
        <item m="1" x="6009"/>
        <item m="1" x="5511"/>
        <item m="1" x="5729"/>
        <item m="1" x="5512"/>
        <item m="1" x="5730"/>
        <item m="1" x="5513"/>
        <item m="1" x="5731"/>
        <item m="1" x="5514"/>
        <item m="1" x="5732"/>
        <item m="1" x="6010"/>
        <item m="1" x="6011"/>
        <item m="1" x="6012"/>
        <item m="1" x="6013"/>
        <item m="1" x="6014"/>
        <item m="1" x="6015"/>
        <item m="1" x="6016"/>
        <item m="1" x="6017"/>
        <item m="1" x="6018"/>
        <item m="1" x="6019"/>
        <item m="1" x="6020"/>
        <item m="1" x="6021"/>
        <item m="1" x="5515"/>
        <item m="1" x="5733"/>
        <item m="1" x="5516"/>
        <item m="1" x="5734"/>
        <item m="1" x="5517"/>
        <item m="1" x="5735"/>
        <item m="1" x="5518"/>
        <item m="1" x="5736"/>
        <item m="1" x="5519"/>
        <item m="1" x="5737"/>
        <item m="1" x="5520"/>
        <item m="1" x="5738"/>
        <item m="1" x="5521"/>
        <item m="1" x="5739"/>
        <item m="1" x="5522"/>
        <item m="1" x="5740"/>
        <item m="1" x="5523"/>
        <item m="1" x="5741"/>
        <item m="1" x="5524"/>
        <item m="1" x="5742"/>
        <item m="1" x="5525"/>
        <item m="1" x="5743"/>
        <item m="1" x="5526"/>
        <item m="1" x="5744"/>
        <item m="1" x="5527"/>
        <item m="1" x="5745"/>
        <item m="1" x="5528"/>
        <item m="1" x="5746"/>
        <item m="1" x="5529"/>
        <item m="1" x="5747"/>
        <item m="1" x="5530"/>
        <item m="1" x="5748"/>
        <item m="1" x="5531"/>
        <item m="1" x="5749"/>
        <item m="1" x="5532"/>
        <item m="1" x="5750"/>
        <item m="1" x="5533"/>
        <item m="1" x="5751"/>
        <item m="1" x="5534"/>
        <item m="1" x="5752"/>
        <item m="1" x="5535"/>
        <item m="1" x="5753"/>
        <item m="1" x="5536"/>
        <item m="1" x="5754"/>
        <item m="1" x="5537"/>
        <item m="1" x="5755"/>
        <item m="1" x="5538"/>
        <item m="1" x="5756"/>
        <item m="1" x="5539"/>
        <item m="1" x="5757"/>
        <item m="1" x="5540"/>
        <item m="1" x="5758"/>
        <item m="1" x="5541"/>
        <item m="1" x="5759"/>
        <item m="1" x="5542"/>
        <item m="1" x="5760"/>
        <item m="1" x="5543"/>
        <item m="1" x="5761"/>
        <item m="1" x="5544"/>
        <item m="1" x="5762"/>
        <item m="1" x="5545"/>
        <item m="1" x="5763"/>
        <item m="1" x="5546"/>
        <item m="1" x="5764"/>
        <item m="1" x="5547"/>
        <item m="1" x="5765"/>
        <item m="1" x="5548"/>
        <item m="1" x="5766"/>
        <item m="1" x="5549"/>
        <item m="1" x="5767"/>
        <item m="1" x="5550"/>
        <item m="1" x="5768"/>
        <item m="1" x="5551"/>
        <item m="1" x="5769"/>
        <item m="1" x="5552"/>
        <item m="1" x="5770"/>
        <item m="1" x="5553"/>
        <item m="1" x="5771"/>
        <item m="1" x="5554"/>
        <item m="1" x="5772"/>
        <item m="1" x="5555"/>
        <item m="1" x="5773"/>
        <item m="1" x="5556"/>
        <item m="1" x="5774"/>
        <item m="1" x="5557"/>
        <item m="1" x="5775"/>
        <item m="1" x="5558"/>
        <item m="1" x="5776"/>
        <item m="1" x="6840"/>
        <item m="1" x="6841"/>
        <item m="1" x="6842"/>
        <item m="1" x="6843"/>
        <item m="1" x="5936"/>
        <item m="1" x="6580"/>
        <item m="1" x="5937"/>
        <item m="1" x="6581"/>
        <item m="1" x="5938"/>
        <item m="1" x="6582"/>
        <item m="1" x="5939"/>
        <item m="1" x="6583"/>
        <item m="1" x="6844"/>
        <item m="1" x="6845"/>
        <item m="1" x="6846"/>
        <item m="1" x="6847"/>
        <item m="1" x="6848"/>
        <item m="1" x="6849"/>
        <item m="1" x="6850"/>
        <item m="1" x="6851"/>
        <item m="1" x="6852"/>
        <item m="1" x="6853"/>
        <item m="1" x="6854"/>
        <item m="1" x="6855"/>
        <item m="1" x="5940"/>
        <item m="1" x="6584"/>
        <item m="1" x="5941"/>
        <item m="1" x="6585"/>
        <item m="1" x="5942"/>
        <item m="1" x="6586"/>
        <item m="1" x="5943"/>
        <item m="1" x="6587"/>
        <item m="1" x="5944"/>
        <item m="1" x="6588"/>
        <item m="1" x="5945"/>
        <item m="1" x="6589"/>
        <item m="1" x="5946"/>
        <item m="1" x="6590"/>
        <item m="1" x="5947"/>
        <item m="1" x="6591"/>
        <item m="1" x="5948"/>
        <item m="1" x="6592"/>
        <item m="1" x="5949"/>
        <item m="1" x="6593"/>
        <item m="1" x="5950"/>
        <item m="1" x="6594"/>
        <item m="1" x="5951"/>
        <item m="1" x="6595"/>
        <item m="1" x="5952"/>
        <item m="1" x="6596"/>
        <item m="1" x="5953"/>
        <item m="1" x="6597"/>
        <item m="1" x="5954"/>
        <item m="1" x="6598"/>
        <item m="1" x="5955"/>
        <item m="1" x="6599"/>
        <item m="1" x="5956"/>
        <item m="1" x="6600"/>
        <item m="1" x="5957"/>
        <item m="1" x="6601"/>
        <item m="1" x="5958"/>
        <item m="1" x="6602"/>
        <item m="1" x="5959"/>
        <item m="1" x="6603"/>
        <item m="1" x="5960"/>
        <item m="1" x="6604"/>
        <item m="1" x="5961"/>
        <item m="1" x="6605"/>
        <item m="1" x="5962"/>
        <item m="1" x="6606"/>
        <item m="1" x="5963"/>
        <item m="1" x="6607"/>
        <item m="1" x="5964"/>
        <item m="1" x="6608"/>
        <item m="1" x="5965"/>
        <item m="1" x="6609"/>
        <item m="1" x="5966"/>
        <item m="1" x="6610"/>
        <item m="1" x="5967"/>
        <item m="1" x="6611"/>
        <item m="1" x="5968"/>
        <item m="1" x="6612"/>
        <item m="1" x="5969"/>
        <item m="1" x="6613"/>
        <item m="1" x="5970"/>
        <item m="1" x="6614"/>
        <item m="1" x="5971"/>
        <item m="1" x="6615"/>
        <item m="1" x="5972"/>
        <item m="1" x="6616"/>
        <item m="1" x="5973"/>
        <item m="1" x="6617"/>
        <item m="1" x="5974"/>
        <item m="1" x="6618"/>
        <item m="1" x="5975"/>
        <item m="1" x="6619"/>
        <item m="1" x="5976"/>
        <item m="1" x="6620"/>
        <item m="1" x="5977"/>
        <item m="1" x="6621"/>
        <item m="1" x="5978"/>
        <item m="1" x="6622"/>
        <item m="1" x="5979"/>
        <item m="1" x="6623"/>
        <item m="1" x="5980"/>
        <item m="1" x="6624"/>
        <item m="1" x="5981"/>
        <item m="1" x="6625"/>
        <item m="1" x="5982"/>
        <item m="1" x="6626"/>
        <item m="1" x="5983"/>
        <item m="1" x="6627"/>
        <item m="1" x="4224"/>
        <item m="1" x="4225"/>
        <item m="1" x="4226"/>
        <item m="1" x="4227"/>
        <item m="1" x="3348"/>
        <item m="1" x="3752"/>
        <item m="1" x="3349"/>
        <item m="1" x="3753"/>
        <item m="1" x="3350"/>
        <item m="1" x="3754"/>
        <item m="1" x="3351"/>
        <item m="1" x="3755"/>
        <item m="1" x="4228"/>
        <item m="1" x="4229"/>
        <item m="1" x="4230"/>
        <item m="1" x="4231"/>
        <item m="1" x="4232"/>
        <item m="1" x="4233"/>
        <item m="1" x="4234"/>
        <item m="1" x="4235"/>
        <item m="1" x="4236"/>
        <item m="1" x="4237"/>
        <item m="1" x="4238"/>
        <item m="1" x="4239"/>
        <item m="1" x="3352"/>
        <item m="1" x="3756"/>
        <item m="1" x="3353"/>
        <item m="1" x="3757"/>
        <item m="1" x="3354"/>
        <item m="1" x="3758"/>
        <item m="1" x="3355"/>
        <item m="1" x="3759"/>
        <item m="1" x="3356"/>
        <item m="1" x="3760"/>
        <item m="1" x="3357"/>
        <item m="1" x="3761"/>
        <item m="1" x="3358"/>
        <item m="1" x="3762"/>
        <item m="1" x="3359"/>
        <item m="1" x="3763"/>
        <item m="1" x="3360"/>
        <item m="1" x="3764"/>
        <item m="1" x="3361"/>
        <item m="1" x="3765"/>
        <item m="1" x="3362"/>
        <item m="1" x="3766"/>
        <item m="1" x="3363"/>
        <item m="1" x="3767"/>
        <item m="1" x="3364"/>
        <item m="1" x="3768"/>
        <item m="1" x="3365"/>
        <item m="1" x="3769"/>
        <item m="1" x="3366"/>
        <item m="1" x="3770"/>
        <item m="1" x="3367"/>
        <item m="1" x="3771"/>
        <item m="1" x="3368"/>
        <item m="1" x="3772"/>
        <item m="1" x="3369"/>
        <item m="1" x="3773"/>
        <item m="1" x="3370"/>
        <item m="1" x="3774"/>
        <item m="1" x="3371"/>
        <item m="1" x="3775"/>
        <item m="1" x="3372"/>
        <item m="1" x="3776"/>
        <item m="1" x="3373"/>
        <item m="1" x="3777"/>
        <item m="1" x="3374"/>
        <item m="1" x="3778"/>
        <item m="1" x="3375"/>
        <item m="1" x="3779"/>
        <item m="1" x="3376"/>
        <item m="1" x="3780"/>
        <item m="1" x="3377"/>
        <item m="1" x="3781"/>
        <item m="1" x="3378"/>
        <item m="1" x="3782"/>
        <item m="1" x="3379"/>
        <item m="1" x="3783"/>
        <item m="1" x="3380"/>
        <item m="1" x="3784"/>
        <item m="1" x="3381"/>
        <item m="1" x="3785"/>
        <item m="1" x="3382"/>
        <item m="1" x="3786"/>
        <item m="1" x="3383"/>
        <item m="1" x="3787"/>
        <item m="1" x="3384"/>
        <item m="1" x="3788"/>
        <item m="1" x="3385"/>
        <item m="1" x="3789"/>
        <item m="1" x="3386"/>
        <item m="1" x="3790"/>
        <item m="1" x="3387"/>
        <item m="1" x="3791"/>
        <item m="1" x="3388"/>
        <item m="1" x="3792"/>
        <item m="1" x="3389"/>
        <item m="1" x="3793"/>
        <item m="1" x="3390"/>
        <item m="1" x="3794"/>
        <item m="1" x="3391"/>
        <item m="1" x="3795"/>
        <item m="1" x="3392"/>
        <item m="1" x="3796"/>
        <item m="1" x="3393"/>
        <item m="1" x="3797"/>
        <item m="1" x="3394"/>
        <item m="1" x="3798"/>
        <item m="1" x="3395"/>
        <item m="1" x="3799"/>
        <item m="1" x="1634"/>
        <item m="1" x="3058"/>
        <item m="1" x="992"/>
        <item m="1" x="1635"/>
        <item m="1" x="3059"/>
        <item m="1" x="993"/>
        <item m="1" x="1636"/>
        <item m="1" x="3060"/>
        <item m="1" x="994"/>
        <item m="1" x="1637"/>
        <item m="1" x="3061"/>
        <item m="1" x="995"/>
        <item m="1" x="2452"/>
        <item m="1" x="2454"/>
        <item m="1" x="2456"/>
        <item m="1" x="2458"/>
        <item m="1" x="1638"/>
        <item m="1" x="3062"/>
        <item m="1" x="996"/>
        <item m="1" x="1639"/>
        <item m="1" x="3063"/>
        <item m="1" x="997"/>
        <item m="1" x="1640"/>
        <item m="1" x="3064"/>
        <item m="1" x="998"/>
        <item m="1" x="1641"/>
        <item m="1" x="3065"/>
        <item m="1" x="999"/>
        <item m="1" x="1642"/>
        <item m="1" x="3066"/>
        <item m="1" x="1000"/>
        <item m="1" x="1643"/>
        <item m="1" x="3067"/>
        <item m="1" x="1001"/>
        <item m="1" x="1644"/>
        <item m="1" x="3068"/>
        <item m="1" x="1002"/>
        <item m="1" x="1645"/>
        <item m="1" x="3069"/>
        <item m="1" x="1003"/>
        <item m="1" x="1646"/>
        <item m="1" x="3070"/>
        <item m="1" x="1004"/>
        <item m="1" x="1647"/>
        <item m="1" x="3071"/>
        <item m="1" x="1005"/>
        <item m="1" x="1648"/>
        <item m="1" x="3072"/>
        <item m="1" x="1006"/>
        <item m="1" x="1649"/>
        <item m="1" x="3073"/>
        <item m="1" x="1007"/>
        <item m="1" x="2472"/>
        <item m="1" x="2474"/>
        <item m="1" x="2476"/>
        <item m="1" x="2478"/>
        <item m="1" x="2480"/>
        <item m="1" x="2482"/>
        <item m="1" x="2484"/>
        <item m="1" x="2486"/>
        <item m="1" x="2488"/>
        <item m="1" x="2490"/>
        <item m="1" x="2492"/>
        <item m="1" x="2494"/>
        <item m="1" x="2496"/>
        <item m="1" x="2498"/>
        <item m="1" x="2500"/>
        <item m="1" x="2502"/>
        <item m="1" x="2504"/>
        <item m="1" x="2506"/>
        <item m="1" x="2508"/>
        <item m="1" x="2510"/>
        <item m="1" x="2512"/>
        <item m="1" x="2514"/>
        <item m="1" x="2516"/>
        <item m="1" x="2518"/>
        <item m="1" x="2520"/>
        <item m="1" x="2522"/>
        <item m="1" x="2524"/>
        <item m="1" x="2526"/>
        <item m="1" x="2528"/>
        <item m="1" x="2530"/>
        <item m="1" x="2532"/>
        <item m="1" x="2534"/>
        <item m="1" x="2536"/>
        <item m="1" x="2538"/>
        <item m="1" x="2540"/>
        <item m="1" x="2542"/>
        <item m="1" x="2544"/>
        <item m="1" x="2546"/>
        <item m="1" x="2548"/>
        <item m="1" x="2550"/>
        <item m="1" x="2552"/>
        <item m="1" x="2554"/>
        <item m="1" x="2556"/>
        <item m="1" x="2558"/>
        <item m="1" x="3548"/>
        <item m="1" x="3549"/>
        <item m="1" x="3550"/>
        <item m="1" x="3551"/>
        <item m="1" x="3552"/>
        <item m="1" x="3553"/>
        <item m="1" x="3554"/>
        <item m="1" x="3555"/>
        <item m="1" x="3556"/>
        <item m="1" x="3557"/>
        <item m="1" x="3558"/>
        <item m="1" x="3559"/>
        <item m="1" x="3560"/>
        <item m="1" x="3561"/>
        <item m="1" x="3562"/>
        <item m="1" x="3563"/>
        <item m="1" x="3564"/>
        <item m="1" x="3565"/>
        <item m="1" x="3566"/>
        <item m="1" x="3567"/>
        <item m="1" x="3568"/>
        <item m="1" x="3569"/>
        <item m="1" x="3570"/>
        <item m="1" x="3571"/>
        <item m="1" x="3572"/>
        <item m="1" x="3573"/>
        <item m="1" x="3574"/>
        <item m="1" x="3575"/>
        <item m="1" x="3576"/>
        <item m="1" x="3577"/>
        <item m="1" x="3578"/>
        <item m="1" x="3579"/>
        <item m="1" x="3580"/>
        <item m="1" x="3581"/>
        <item m="1" x="3582"/>
        <item m="1" x="3583"/>
        <item m="1" x="3584"/>
        <item m="1" x="3585"/>
        <item m="1" x="3586"/>
        <item m="1" x="3587"/>
        <item m="1" x="3588"/>
        <item m="1" x="3589"/>
        <item m="1" x="3590"/>
        <item m="1" x="3591"/>
        <item m="1" x="3592"/>
        <item m="1" x="3593"/>
        <item m="1" x="3594"/>
        <item m="1" x="3595"/>
        <item m="1" x="3596"/>
        <item m="1" x="3597"/>
        <item m="1" x="3598"/>
        <item m="1" x="3599"/>
        <item m="1" x="3600"/>
        <item m="1" x="3601"/>
        <item m="1" x="3602"/>
        <item m="1" x="3603"/>
        <item m="1" x="3604"/>
        <item m="1" x="3605"/>
        <item m="1" x="3606"/>
        <item m="1" x="3607"/>
        <item m="1" x="3608"/>
        <item m="1" x="3609"/>
        <item m="1" x="3610"/>
        <item m="1" x="3611"/>
        <item m="1" x="3612"/>
        <item m="1" x="3613"/>
        <item m="1" x="3614"/>
        <item m="1" x="3615"/>
        <item m="1" x="3616"/>
        <item m="1" x="3617"/>
        <item m="1" x="3618"/>
        <item m="1" x="3619"/>
        <item m="1" x="3620"/>
        <item m="1" x="3621"/>
        <item m="1" x="3622"/>
        <item m="1" x="3623"/>
        <item m="1" x="3624"/>
        <item m="1" x="3625"/>
        <item m="1" x="3626"/>
        <item m="1" x="3627"/>
        <item m="1" x="3628"/>
        <item m="1" x="3629"/>
        <item m="1" x="3630"/>
        <item m="1" x="3631"/>
        <item m="1" x="3632"/>
        <item m="1" x="3633"/>
        <item m="1" x="3634"/>
        <item m="1" x="3635"/>
        <item m="1" x="3636"/>
        <item m="1" x="3637"/>
        <item m="1" x="3638"/>
        <item m="1" x="3639"/>
        <item m="1" x="3640"/>
        <item m="1" x="3641"/>
        <item m="1" x="3642"/>
        <item m="1" x="3643"/>
        <item m="1" x="5168"/>
        <item m="1" x="5169"/>
        <item m="1" x="5170"/>
        <item m="1" x="5171"/>
        <item m="1" x="5172"/>
        <item m="1" x="5173"/>
        <item m="1" x="5174"/>
        <item m="1" x="5175"/>
        <item m="1" x="5176"/>
        <item m="1" x="5177"/>
        <item m="1" x="5178"/>
        <item m="1" x="5179"/>
        <item m="1" x="5180"/>
        <item m="1" x="5181"/>
        <item m="1" x="5182"/>
        <item m="1" x="5183"/>
        <item m="1" x="5184"/>
        <item m="1" x="5185"/>
        <item m="1" x="5186"/>
        <item m="1" x="5187"/>
        <item m="1" x="5188"/>
        <item m="1" x="5189"/>
        <item m="1" x="5190"/>
        <item m="1" x="5191"/>
        <item m="1" x="5192"/>
        <item m="1" x="5193"/>
        <item m="1" x="5194"/>
        <item m="1" x="5195"/>
        <item m="1" x="5196"/>
        <item m="1" x="5197"/>
        <item m="1" x="5198"/>
        <item m="1" x="5199"/>
        <item m="1" x="5200"/>
        <item m="1" x="5201"/>
        <item m="1" x="5202"/>
        <item m="1" x="5203"/>
        <item m="1" x="5204"/>
        <item m="1" x="5205"/>
        <item m="1" x="5206"/>
        <item m="1" x="5207"/>
        <item m="1" x="5208"/>
        <item m="1" x="5209"/>
        <item m="1" x="5210"/>
        <item m="1" x="5211"/>
        <item m="1" x="5212"/>
        <item m="1" x="5213"/>
        <item m="1" x="5214"/>
        <item m="1" x="5215"/>
        <item m="1" x="3197"/>
        <item m="1" x="3198"/>
        <item m="1" x="3199"/>
        <item m="1" x="3200"/>
        <item m="1" x="3201"/>
        <item m="1" x="3202"/>
        <item m="1" x="3203"/>
        <item m="1" x="3204"/>
        <item m="1" x="3205"/>
        <item m="1" x="3206"/>
        <item m="1" x="3207"/>
        <item m="1" x="3208"/>
        <item m="1" x="3209"/>
        <item m="1" x="3210"/>
        <item m="1" x="3211"/>
        <item m="1" x="3212"/>
        <item m="1" x="6975"/>
        <item m="1" x="6976"/>
        <item m="1" x="6977"/>
        <item m="1" x="6978"/>
        <item m="1" x="3213"/>
        <item m="1" x="3214"/>
        <item m="1" x="3215"/>
        <item m="1" x="3216"/>
        <item m="1" x="3217"/>
        <item m="1" x="3218"/>
        <item m="1" x="3219"/>
        <item m="1" x="3220"/>
        <item m="1" x="3221"/>
        <item m="1" x="3222"/>
        <item m="1" x="3223"/>
        <item m="1" x="3224"/>
        <item m="1" x="3225"/>
        <item m="1" x="3226"/>
        <item m="1" x="3227"/>
        <item m="1" x="3228"/>
        <item m="1" x="6979"/>
        <item m="1" x="6980"/>
        <item m="1" x="6981"/>
        <item m="1" x="6982"/>
        <item m="1" x="3864"/>
        <item m="1" x="3865"/>
        <item m="1" x="3866"/>
        <item m="1" x="3867"/>
        <item m="1" x="3868"/>
        <item m="1" x="3869"/>
        <item m="1" x="3870"/>
        <item m="1" x="3871"/>
        <item m="1" x="3872"/>
        <item m="1" x="3873"/>
        <item m="1" x="3874"/>
        <item m="1" x="3875"/>
        <item m="1" x="3876"/>
        <item m="1" x="3877"/>
        <item m="1" x="3878"/>
        <item m="1" x="3879"/>
        <item m="1" x="7332"/>
        <item m="1" x="7333"/>
        <item m="1" x="7334"/>
        <item m="1" x="7335"/>
        <item m="1" x="3880"/>
        <item m="1" x="3881"/>
        <item m="1" x="3882"/>
        <item m="1" x="3883"/>
        <item m="1" x="3884"/>
        <item m="1" x="3885"/>
        <item m="1" x="3886"/>
        <item m="1" x="3887"/>
        <item m="1" x="3888"/>
        <item m="1" x="3889"/>
        <item m="1" x="3890"/>
        <item m="1" x="3891"/>
        <item m="1" x="3892"/>
        <item m="1" x="3893"/>
        <item m="1" x="3894"/>
        <item m="1" x="3895"/>
        <item m="1" x="7336"/>
        <item m="1" x="7337"/>
        <item m="1" x="7338"/>
        <item m="1" x="7339"/>
        <item m="1" x="4505"/>
        <item m="1" x="4506"/>
        <item m="1" x="4507"/>
        <item m="1" x="4508"/>
        <item m="1" x="4509"/>
        <item m="1" x="4510"/>
        <item m="1" x="4511"/>
        <item m="1" x="4512"/>
        <item m="1" x="4513"/>
        <item m="1" x="4514"/>
        <item m="1" x="4515"/>
        <item m="1" x="4516"/>
        <item m="1" x="4517"/>
        <item m="1" x="4518"/>
        <item m="1" x="4519"/>
        <item m="1" x="4520"/>
        <item m="1" x="4521"/>
        <item m="1" x="4522"/>
        <item m="1" x="4523"/>
        <item m="1" x="4524"/>
        <item m="1" x="4525"/>
        <item m="1" x="4526"/>
        <item m="1" x="4527"/>
        <item m="1" x="4528"/>
        <item m="1" x="4529"/>
        <item m="1" x="4530"/>
        <item m="1" x="4531"/>
        <item m="1" x="4532"/>
        <item m="1" x="4533"/>
        <item m="1" x="4534"/>
        <item m="1" x="4535"/>
        <item m="1" x="4536"/>
        <item m="1" x="5326"/>
        <item m="1" x="5327"/>
        <item m="1" x="5328"/>
        <item m="1" x="5329"/>
        <item m="1" x="5330"/>
        <item m="1" x="5331"/>
        <item m="1" x="5332"/>
        <item m="1" x="5333"/>
        <item m="1" x="5334"/>
        <item m="1" x="5335"/>
        <item m="1" x="5336"/>
        <item m="1" x="5337"/>
        <item m="1" x="5338"/>
        <item m="1" x="5339"/>
        <item m="1" x="5340"/>
        <item m="1" x="5341"/>
        <item m="1" x="1942"/>
        <item m="1" x="1943"/>
        <item m="1" x="1944"/>
        <item m="1" x="1945"/>
        <item m="1" x="1946"/>
        <item m="1" x="1947"/>
        <item m="1" x="1948"/>
        <item m="1" x="1949"/>
        <item m="1" x="1950"/>
        <item m="1" x="1951"/>
        <item m="1" x="1952"/>
        <item m="1" x="1953"/>
        <item m="1" x="1954"/>
        <item m="1" x="1955"/>
        <item m="1" x="1956"/>
        <item m="1" x="1957"/>
        <item m="1" x="6736"/>
        <item m="1" x="6737"/>
        <item m="1" x="6738"/>
        <item m="1" x="6739"/>
        <item m="1" x="2393"/>
        <item m="1" x="1228"/>
        <item m="1" x="2394"/>
        <item m="1" x="1229"/>
        <item m="1" x="2395"/>
        <item m="1" x="1230"/>
        <item m="1" x="2396"/>
        <item m="1" x="1231"/>
        <item m="1" x="1654"/>
        <item m="1" x="3078"/>
        <item m="1" x="1012"/>
        <item m="1" x="1656"/>
        <item m="1" x="3080"/>
        <item m="1" x="1014"/>
        <item m="1" x="1658"/>
        <item m="1" x="3082"/>
        <item m="1" x="1016"/>
        <item m="1" x="1660"/>
        <item m="1" x="3084"/>
        <item m="1" x="1018"/>
        <item m="1" x="2397"/>
        <item m="1" x="1232"/>
        <item m="1" x="2398"/>
        <item m="1" x="1233"/>
        <item m="1" x="2399"/>
        <item m="1" x="1234"/>
        <item m="1" x="2400"/>
        <item m="1" x="1235"/>
        <item m="1" x="2401"/>
        <item m="1" x="1236"/>
        <item m="1" x="2402"/>
        <item m="1" x="1237"/>
        <item m="1" x="2403"/>
        <item m="1" x="1238"/>
        <item m="1" x="2404"/>
        <item m="1" x="1239"/>
        <item m="1" x="2405"/>
        <item m="1" x="1240"/>
        <item m="1" x="2406"/>
        <item m="1" x="1241"/>
        <item m="1" x="2407"/>
        <item m="1" x="1242"/>
        <item m="1" x="2408"/>
        <item m="1" x="1243"/>
        <item m="1" x="1674"/>
        <item m="1" x="3098"/>
        <item m="1" x="1032"/>
        <item m="1" x="1676"/>
        <item m="1" x="3100"/>
        <item m="1" x="1034"/>
        <item m="1" x="1678"/>
        <item m="1" x="3102"/>
        <item m="1" x="1036"/>
        <item m="1" x="1680"/>
        <item m="1" x="3104"/>
        <item m="1" x="1038"/>
        <item m="1" x="1682"/>
        <item m="1" x="3106"/>
        <item m="1" x="1040"/>
        <item m="1" x="1684"/>
        <item m="1" x="3108"/>
        <item m="1" x="1042"/>
        <item m="1" x="1686"/>
        <item m="1" x="3110"/>
        <item m="1" x="1044"/>
        <item m="1" x="1688"/>
        <item m="1" x="3112"/>
        <item m="1" x="1046"/>
        <item m="1" x="1690"/>
        <item m="1" x="3114"/>
        <item m="1" x="1048"/>
        <item m="1" x="1692"/>
        <item m="1" x="3116"/>
        <item m="1" x="1050"/>
        <item m="1" x="1694"/>
        <item m="1" x="3118"/>
        <item m="1" x="1052"/>
        <item m="1" x="1696"/>
        <item m="1" x="3120"/>
        <item m="1" x="1054"/>
        <item m="1" x="1167"/>
        <item m="1" x="1168"/>
        <item m="1" x="1169"/>
        <item m="1" x="1170"/>
        <item m="1" x="1698"/>
        <item m="1" x="3122"/>
        <item m="1" x="1056"/>
        <item m="1" x="1700"/>
        <item m="1" x="3124"/>
        <item m="1" x="1058"/>
        <item m="1" x="1702"/>
        <item m="1" x="3126"/>
        <item m="1" x="1060"/>
        <item m="1" x="1704"/>
        <item m="1" x="3128"/>
        <item m="1" x="1062"/>
        <item m="1" x="1706"/>
        <item m="1" x="3130"/>
        <item m="1" x="1064"/>
        <item m="1" x="1708"/>
        <item m="1" x="3132"/>
        <item m="1" x="1066"/>
        <item m="1" x="1710"/>
        <item m="1" x="3134"/>
        <item m="1" x="1068"/>
        <item m="1" x="1712"/>
        <item m="1" x="3136"/>
        <item m="1" x="1070"/>
        <item m="1" x="1714"/>
        <item m="1" x="3138"/>
        <item m="1" x="1072"/>
        <item m="1" x="1716"/>
        <item m="1" x="3140"/>
        <item m="1" x="1074"/>
        <item m="1" x="1718"/>
        <item m="1" x="3142"/>
        <item m="1" x="1076"/>
        <item m="1" x="1720"/>
        <item m="1" x="3144"/>
        <item m="1" x="1078"/>
        <item m="1" x="1722"/>
        <item m="1" x="3146"/>
        <item m="1" x="1080"/>
        <item m="1" x="1724"/>
        <item m="1" x="3148"/>
        <item m="1" x="1082"/>
        <item m="1" x="1726"/>
        <item m="1" x="3150"/>
        <item m="1" x="1084"/>
        <item m="1" x="1728"/>
        <item m="1" x="3152"/>
        <item m="1" x="1086"/>
        <item m="1" x="1730"/>
        <item m="1" x="3154"/>
        <item m="1" x="1088"/>
        <item m="1" x="1732"/>
        <item m="1" x="3156"/>
        <item m="1" x="1090"/>
        <item m="1" x="1734"/>
        <item m="1" x="3158"/>
        <item m="1" x="1092"/>
        <item m="1" x="1736"/>
        <item m="1" x="3160"/>
        <item m="1" x="1094"/>
        <item m="1" x="1738"/>
        <item m="1" x="3162"/>
        <item m="1" x="1096"/>
        <item m="1" x="1740"/>
        <item m="1" x="3164"/>
        <item m="1" x="1098"/>
        <item m="1" x="1742"/>
        <item m="1" x="3166"/>
        <item m="1" x="1100"/>
        <item m="1" x="1744"/>
        <item m="1" x="3168"/>
        <item m="1" x="1102"/>
        <item m="1" x="1746"/>
        <item m="1" x="3170"/>
        <item m="1" x="1104"/>
        <item m="1" x="1748"/>
        <item m="1" x="3172"/>
        <item m="1" x="1106"/>
        <item m="1" x="1750"/>
        <item m="1" x="3174"/>
        <item m="1" x="1108"/>
        <item m="1" x="1752"/>
        <item m="1" x="3176"/>
        <item m="1" x="1110"/>
        <item m="1" x="1754"/>
        <item m="1" x="3178"/>
        <item m="1" x="1112"/>
        <item m="1" x="1756"/>
        <item m="1" x="3180"/>
        <item m="1" x="1114"/>
        <item m="1" x="1758"/>
        <item m="1" x="3182"/>
        <item m="1" x="1116"/>
        <item m="1" x="1760"/>
        <item m="1" x="3184"/>
        <item m="1" x="1118"/>
        <item m="1" x="5607"/>
        <item m="1" x="6630"/>
        <item m="1" x="5608"/>
        <item m="1" x="6631"/>
        <item m="1" x="5609"/>
        <item m="1" x="6632"/>
        <item m="1" x="5610"/>
        <item m="1" x="6633"/>
        <item m="1" x="5611"/>
        <item m="1" x="6634"/>
        <item m="1" x="5612"/>
        <item m="1" x="6635"/>
        <item m="1" x="5613"/>
        <item m="1" x="6636"/>
        <item m="1" x="5614"/>
        <item m="1" x="6637"/>
        <item m="1" x="3679"/>
        <item m="1" x="3680"/>
        <item m="1" x="3681"/>
        <item m="1" x="3682"/>
        <item m="1" x="3683"/>
        <item m="1" x="3684"/>
        <item m="1" x="3685"/>
        <item m="1" x="3686"/>
        <item m="1" x="3687"/>
        <item m="1" x="3688"/>
        <item m="1" x="3689"/>
        <item m="1" x="3690"/>
        <item m="1" x="3691"/>
        <item m="1" x="3692"/>
        <item m="1" x="3693"/>
        <item m="1" x="3694"/>
        <item m="1" x="3695"/>
        <item m="1" x="3696"/>
        <item m="1" x="3697"/>
        <item m="1" x="3698"/>
        <item m="1" x="3699"/>
        <item m="1" x="3700"/>
        <item m="1" x="3701"/>
        <item m="1" x="3702"/>
        <item m="1" x="3703"/>
        <item m="1" x="3704"/>
        <item m="1" x="3705"/>
        <item m="1" x="3706"/>
        <item m="1" x="3707"/>
        <item m="1" x="3708"/>
        <item m="1" x="3709"/>
        <item m="1" x="3710"/>
        <item m="1" x="3261"/>
        <item m="1" x="3262"/>
        <item m="1" x="3263"/>
        <item m="1" x="3264"/>
        <item m="1" x="3265"/>
        <item m="1" x="3266"/>
        <item m="1" x="3267"/>
        <item m="1" x="3268"/>
        <item m="1" x="3269"/>
        <item m="1" x="3270"/>
        <item m="1" x="3271"/>
        <item m="1" x="3272"/>
        <item m="1" x="3273"/>
        <item m="1" x="3274"/>
        <item m="1" x="3275"/>
        <item m="1" x="3276"/>
        <item m="1" x="7521"/>
        <item m="1" x="7522"/>
        <item m="1" x="7523"/>
        <item m="1" x="7524"/>
        <item m="1" x="7525"/>
        <item m="1" x="7526"/>
        <item m="1" x="7527"/>
        <item m="1" x="7528"/>
        <item m="1" x="7529"/>
        <item m="1" x="7530"/>
        <item m="1" x="7531"/>
        <item m="1" x="7532"/>
        <item m="1" x="7533"/>
        <item m="1" x="7534"/>
        <item m="1" x="7535"/>
        <item m="1" x="7536"/>
        <item m="1" x="2007"/>
        <item m="1" x="2008"/>
        <item m="1" x="2009"/>
        <item m="1" x="2010"/>
        <item m="1" x="2011"/>
        <item m="1" x="2012"/>
        <item m="1" x="2013"/>
        <item m="1" x="2014"/>
        <item m="1" x="2015"/>
        <item m="1" x="2016"/>
        <item m="1" x="2017"/>
        <item m="1" x="2018"/>
        <item m="1" x="2019"/>
        <item m="1" x="2020"/>
        <item m="1" x="2021"/>
        <item m="1" x="2022"/>
        <item m="1" x="2023"/>
        <item m="1" x="2024"/>
        <item m="1" x="2025"/>
        <item m="1" x="2026"/>
        <item m="1" x="2027"/>
        <item m="1" x="2028"/>
        <item m="1" x="2029"/>
        <item m="1" x="2030"/>
        <item m="1" x="2031"/>
        <item m="1" x="2032"/>
        <item m="1" x="2033"/>
        <item m="1" x="2034"/>
        <item m="1" x="2035"/>
        <item m="1" x="2036"/>
        <item m="1" x="2037"/>
        <item m="1" x="2038"/>
        <item m="1" x="2039"/>
        <item m="1" x="2040"/>
        <item m="1" x="2041"/>
        <item m="1" x="2042"/>
        <item m="1" x="2043"/>
        <item m="1" x="2044"/>
        <item m="1" x="2045"/>
        <item m="1" x="2046"/>
        <item m="1" x="2047"/>
        <item m="1" x="2048"/>
        <item m="1" x="2049"/>
        <item m="1" x="2050"/>
        <item m="1" x="2051"/>
        <item m="1" x="2052"/>
        <item m="1" x="2053"/>
        <item m="1" x="2054"/>
        <item m="1" x="2055"/>
        <item m="1" x="2056"/>
        <item m="1" x="2057"/>
        <item m="1" x="2058"/>
        <item m="1" x="2059"/>
        <item m="1" x="2060"/>
        <item m="1" x="2061"/>
        <item m="1" x="2062"/>
        <item m="1" x="2063"/>
        <item m="1" x="2064"/>
        <item m="1" x="2065"/>
        <item m="1" x="2066"/>
        <item m="1" x="2067"/>
        <item m="1" x="2068"/>
        <item m="1" x="2069"/>
        <item m="1" x="2070"/>
        <item m="1" x="2071"/>
        <item m="1" x="2072"/>
        <item m="1" x="2073"/>
        <item m="1" x="2074"/>
        <item m="1" x="2075"/>
        <item m="1" x="2076"/>
        <item m="1" x="2077"/>
        <item m="1" x="2078"/>
        <item m="1" x="2079"/>
        <item m="1" x="2080"/>
        <item m="1" x="2081"/>
        <item m="1" x="2082"/>
        <item m="1" x="2083"/>
        <item m="1" x="2084"/>
        <item m="1" x="2085"/>
        <item m="1" x="2086"/>
        <item m="1" x="2087"/>
        <item m="1" x="2088"/>
        <item m="1" x="2089"/>
        <item m="1" x="2090"/>
        <item m="1" x="2091"/>
        <item m="1" x="2092"/>
        <item m="1" x="2093"/>
        <item m="1" x="2094"/>
        <item m="1" x="2095"/>
        <item m="1" x="2096"/>
        <item m="1" x="2097"/>
        <item m="1" x="2098"/>
        <item m="1" x="2099"/>
        <item m="1" x="2100"/>
        <item m="1" x="2101"/>
        <item m="1" x="2102"/>
        <item m="1" x="2103"/>
        <item m="1" x="2104"/>
        <item m="1" x="2105"/>
        <item m="1" x="2106"/>
        <item m="1" x="2107"/>
        <item m="1" x="2108"/>
        <item m="1" x="2109"/>
        <item m="1" x="2110"/>
        <item m="1" x="2111"/>
        <item m="1" x="2112"/>
        <item m="1" x="2113"/>
        <item m="1" x="2114"/>
        <item m="1" x="2115"/>
        <item m="1" x="2116"/>
        <item m="1" x="2117"/>
        <item m="1" x="2118"/>
        <item m="1" x="2119"/>
        <item m="1" x="2120"/>
        <item m="1" x="2121"/>
        <item m="1" x="2122"/>
        <item m="1" x="2123"/>
        <item m="1" x="2124"/>
        <item m="1" x="2125"/>
        <item m="1" x="2126"/>
        <item m="1" x="2127"/>
        <item m="1" x="2128"/>
        <item m="1" x="2129"/>
        <item m="1" x="2130"/>
        <item m="1" x="2131"/>
        <item m="1" x="2132"/>
        <item m="1" x="2133"/>
        <item m="1" x="2134"/>
        <item m="1" x="2135"/>
        <item m="1" x="2136"/>
        <item m="1" x="2137"/>
        <item m="1" x="2138"/>
        <item m="1" x="2139"/>
        <item m="1" x="2140"/>
        <item m="1" x="2141"/>
        <item m="1" x="2142"/>
        <item m="1" x="2143"/>
        <item m="1" x="2144"/>
        <item m="1" x="2145"/>
        <item m="1" x="2146"/>
        <item m="1" x="2147"/>
        <item m="1" x="2148"/>
        <item m="1" x="2149"/>
        <item m="1" x="2150"/>
        <item m="1" x="2151"/>
        <item m="1" x="2152"/>
        <item m="1" x="2153"/>
        <item m="1" x="2154"/>
        <item m="1" x="2155"/>
        <item m="1" x="2156"/>
        <item m="1" x="2157"/>
        <item m="1" x="2158"/>
        <item m="1" x="2159"/>
        <item m="1" x="2160"/>
        <item m="1" x="2161"/>
        <item m="1" x="2162"/>
        <item m="1" x="2163"/>
        <item m="1" x="2164"/>
        <item m="1" x="2165"/>
        <item m="1" x="2166"/>
        <item m="1" x="2167"/>
        <item m="1" x="2168"/>
        <item m="1" x="2169"/>
        <item m="1" x="2170"/>
        <item m="1" x="2171"/>
        <item m="1" x="2172"/>
        <item m="1" x="2173"/>
        <item m="1" x="2174"/>
        <item m="1" x="2175"/>
        <item m="1" x="2176"/>
        <item m="1" x="2177"/>
        <item m="1" x="2178"/>
        <item m="1" x="2179"/>
        <item m="1" x="2180"/>
        <item m="1" x="2181"/>
        <item m="1" x="2182"/>
        <item m="1" x="2183"/>
        <item m="1" x="2184"/>
        <item m="1" x="2185"/>
        <item m="1" x="2186"/>
        <item m="1" x="2187"/>
        <item m="1" x="2188"/>
        <item m="1" x="2189"/>
        <item m="1" x="2190"/>
        <item m="1" x="2191"/>
        <item m="1" x="2192"/>
        <item m="1" x="2193"/>
        <item m="1" x="2194"/>
        <item m="1" x="2195"/>
        <item m="1" x="2196"/>
        <item m="1" x="2197"/>
        <item m="1" x="2198"/>
        <item m="1" x="2199"/>
        <item m="1" x="2200"/>
        <item m="1" x="2201"/>
        <item m="1" x="2202"/>
        <item m="1" x="2203"/>
        <item m="1" x="2204"/>
        <item m="1" x="2205"/>
        <item m="1" x="2206"/>
        <item m="1" x="2207"/>
        <item m="1" x="2208"/>
        <item m="1" x="2209"/>
        <item m="1" x="2210"/>
        <item m="1" x="2211"/>
        <item m="1" x="2212"/>
        <item m="1" x="2213"/>
        <item m="1" x="2214"/>
        <item m="1" x="2215"/>
        <item m="1" x="2216"/>
        <item m="1" x="2217"/>
        <item m="1" x="2218"/>
        <item m="1" x="2219"/>
        <item m="1" x="2220"/>
        <item m="1" x="2221"/>
        <item m="1" x="2222"/>
        <item m="1" x="2223"/>
        <item m="1" x="2224"/>
        <item m="1" x="2225"/>
        <item m="1" x="2226"/>
        <item m="1" x="2227"/>
        <item m="1" x="2228"/>
        <item m="1" x="2229"/>
        <item m="1" x="2230"/>
        <item m="1" x="2231"/>
        <item m="1" x="2232"/>
        <item m="1" x="2233"/>
        <item m="1" x="2234"/>
        <item m="1" x="2235"/>
        <item m="1" x="2236"/>
        <item m="1" x="2237"/>
        <item m="1" x="2238"/>
        <item m="1" x="2239"/>
        <item m="1" x="2240"/>
        <item m="1" x="2241"/>
        <item m="1" x="2242"/>
        <item m="1" x="2243"/>
        <item m="1" x="2244"/>
        <item m="1" x="2245"/>
        <item m="1" x="2246"/>
        <item m="1" x="2247"/>
        <item m="1" x="2248"/>
        <item m="1" x="2249"/>
        <item m="1" x="2250"/>
        <item m="1" x="2251"/>
        <item m="1" x="2252"/>
        <item m="1" x="2253"/>
        <item m="1" x="2254"/>
        <item m="1" x="2255"/>
        <item m="1" x="2256"/>
        <item m="1" x="2257"/>
        <item m="1" x="2258"/>
        <item m="1" x="2259"/>
        <item m="1" x="2260"/>
        <item m="1" x="2261"/>
        <item m="1" x="2262"/>
        <item m="1" x="2263"/>
        <item m="1" x="2264"/>
        <item m="1" x="2265"/>
        <item m="1" x="2266"/>
        <item m="1" x="2267"/>
        <item m="1" x="2268"/>
        <item m="1" x="2269"/>
        <item m="1" x="2270"/>
        <item m="1" x="2271"/>
        <item m="1" x="2272"/>
        <item m="1" x="2273"/>
        <item m="1" x="2274"/>
        <item m="1" x="2275"/>
        <item m="1" x="2276"/>
        <item m="1" x="2277"/>
        <item m="1" x="2278"/>
        <item m="1" x="2279"/>
        <item m="1" x="2280"/>
        <item m="1" x="2281"/>
        <item m="1" x="2282"/>
        <item m="1" x="2283"/>
        <item m="1" x="2284"/>
        <item m="1" x="2285"/>
        <item m="1" x="2286"/>
        <item m="1" x="2287"/>
        <item m="1" x="2288"/>
        <item m="1" x="2289"/>
        <item m="1" x="2290"/>
        <item m="1" x="2291"/>
        <item m="1" x="2292"/>
        <item m="1" x="2293"/>
        <item m="1" x="2294"/>
        <item m="1" x="2295"/>
        <item m="1" x="2296"/>
        <item m="1" x="2297"/>
        <item m="1" x="2298"/>
        <item m="1" x="2299"/>
        <item m="1" x="2300"/>
        <item m="1" x="2301"/>
        <item m="1" x="2302"/>
        <item m="1" x="2303"/>
        <item m="1" x="2304"/>
        <item m="1" x="2305"/>
        <item m="1" x="2306"/>
        <item m="1" x="2307"/>
        <item m="1" x="2308"/>
        <item m="1" x="2309"/>
        <item m="1" x="2310"/>
        <item m="1" x="2311"/>
        <item m="1" x="2312"/>
        <item m="1" x="2313"/>
        <item m="1" x="2314"/>
        <item m="1" x="2315"/>
        <item m="1" x="2316"/>
        <item m="1" x="2317"/>
        <item m="1" x="2318"/>
        <item m="1" x="2319"/>
        <item m="1" x="2320"/>
        <item m="1" x="2321"/>
        <item m="1" x="2322"/>
        <item m="1" x="2323"/>
        <item m="1" x="2324"/>
        <item m="1" x="2325"/>
        <item m="1" x="2326"/>
        <item m="1" x="2327"/>
        <item m="1" x="2328"/>
        <item m="1" x="2329"/>
        <item m="1" x="2330"/>
        <item m="1" x="2331"/>
        <item m="1" x="2332"/>
        <item m="1" x="2333"/>
        <item m="1" x="2334"/>
        <item m="1" x="2335"/>
        <item m="1" x="2336"/>
        <item m="1" x="2337"/>
        <item m="1" x="2338"/>
        <item m="1" x="2339"/>
        <item m="1" x="2340"/>
        <item m="1" x="2341"/>
        <item m="1" x="2342"/>
        <item m="1" x="2343"/>
        <item m="1" x="2344"/>
        <item m="1" x="2345"/>
        <item m="1" x="2346"/>
        <item m="1" x="2347"/>
        <item m="1" x="2348"/>
        <item m="1" x="2349"/>
        <item m="1" x="2350"/>
        <item m="1" x="2351"/>
        <item m="1" x="2352"/>
        <item m="1" x="2353"/>
        <item m="1" x="2354"/>
        <item m="1" x="2355"/>
        <item m="1" x="2356"/>
        <item m="1" x="2357"/>
        <item m="1" x="2358"/>
        <item m="1" x="2359"/>
        <item m="1" x="2360"/>
        <item m="1" x="2361"/>
        <item m="1" x="2362"/>
        <item m="1" x="2363"/>
        <item m="1" x="2364"/>
        <item m="1" x="2365"/>
        <item m="1" x="2366"/>
        <item m="1" x="2367"/>
        <item m="1" x="2368"/>
        <item m="1" x="2369"/>
        <item m="1" x="2370"/>
        <item m="1" x="2371"/>
        <item m="1" x="2372"/>
        <item m="1" x="2373"/>
        <item m="1" x="2374"/>
        <item m="1" x="2375"/>
        <item m="1" x="2376"/>
        <item m="1" x="2377"/>
        <item m="1" x="2378"/>
        <item m="1" x="2379"/>
        <item m="1" x="2380"/>
        <item m="1" x="2381"/>
        <item m="1" x="2382"/>
        <item m="1" x="2383"/>
        <item m="1" x="2384"/>
        <item m="1" x="2385"/>
        <item m="1" x="2386"/>
        <item m="1" x="2387"/>
        <item m="1" x="2388"/>
        <item m="1" x="2389"/>
        <item m="1" x="2390"/>
        <item m="1" x="7586"/>
        <item m="1" x="7587"/>
        <item m="1" x="7588"/>
        <item m="1" x="7589"/>
        <item m="1" x="7590"/>
        <item m="1" x="7591"/>
        <item m="1" x="7592"/>
        <item m="1" x="7593"/>
        <item m="1" x="7594"/>
        <item m="1" x="7595"/>
        <item m="1" x="7596"/>
        <item m="1" x="7597"/>
        <item m="1" x="7598"/>
        <item m="1" x="7599"/>
        <item m="1" x="7600"/>
        <item m="1" x="7601"/>
        <item m="1" x="7602"/>
        <item m="1" x="7603"/>
        <item m="1" x="7604"/>
        <item m="1" x="7605"/>
        <item m="1" x="7606"/>
        <item m="1" x="7607"/>
        <item m="1" x="7608"/>
        <item m="1" x="7609"/>
        <item m="1" x="7610"/>
        <item m="1" x="7611"/>
        <item m="1" x="7612"/>
        <item m="1" x="7613"/>
        <item m="1" x="7614"/>
        <item m="1" x="7615"/>
        <item m="1" x="7616"/>
        <item m="1" x="7617"/>
        <item m="1" x="7618"/>
        <item m="1" x="7619"/>
        <item m="1" x="7620"/>
        <item m="1" x="7621"/>
        <item m="1" x="7622"/>
        <item m="1" x="7623"/>
        <item m="1" x="7624"/>
        <item m="1" x="7625"/>
        <item m="1" x="7626"/>
        <item m="1" x="7627"/>
        <item m="1" x="7628"/>
        <item m="1" x="7629"/>
        <item m="1" x="7630"/>
        <item m="1" x="7631"/>
        <item m="1" x="7632"/>
        <item m="1" x="7633"/>
        <item m="1" x="7634"/>
        <item m="1" x="7635"/>
        <item m="1" x="7636"/>
        <item m="1" x="7637"/>
        <item m="1" x="7638"/>
        <item m="1" x="7639"/>
        <item m="1" x="7640"/>
        <item m="1" x="7641"/>
        <item m="1" x="7642"/>
        <item m="1" x="7643"/>
        <item m="1" x="7644"/>
        <item m="1" x="7645"/>
        <item m="1" x="7646"/>
        <item m="1" x="7647"/>
        <item m="1" x="7648"/>
        <item m="1" x="7649"/>
        <item m="1" x="7650"/>
        <item m="1" x="7651"/>
        <item m="1" x="7652"/>
        <item m="1" x="7653"/>
        <item m="1" x="7654"/>
        <item m="1" x="7655"/>
        <item m="1" x="7656"/>
        <item m="1" x="7657"/>
        <item m="1" x="7658"/>
        <item m="1" x="7659"/>
        <item m="1" x="7660"/>
        <item m="1" x="7661"/>
        <item m="1" x="7662"/>
        <item m="1" x="7663"/>
        <item m="1" x="7664"/>
        <item m="1" x="7665"/>
        <item m="1" x="7666"/>
        <item m="1" x="7667"/>
        <item m="1" x="7668"/>
        <item m="1" x="7669"/>
        <item m="1" x="7670"/>
        <item m="1" x="7671"/>
        <item m="1" x="7672"/>
        <item m="1" x="7673"/>
        <item m="1" x="7674"/>
        <item m="1" x="7675"/>
        <item m="1" x="7676"/>
        <item m="1" x="7677"/>
        <item m="1" x="7678"/>
        <item m="1" x="7679"/>
        <item m="1" x="7680"/>
        <item m="1" x="7681"/>
        <item m="1" x="7682"/>
        <item m="1" x="7683"/>
        <item m="1" x="7684"/>
        <item m="1" x="7685"/>
        <item m="1" x="7686"/>
        <item m="1" x="7687"/>
        <item m="1" x="7688"/>
        <item m="1" x="7689"/>
        <item m="1" x="7690"/>
        <item m="1" x="7691"/>
        <item m="1" x="7692"/>
        <item m="1" x="7693"/>
        <item m="1" x="7694"/>
        <item m="1" x="7695"/>
        <item m="1" x="7696"/>
        <item m="1" x="7697"/>
        <item m="1" x="7698"/>
        <item m="1" x="7699"/>
        <item m="1" x="7700"/>
        <item m="1" x="7701"/>
        <item m="1" x="7702"/>
        <item m="1" x="7703"/>
        <item m="1" x="7704"/>
        <item m="1" x="7705"/>
        <item m="1" x="7706"/>
        <item m="1" x="7707"/>
        <item m="1" x="7708"/>
        <item m="1" x="7709"/>
        <item m="1" x="7710"/>
        <item m="1" x="7711"/>
        <item m="1" x="7712"/>
        <item m="1" x="7713"/>
        <item m="1" x="7714"/>
        <item m="1" x="7715"/>
        <item m="1" x="7716"/>
        <item m="1" x="7717"/>
        <item m="1" x="7718"/>
        <item m="1" x="7719"/>
        <item m="1" x="7720"/>
        <item m="1" x="7721"/>
        <item m="1" x="7722"/>
        <item m="1" x="7723"/>
        <item m="1" x="7724"/>
        <item m="1" x="7725"/>
        <item m="1" x="7726"/>
        <item m="1" x="7727"/>
        <item m="1" x="7728"/>
        <item m="1" x="7729"/>
        <item m="1" x="7730"/>
        <item m="1" x="7731"/>
        <item m="1" x="7732"/>
        <item m="1" x="7733"/>
        <item m="1" x="7734"/>
        <item m="1" x="7735"/>
        <item m="1" x="7736"/>
        <item m="1" x="7737"/>
        <item m="1" x="7738"/>
        <item m="1" x="7739"/>
        <item m="1" x="7740"/>
        <item m="1" x="7741"/>
        <item m="1" x="7742"/>
        <item m="1" x="7743"/>
        <item m="1" x="7744"/>
        <item m="1" x="7745"/>
        <item m="1" x="7746"/>
        <item m="1" x="7747"/>
        <item m="1" x="7748"/>
        <item m="1" x="7749"/>
        <item m="1" x="7750"/>
        <item m="1" x="7751"/>
        <item m="1" x="7752"/>
        <item m="1" x="7753"/>
        <item m="1" x="7754"/>
        <item m="1" x="7755"/>
        <item m="1" x="7756"/>
        <item m="1" x="7757"/>
        <item m="1" x="7758"/>
        <item m="1" x="7759"/>
        <item m="1" x="7760"/>
        <item m="1" x="7761"/>
        <item m="1" x="7762"/>
        <item m="1" x="7763"/>
        <item m="1" x="7764"/>
        <item m="1" x="7765"/>
        <item m="1" x="7766"/>
        <item m="1" x="7767"/>
        <item m="1" x="7768"/>
        <item m="1" x="7769"/>
        <item m="1" x="7770"/>
        <item m="1" x="7771"/>
        <item m="1" x="7772"/>
        <item m="1" x="7773"/>
        <item m="1" x="7774"/>
        <item m="1" x="7775"/>
        <item m="1" x="7776"/>
        <item m="1" x="7777"/>
        <item m="1" x="7778"/>
        <item m="1" x="7779"/>
        <item m="1" x="7780"/>
        <item m="1" x="7781"/>
        <item m="1" x="7782"/>
        <item m="1" x="7783"/>
        <item m="1" x="7784"/>
        <item m="1" x="7785"/>
        <item m="1" x="7786"/>
        <item m="1" x="7787"/>
        <item m="1" x="7788"/>
        <item m="1" x="7789"/>
        <item m="1" x="7790"/>
        <item m="1" x="7791"/>
        <item m="1" x="7792"/>
        <item m="1" x="7793"/>
        <item m="1" x="7794"/>
        <item m="1" x="7795"/>
        <item m="1" x="7796"/>
        <item m="1" x="7797"/>
        <item m="1" x="7798"/>
        <item m="1" x="7799"/>
        <item m="1" x="7800"/>
        <item m="1" x="7801"/>
        <item m="1" x="7802"/>
        <item m="1" x="7803"/>
        <item m="1" x="7804"/>
        <item m="1" x="7805"/>
        <item m="1" x="7806"/>
        <item m="1" x="7807"/>
        <item m="1" x="7808"/>
        <item m="1" x="7809"/>
        <item m="1" x="7810"/>
        <item m="1" x="7811"/>
        <item m="1" x="7812"/>
        <item m="1" x="7813"/>
        <item m="1" x="7814"/>
        <item m="1" x="7815"/>
        <item m="1" x="7816"/>
        <item m="1" x="7817"/>
        <item m="1" x="7818"/>
        <item m="1" x="7819"/>
        <item m="1" x="7820"/>
        <item m="1" x="7821"/>
        <item m="1" x="7822"/>
        <item m="1" x="7823"/>
        <item m="1" x="7824"/>
        <item m="1" x="7825"/>
        <item m="1" x="7826"/>
        <item m="1" x="7827"/>
        <item m="1" x="7828"/>
        <item m="1" x="7829"/>
        <item m="1" x="7830"/>
        <item m="1" x="7831"/>
        <item m="1" x="7832"/>
        <item m="1" x="7833"/>
        <item m="1" x="7834"/>
        <item m="1" x="7835"/>
        <item m="1" x="7836"/>
        <item m="1" x="7837"/>
        <item m="1" x="7838"/>
        <item m="1" x="7839"/>
        <item m="1" x="7840"/>
        <item m="1" x="7841"/>
        <item m="1" x="7842"/>
        <item m="1" x="7843"/>
        <item m="1" x="7844"/>
        <item m="1" x="7845"/>
        <item m="1" x="7846"/>
        <item m="1" x="7847"/>
        <item m="1" x="7848"/>
        <item m="1" x="7849"/>
        <item m="1" x="7850"/>
        <item m="1" x="7851"/>
        <item m="1" x="7852"/>
        <item m="1" x="7853"/>
        <item m="1" x="7854"/>
        <item m="1" x="7855"/>
        <item m="1" x="7856"/>
        <item m="1" x="7857"/>
        <item m="1" x="7858"/>
        <item m="1" x="7859"/>
        <item m="1" x="7860"/>
        <item m="1" x="7861"/>
        <item m="1" x="7862"/>
        <item m="1" x="7863"/>
        <item m="1" x="7864"/>
        <item m="1" x="7865"/>
        <item m="1" x="7866"/>
        <item m="1" x="7867"/>
        <item m="1" x="7868"/>
        <item m="1" x="7869"/>
        <item m="1" x="7870"/>
        <item m="1" x="7871"/>
        <item m="1" x="7872"/>
        <item m="1" x="7873"/>
        <item m="1" x="7877"/>
        <item m="1" x="7878"/>
        <item m="1" x="7879"/>
        <item m="1" x="7880"/>
        <item m="1" x="7881"/>
        <item m="1" x="7882"/>
        <item m="1" x="7883"/>
        <item m="1" x="7884"/>
        <item m="1" x="7885"/>
        <item m="1" x="7886"/>
        <item m="1" x="7887"/>
        <item m="1" x="7888"/>
        <item m="1" x="7889"/>
        <item m="1" x="7890"/>
        <item m="1" x="7891"/>
        <item m="1" x="7892"/>
        <item m="1" x="7893"/>
        <item m="1" x="7894"/>
        <item m="1" x="7895"/>
        <item m="1" x="7896"/>
        <item m="1" x="7897"/>
        <item m="1" x="7898"/>
        <item m="1" x="7899"/>
        <item m="1" x="7900"/>
        <item m="1" x="7901"/>
        <item m="1" x="7902"/>
        <item m="1" x="7903"/>
        <item m="1" x="7904"/>
        <item m="1" x="7905"/>
        <item m="1" x="7906"/>
        <item m="1" x="7907"/>
        <item m="1" x="7908"/>
        <item m="1" x="7909"/>
        <item m="1" x="7910"/>
        <item m="1" x="7911"/>
        <item m="1" x="7912"/>
        <item m="1" x="7913"/>
        <item m="1" x="7914"/>
        <item m="1" x="7915"/>
        <item m="1" x="7916"/>
        <item m="1" x="7917"/>
        <item m="1" x="7918"/>
        <item m="1" x="7919"/>
        <item m="1" x="7920"/>
        <item m="1" x="7921"/>
        <item m="1" x="7922"/>
        <item m="1" x="7923"/>
        <item m="1" x="7924"/>
        <item m="1" x="7925"/>
        <item m="1" x="7926"/>
        <item m="1" x="7927"/>
        <item m="1" x="7928"/>
        <item m="1" x="7929"/>
        <item m="1" x="7930"/>
        <item m="1" x="7931"/>
        <item m="1" x="7932"/>
        <item m="1" x="7933"/>
        <item m="1" x="7934"/>
        <item m="1" x="7935"/>
        <item m="1" x="7936"/>
        <item m="1" x="7937"/>
        <item m="1" x="7938"/>
        <item m="1" x="7939"/>
        <item m="1" x="7940"/>
        <item m="1" x="7941"/>
        <item m="1" x="7942"/>
        <item m="1" x="7943"/>
        <item m="1" x="7944"/>
        <item m="1" x="7945"/>
        <item m="1" x="7946"/>
        <item m="1" x="7947"/>
        <item m="1" x="7948"/>
        <item m="1" x="7949"/>
        <item m="1" x="7950"/>
        <item m="1" x="7951"/>
        <item m="1" x="7952"/>
        <item m="1" x="7953"/>
        <item m="1" x="7954"/>
        <item m="1" x="7955"/>
        <item m="1" x="7956"/>
        <item m="1" x="7957"/>
        <item m="1" x="7958"/>
        <item m="1" x="7959"/>
        <item m="1" x="7960"/>
        <item m="1" x="7961"/>
        <item m="1" x="7962"/>
        <item m="1" x="7963"/>
        <item m="1" x="7964"/>
        <item m="1" x="7965"/>
        <item m="1" x="7966"/>
        <item m="1" x="7967"/>
        <item m="1" x="7968"/>
        <item m="1" x="7969"/>
        <item m="1" x="7970"/>
        <item m="1" x="7971"/>
        <item m="1" x="7972"/>
        <item m="1" x="7290"/>
        <item m="1" x="7291"/>
        <item m="1" x="7292"/>
        <item m="1" x="7293"/>
        <item m="1" x="1348"/>
        <item m="1" x="1349"/>
        <item m="1" x="4220"/>
        <item m="1" x="6963"/>
        <item m="1" x="6964"/>
        <item m="1" x="6965"/>
        <item m="1" x="6966"/>
        <item m="1" x="6967"/>
        <item m="1" x="6968"/>
        <item m="1" x="6969"/>
        <item m="1" x="6970"/>
        <item m="1" x="6971"/>
        <item m="1" x="6972"/>
        <item m="1" x="6973"/>
        <item m="1" x="6974"/>
        <item m="1" x="4544"/>
        <item m="1" x="4545"/>
        <item m="1" x="4546"/>
        <item m="1" x="4547"/>
        <item m="1" x="4548"/>
        <item m="1" x="4549"/>
        <item m="1" x="4550"/>
        <item m="1" x="4551"/>
        <item m="1" x="4552"/>
        <item m="1" x="4553"/>
        <item m="1" x="4554"/>
        <item m="1" x="4555"/>
        <item m="1" x="6959"/>
        <item m="1" x="6960"/>
        <item m="1" x="4537"/>
        <item m="1" x="7989"/>
        <item m="1" x="7990"/>
        <item m="1" x="7991"/>
        <item m="1" x="7992"/>
        <item m="1" x="7993"/>
        <item m="1" x="7994"/>
        <item m="1" x="7995"/>
        <item m="1" x="7996"/>
        <item m="1" x="7997"/>
        <item m="1" x="7998"/>
        <item m="1" x="7999"/>
        <item m="1" x="4538"/>
        <item m="1" x="6961"/>
        <item m="1" x="6962"/>
        <item m="1" x="4539"/>
        <item m="1" x="4540"/>
        <item m="1" x="5364"/>
        <item m="1" x="5361"/>
        <item m="1" x="5365"/>
        <item m="1" x="5366"/>
        <item m="1" x="5367"/>
        <item m="1" x="6806"/>
        <item m="1" x="5362"/>
        <item m="1" x="5368"/>
        <item m="1" x="6807"/>
        <item m="1" x="5372"/>
        <item m="1" x="5373"/>
        <item m="1" x="4556"/>
        <item m="1" x="5374"/>
        <item m="1" x="4557"/>
        <item m="1" x="5363"/>
        <item m="1" x="5880"/>
        <item m="1" x="5868"/>
        <item m="1" x="5881"/>
        <item m="1" x="5882"/>
        <item m="1" x="5883"/>
        <item m="1" x="7001"/>
        <item m="1" x="5869"/>
        <item m="1" x="5884"/>
        <item m="1" x="7002"/>
        <item m="1" x="5889"/>
        <item m="1" x="5890"/>
        <item m="1" x="5343"/>
        <item m="1" x="987"/>
        <item m="1" x="5891"/>
        <item m="1" x="988"/>
        <item m="1" x="5344"/>
        <item m="1" x="5870"/>
        <item m="1" x="1155"/>
        <item m="1" x="1172"/>
        <item m="1" x="1383"/>
        <item m="1" x="1197"/>
        <item m="1" x="1156"/>
        <item m="1" x="1173"/>
        <item m="1" x="1157"/>
        <item m="1" x="1174"/>
        <item m="1" x="1384"/>
        <item m="1" x="1198"/>
        <item m="1" x="4541"/>
        <item m="1" x="1385"/>
        <item m="1" x="1199"/>
        <item m="1" x="5444"/>
        <item m="1" x="1176"/>
        <item m="1" x="1177"/>
        <item m="1" x="5445"/>
        <item m="1" x="5446"/>
        <item m="1" x="1313"/>
        <item m="1" x="1314"/>
        <item m="1" x="1315"/>
        <item m="1" x="5447"/>
        <item m="1" x="1178"/>
        <item m="1" x="1179"/>
        <item m="1" x="5448"/>
        <item m="1" x="5449"/>
        <item m="1" x="1180"/>
        <item m="1" x="1181"/>
        <item m="1" x="5450"/>
        <item m="1" x="5459"/>
        <item m="1" x="5451"/>
        <item m="1" x="5452"/>
        <item m="1" x="5453"/>
        <item m="1" x="1316"/>
        <item m="1" x="1317"/>
        <item m="1" x="1318"/>
        <item m="1" x="5460"/>
        <item m="1" x="5454"/>
        <item m="1" x="5455"/>
        <item m="1" x="7153"/>
        <item m="1" x="5456"/>
        <item m="1" x="1319"/>
        <item m="1" x="1320"/>
        <item m="1" x="1321"/>
        <item m="1" x="6055"/>
        <item m="1" x="4241"/>
        <item m="1" x="4242"/>
        <item m="1" x="2004"/>
        <item m="1" x="4243"/>
        <item m="1" x="3899"/>
        <item m="1" x="3729"/>
        <item m="1" x="2424"/>
        <item m="1" x="2425"/>
        <item m="1" x="3730"/>
        <item m="1" x="6056"/>
        <item m="1" x="4244"/>
        <item m="1" x="4245"/>
        <item m="1" x="2005"/>
        <item m="1" x="4246"/>
        <item m="1" x="3900"/>
        <item m="1" x="6057"/>
        <item m="1" x="4247"/>
        <item m="1" x="4248"/>
        <item m="1" x="2006"/>
        <item m="1" x="4249"/>
        <item m="1" x="3901"/>
        <item m="1" x="4250"/>
        <item m="1" x="4251"/>
        <item m="1" x="5777"/>
        <item m="1" x="4252"/>
        <item m="1" x="3902"/>
        <item m="1" x="3731"/>
        <item m="1" x="2426"/>
        <item m="1" x="2427"/>
        <item m="1" x="3732"/>
        <item m="1" x="4253"/>
        <item m="1" x="4254"/>
        <item m="1" x="5778"/>
        <item m="1" x="4255"/>
        <item m="1" x="3903"/>
        <item m="1" x="3733"/>
        <item m="1" x="4868"/>
        <item m="1" x="4504"/>
        <item m="1" x="5167"/>
        <item m="1" x="1802"/>
        <item m="1" x="6811"/>
        <item m="1" x="6812"/>
        <item m="1" x="3734"/>
        <item m="1" x="2428"/>
        <item m="1" x="2429"/>
        <item m="1" x="3735"/>
        <item m="1" x="1783"/>
        <item m="1" x="1784"/>
        <item m="1" x="1785"/>
        <item m="1" x="1786"/>
        <item m="1" x="1787"/>
        <item m="1" x="1788"/>
        <item m="1" x="1789"/>
        <item m="1" x="1790"/>
        <item m="1" x="1791"/>
        <item m="1" x="1792"/>
        <item m="1" x="1793"/>
        <item m="1" x="1794"/>
        <item m="1" x="1795"/>
        <item m="1" x="1796"/>
        <item m="1" x="1797"/>
        <item m="1" x="1798"/>
        <item m="1" x="1962"/>
        <item m="1" x="1963"/>
        <item m="1" x="1964"/>
        <item m="1" x="1965"/>
        <item m="1" x="7575"/>
        <item m="1" x="1816"/>
        <item m="1" x="1817"/>
        <item m="1" x="1818"/>
        <item m="1" x="1819"/>
        <item m="1" x="6038"/>
        <item m="1" x="6039"/>
        <item m="1" x="6040"/>
        <item m="1" x="6041"/>
        <item m="1" x="3979"/>
        <item m="1" x="3980"/>
        <item m="1" x="3981"/>
        <item m="1" x="3982"/>
        <item m="1" x="6042"/>
        <item m="1" x="6043"/>
        <item m="1" x="6044"/>
        <item m="1" x="6045"/>
        <item m="1" x="6046"/>
        <item m="1" x="6047"/>
        <item m="1" x="6048"/>
        <item m="1" x="6049"/>
        <item m="1" x="6050"/>
        <item m="1" x="6051"/>
        <item m="1" x="6052"/>
        <item m="1" x="6053"/>
        <item m="1" x="3983"/>
        <item m="1" x="3984"/>
        <item m="1" x="3985"/>
        <item m="1" x="3986"/>
        <item m="1" x="3987"/>
        <item m="1" x="3988"/>
        <item m="1" x="3989"/>
        <item m="1" x="3990"/>
        <item m="1" x="3991"/>
        <item m="1" x="3992"/>
        <item m="1" x="3993"/>
        <item m="1" x="3994"/>
        <item m="1" x="3995"/>
        <item m="1" x="3996"/>
        <item m="1" x="3997"/>
        <item m="1" x="3998"/>
        <item m="1" x="3999"/>
        <item m="1" x="4000"/>
        <item m="1" x="4001"/>
        <item m="1" x="4002"/>
        <item m="1" x="4003"/>
        <item m="1" x="4004"/>
        <item m="1" x="4005"/>
        <item m="1" x="4006"/>
        <item m="1" x="4007"/>
        <item m="1" x="4008"/>
        <item m="1" x="4009"/>
        <item m="1" x="4010"/>
        <item m="1" x="4011"/>
        <item m="1" x="4012"/>
        <item m="1" x="4013"/>
        <item m="1" x="4014"/>
        <item m="1" x="4015"/>
        <item m="1" x="4016"/>
        <item m="1" x="4017"/>
        <item m="1" x="4018"/>
        <item m="1" x="4019"/>
        <item m="1" x="4020"/>
        <item m="1" x="4021"/>
        <item m="1" x="4022"/>
        <item m="1" x="4023"/>
        <item m="1" x="4024"/>
        <item m="1" x="4025"/>
        <item m="1" x="4026"/>
        <item m="1" x="6714"/>
        <item m="1" x="6741"/>
        <item m="1" x="6743"/>
        <item m="1" x="6745"/>
        <item m="1" x="6747"/>
        <item m="1" x="6749"/>
        <item m="1" x="6751"/>
        <item m="1" x="1205"/>
        <item m="1" x="3399"/>
        <item m="1" x="4421"/>
        <item m="1" x="6067"/>
        <item m="1" x="4422"/>
        <item m="1" x="6068"/>
        <item m="1" x="6112"/>
        <item m="1" x="4423"/>
        <item m="1" x="6069"/>
        <item m="1" x="1206"/>
        <item m="1" x="3400"/>
        <item m="1" x="1207"/>
        <item m="1" x="3401"/>
        <item m="1" x="1208"/>
        <item m="1" x="1869"/>
        <item m="1" x="1870"/>
        <item m="1" x="4424"/>
        <item m="1" x="6070"/>
        <item m="1" x="4425"/>
        <item m="1" x="6071"/>
        <item m="1" x="6113"/>
        <item m="1" x="4426"/>
        <item m="1" x="6072"/>
        <item m="1" x="1209"/>
        <item m="1" x="1871"/>
        <item m="1" x="1872"/>
        <item m="1" x="1219"/>
        <item m="1" x="1220"/>
        <item m="1" x="1221"/>
        <item m="1" x="4427"/>
        <item m="1" x="6073"/>
        <item m="1" x="4428"/>
        <item m="1" x="6074"/>
        <item m="1" x="6114"/>
        <item m="1" x="4429"/>
        <item m="1" x="6075"/>
        <item m="1" x="1210"/>
        <item m="1" x="3402"/>
        <item m="1" x="4430"/>
        <item m="1" x="6076"/>
        <item m="1" x="4431"/>
        <item m="1" x="6077"/>
        <item m="1" x="6115"/>
        <item m="1" x="4432"/>
        <item m="1" x="6078"/>
        <item m="1" x="1211"/>
        <item m="1" x="3403"/>
        <item m="1" x="1212"/>
        <item m="1" x="3404"/>
        <item m="1" x="1213"/>
        <item m="1" x="1873"/>
        <item m="1" x="1874"/>
        <item m="1" x="4433"/>
        <item m="1" x="6079"/>
        <item m="1" x="4434"/>
        <item m="1" x="6080"/>
        <item m="1" x="6116"/>
        <item m="1" x="4435"/>
        <item m="1" x="6081"/>
        <item m="1" x="1214"/>
        <item m="1" x="1875"/>
        <item m="1" x="1876"/>
        <item m="1" x="1222"/>
        <item m="1" x="1223"/>
        <item m="1" x="1224"/>
        <item m="1" x="4436"/>
        <item m="1" x="6082"/>
        <item m="1" x="4437"/>
        <item m="1" x="6083"/>
        <item m="1" x="6117"/>
        <item m="1" x="4438"/>
        <item m="1" x="6084"/>
        <item m="1" x="1908"/>
        <item m="1" x="1909"/>
        <item m="1" x="1969"/>
        <item m="1" x="1910"/>
        <item m="1" x="7348"/>
        <item m="1" x="7349"/>
        <item m="1" x="1911"/>
        <item m="1" x="1912"/>
        <item m="1" x="1970"/>
        <item m="1" x="1913"/>
        <item m="1" x="1914"/>
        <item m="1" x="1915"/>
        <item m="1" x="1971"/>
        <item m="1" x="1916"/>
        <item m="1" x="1917"/>
        <item m="1" x="1918"/>
        <item m="1" x="1919"/>
        <item m="1" x="7350"/>
        <item m="1" x="7351"/>
        <item m="1" x="1920"/>
        <item m="1" x="1921"/>
        <item m="1" x="1922"/>
        <item m="1" x="7197"/>
        <item m="1" x="7198"/>
        <item m="1" x="7352"/>
        <item m="1" x="7353"/>
        <item m="1" x="1923"/>
        <item m="1" x="1924"/>
        <item m="1" x="1972"/>
        <item m="1" x="1925"/>
        <item m="1" x="7354"/>
        <item m="1" x="7355"/>
        <item m="1" x="1926"/>
        <item m="1" x="1927"/>
        <item m="1" x="1973"/>
        <item m="1" x="1928"/>
        <item m="1" x="1929"/>
        <item m="1" x="1930"/>
        <item m="1" x="1974"/>
        <item m="1" x="1931"/>
        <item m="1" x="1932"/>
        <item m="1" x="1933"/>
        <item m="1" x="1934"/>
        <item m="1" x="7356"/>
        <item m="1" x="7357"/>
        <item m="1" x="1935"/>
        <item m="1" x="1936"/>
        <item m="1" x="1937"/>
        <item m="1" x="7215"/>
        <item m="1" x="7216"/>
        <item m="1" x="7358"/>
        <item m="1" x="7359"/>
        <item m="1" x="1530"/>
        <item m="1" x="7550"/>
        <item m="1" x="4095"/>
        <item m="1" x="1531"/>
        <item m="1" x="1532"/>
        <item m="1" x="1533"/>
        <item m="1" x="7551"/>
        <item m="1" x="7552"/>
        <item m="1" x="4096"/>
        <item m="1" x="7553"/>
        <item m="1" x="1538"/>
        <item m="1" x="7558"/>
        <item m="1" x="4099"/>
        <item m="1" x="1539"/>
        <item m="1" x="1540"/>
        <item m="1" x="1541"/>
        <item m="1" x="7559"/>
        <item m="1" x="7560"/>
        <item m="1" x="4100"/>
        <item m="1" x="7561"/>
        <item m="1" x="2760"/>
        <item m="1" x="2761"/>
        <item m="1" x="2762"/>
        <item m="1" x="2763"/>
        <item m="1" x="2764"/>
        <item m="1" x="2765"/>
        <item m="1" x="2766"/>
        <item m="1" x="2767"/>
        <item m="1" x="2768"/>
        <item m="1" x="2769"/>
        <item m="1" x="2770"/>
        <item m="1" x="2771"/>
        <item m="1" x="2772"/>
        <item m="1" x="2773"/>
        <item m="1" x="2774"/>
        <item m="1" x="2775"/>
        <item m="1" x="2776"/>
        <item m="1" x="2777"/>
        <item m="1" x="2778"/>
        <item m="1" x="2779"/>
        <item m="1" x="2780"/>
        <item m="1" x="2781"/>
        <item m="1" x="2782"/>
        <item m="1" x="2783"/>
        <item m="1" x="2784"/>
        <item m="1" x="2785"/>
        <item m="1" x="2786"/>
        <item m="1" x="2787"/>
        <item m="1" x="2788"/>
        <item m="1" x="2789"/>
        <item m="1" x="2790"/>
        <item m="1" x="2791"/>
        <item m="1" x="2792"/>
        <item m="1" x="2793"/>
        <item m="1" x="2794"/>
        <item m="1" x="2795"/>
        <item m="1" x="2796"/>
        <item m="1" x="2797"/>
        <item m="1" x="2798"/>
        <item m="1" x="2799"/>
        <item m="1" x="2800"/>
        <item m="1" x="2801"/>
        <item m="1" x="2802"/>
        <item m="1" x="2803"/>
        <item m="1" x="2804"/>
        <item m="1" x="2805"/>
        <item m="1" x="2806"/>
        <item m="1" x="2807"/>
        <item m="1" x="2856"/>
        <item m="1" x="2857"/>
        <item m="1" x="2858"/>
        <item m="1" x="2859"/>
        <item m="1" x="2860"/>
        <item m="1" x="2861"/>
        <item m="1" x="2862"/>
        <item m="1" x="2863"/>
        <item m="1" x="2864"/>
        <item m="1" x="2865"/>
        <item m="1" x="2866"/>
        <item m="1" x="2867"/>
        <item m="1" x="2868"/>
        <item m="1" x="2869"/>
        <item m="1" x="2870"/>
        <item m="1" x="2871"/>
        <item m="1" x="2872"/>
        <item m="1" x="2873"/>
        <item m="1" x="2874"/>
        <item m="1" x="2875"/>
        <item m="1" x="2876"/>
        <item m="1" x="2877"/>
        <item m="1" x="2878"/>
        <item m="1" x="2879"/>
        <item m="1" x="2880"/>
        <item m="1" x="2881"/>
        <item m="1" x="2882"/>
        <item m="1" x="2883"/>
        <item m="1" x="2884"/>
        <item m="1" x="2885"/>
        <item m="1" x="2886"/>
        <item m="1" x="2887"/>
        <item m="1" x="2888"/>
        <item m="1" x="2889"/>
        <item m="1" x="2890"/>
        <item m="1" x="2891"/>
        <item m="1" x="2892"/>
        <item m="1" x="2893"/>
        <item m="1" x="2894"/>
        <item m="1" x="2895"/>
        <item m="1" x="2896"/>
        <item m="1" x="2897"/>
        <item m="1" x="2898"/>
        <item m="1" x="2899"/>
        <item m="1" x="2900"/>
        <item m="1" x="2901"/>
        <item m="1" x="2902"/>
        <item m="1" x="2903"/>
        <item m="1" x="5671"/>
        <item m="1" x="5674"/>
        <item m="1" x="5087"/>
        <item m="1" x="5088"/>
        <item m="1" x="5089"/>
        <item m="1" x="5090"/>
        <item m="1" x="6325"/>
        <item m="1" x="6326"/>
        <item m="1" x="6327"/>
        <item m="1" x="6328"/>
        <item m="1" x="5091"/>
        <item m="1" x="5092"/>
        <item m="1" x="5093"/>
        <item m="1" x="5094"/>
        <item m="1" x="5095"/>
        <item m="1" x="5096"/>
        <item m="1" x="5097"/>
        <item m="1" x="5098"/>
        <item m="1" x="5099"/>
        <item m="1" x="5100"/>
        <item m="1" x="5101"/>
        <item m="1" x="5102"/>
        <item m="1" x="6329"/>
        <item m="1" x="6330"/>
        <item m="1" x="6331"/>
        <item m="1" x="6332"/>
        <item m="1" x="6333"/>
        <item m="1" x="6334"/>
        <item m="1" x="6335"/>
        <item m="1" x="6336"/>
        <item m="1" x="6337"/>
        <item m="1" x="6338"/>
        <item m="1" x="6339"/>
        <item m="1" x="6340"/>
        <item m="1" x="6341"/>
        <item m="1" x="6342"/>
        <item m="1" x="6343"/>
        <item m="1" x="6344"/>
        <item m="1" x="6345"/>
        <item m="1" x="6346"/>
        <item m="1" x="6347"/>
        <item m="1" x="6348"/>
        <item m="1" x="6349"/>
        <item m="1" x="6350"/>
        <item m="1" x="6351"/>
        <item m="1" x="6352"/>
        <item m="1" x="6353"/>
        <item m="1" x="6354"/>
        <item m="1" x="6355"/>
        <item m="1" x="6356"/>
        <item m="1" x="6357"/>
        <item m="1" x="6358"/>
        <item m="1" x="6359"/>
        <item m="1" x="6360"/>
        <item m="1" x="6361"/>
        <item m="1" x="6362"/>
        <item m="1" x="6363"/>
        <item m="1" x="6364"/>
        <item m="1" x="6365"/>
        <item m="1" x="6366"/>
        <item m="1" x="6367"/>
        <item m="1" x="6368"/>
        <item m="1" x="6369"/>
        <item m="1" x="6370"/>
        <item m="1" x="6371"/>
        <item m="1" x="6372"/>
        <item m="1" x="5119"/>
        <item m="1" x="5120"/>
        <item m="1" x="5121"/>
        <item m="1" x="5122"/>
        <item m="1" x="6421"/>
        <item m="1" x="6422"/>
        <item m="1" x="6423"/>
        <item m="1" x="6424"/>
        <item m="1" x="5123"/>
        <item m="1" x="5124"/>
        <item m="1" x="5125"/>
        <item m="1" x="5126"/>
        <item m="1" x="5127"/>
        <item m="1" x="5128"/>
        <item m="1" x="5129"/>
        <item m="1" x="5130"/>
        <item m="1" x="5131"/>
        <item m="1" x="5132"/>
        <item m="1" x="5133"/>
        <item m="1" x="5134"/>
        <item m="1" x="6425"/>
        <item m="1" x="6426"/>
        <item m="1" x="6427"/>
        <item m="1" x="6428"/>
        <item m="1" x="6429"/>
        <item m="1" x="6430"/>
        <item m="1" x="6431"/>
        <item m="1" x="6432"/>
        <item m="1" x="6433"/>
        <item m="1" x="6434"/>
        <item m="1" x="6435"/>
        <item m="1" x="6436"/>
        <item m="1" x="6437"/>
        <item m="1" x="6438"/>
        <item m="1" x="6439"/>
        <item m="1" x="6440"/>
        <item m="1" x="6441"/>
        <item m="1" x="6442"/>
        <item m="1" x="6443"/>
        <item m="1" x="6444"/>
        <item m="1" x="6445"/>
        <item m="1" x="6446"/>
        <item m="1" x="6447"/>
        <item m="1" x="6448"/>
        <item m="1" x="6449"/>
        <item m="1" x="6450"/>
        <item m="1" x="6451"/>
        <item m="1" x="6452"/>
        <item m="1" x="6453"/>
        <item m="1" x="6454"/>
        <item m="1" x="6455"/>
        <item m="1" x="6456"/>
        <item m="1" x="6457"/>
        <item m="1" x="6458"/>
        <item m="1" x="6459"/>
        <item m="1" x="6460"/>
        <item m="1" x="6461"/>
        <item m="1" x="6462"/>
        <item m="1" x="6463"/>
        <item m="1" x="6464"/>
        <item m="1" x="6465"/>
        <item m="1" x="6466"/>
        <item m="1" x="6467"/>
        <item m="1" x="6468"/>
        <item m="1" x="4827"/>
        <item m="1" x="5922"/>
        <item m="1" x="1351"/>
        <item m="1" x="7009"/>
        <item m="1" x="3303"/>
        <item m="1" x="4274"/>
        <item m="1" x="1359"/>
        <item m="1" x="4240"/>
        <item m="1" x="1863"/>
        <item m="1" x="4864"/>
        <item m="1" x="3025"/>
        <item m="1" x="5619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m="1" x="3407"/>
        <item m="1" x="3418"/>
        <item m="1" x="3430"/>
        <item m="1" x="3441"/>
        <item m="1" x="3453"/>
        <item m="1" x="3464"/>
        <item m="1" x="3000"/>
        <item m="1" x="3341"/>
        <item m="1" x="1350"/>
        <item m="1" x="1354"/>
        <item m="1" x="1271"/>
        <item m="1" x="1799"/>
        <item m="1" x="2566"/>
        <item m="1" x="1272"/>
        <item m="1" x="1800"/>
        <item m="1" x="2567"/>
        <item m="1" x="5320"/>
        <item m="1" x="5856"/>
        <item m="1" x="6708"/>
        <item m="1" x="5656"/>
        <item m="1" x="5784"/>
        <item m="1" x="5817"/>
        <item m="1" x="5321"/>
        <item m="1" x="5857"/>
        <item m="1" x="6709"/>
        <item m="1" x="5871"/>
        <item m="1" x="4584"/>
        <item m="1" x="4867"/>
        <item m="1" x="1352"/>
        <item m="1" x="1355"/>
        <item m="1" x="1846"/>
        <item m="1" x="1353"/>
        <item m="1" x="1356"/>
        <item m="1" x="1847"/>
        <item m="1" x="1134"/>
        <item m="1" x="2392"/>
        <item m="1" x="1227"/>
        <item m="1" x="7152"/>
        <item m="1" x="3192"/>
        <item m="1" x="7341"/>
        <item m="1" x="6165"/>
        <item m="1" x="5626"/>
        <item m="1" x="1340"/>
        <item m="1" x="3277"/>
        <item m="1" x="5216"/>
        <item m="1" x="6838"/>
        <item m="1" x="6105"/>
        <item m="1" x="6639"/>
        <item m="1" x="1552"/>
        <item m="1" x="5069"/>
        <item m="1" x="6864"/>
        <item m="1" x="5070"/>
        <item m="1" x="6865"/>
        <item m="1" x="5782"/>
        <item m="1" x="7135"/>
        <item m="1" x="5783"/>
        <item m="1" x="7136"/>
        <item m="1" x="6628"/>
        <item m="1" x="7576"/>
        <item m="1" x="6629"/>
        <item m="1" x="7577"/>
        <item m="1" x="6947"/>
        <item m="1" x="4469"/>
        <item m="1" x="6144"/>
        <item m="1" x="5655"/>
        <item m="1" x="5816"/>
        <item m="1" x="5906"/>
        <item m="1" x="6054"/>
        <item m="1" x="5598"/>
        <item m="1" x="4027"/>
        <item m="1" x="1807"/>
        <item m="1" x="3295"/>
        <item m="1" x="5627"/>
        <item m="1" x="5790"/>
        <item m="1" x="5887"/>
        <item m="1" x="5988"/>
        <item m="1" x="5559"/>
        <item m="1" x="3296"/>
        <item m="1" x="5628"/>
        <item m="1" x="5791"/>
        <item m="1" x="5888"/>
        <item m="1" x="5989"/>
        <item m="1" x="5560"/>
        <item m="1" x="6571"/>
        <item m="1" x="6171"/>
        <item m="1" x="4647"/>
        <item m="1" x="1248"/>
        <item m="1" x="4503"/>
        <item m="1" x="5616"/>
        <item m="1" x="4085"/>
        <item m="1" x="3925"/>
        <item m="1" x="4086"/>
        <item m="1" x="3926"/>
        <item m="1" x="7331"/>
        <item m="1" x="7396"/>
        <item m="1" x="3321"/>
        <item m="1" x="1618"/>
        <item m="1" x="3305"/>
        <item m="1" x="1364"/>
        <item m="1" x="5658"/>
        <item m="1" x="4105"/>
        <item m="1" x="1619"/>
        <item m="1" x="3306"/>
        <item m="1" x="1365"/>
        <item m="1" x="5629"/>
        <item m="1" x="3229"/>
        <item m="1" x="1560"/>
        <item m="1" x="3299"/>
        <item m="1" x="1360"/>
        <item m="1" x="5622"/>
        <item m="1" x="7984"/>
        <item m="1" x="3193"/>
        <item m="1" x="3297"/>
        <item m="1" x="7570"/>
        <item m="1" x="5620"/>
        <item m="1" x="6169"/>
        <item m="1" x="7973"/>
        <item m="1" x="3187"/>
        <item m="1" x="3897"/>
        <item m="1" x="3322"/>
        <item m="1" x="1620"/>
        <item m="1" x="3307"/>
        <item m="1" x="1366"/>
        <item m="1" x="3323"/>
        <item m="1" x="1621"/>
        <item m="1" x="3308"/>
        <item m="1" x="1367"/>
        <item m="1" x="3324"/>
        <item m="1" x="1622"/>
        <item m="1" x="3309"/>
        <item m="1" x="1368"/>
        <item m="1" x="5659"/>
        <item m="1" x="4106"/>
        <item m="1" x="1623"/>
        <item m="1" x="3310"/>
        <item m="1" x="1369"/>
        <item m="1" x="5630"/>
        <item m="1" x="3230"/>
        <item m="1" x="1561"/>
        <item m="1" x="3300"/>
        <item m="1" x="1361"/>
        <item m="1" x="5623"/>
        <item m="1" x="7985"/>
        <item m="1" x="3194"/>
        <item m="1" x="1624"/>
        <item m="1" x="3311"/>
        <item m="1" x="1370"/>
        <item m="1" x="5631"/>
        <item m="1" x="3231"/>
        <item m="1" x="1562"/>
        <item m="1" x="3301"/>
        <item m="1" x="1362"/>
        <item m="1" x="5624"/>
        <item m="1" x="7986"/>
        <item m="1" x="3195"/>
        <item m="1" x="3298"/>
        <item m="1" x="7571"/>
        <item m="1" x="5621"/>
        <item m="1" x="6170"/>
        <item m="1" x="7974"/>
        <item m="1" x="3188"/>
        <item m="1" x="3898"/>
        <item m="1" x="7988"/>
        <item m="1" x="5660"/>
        <item m="1" x="4107"/>
        <item m="1" x="1625"/>
        <item m="1" x="3312"/>
        <item m="1" x="1371"/>
        <item m="1" x="5632"/>
        <item m="1" x="3232"/>
        <item m="1" x="5661"/>
        <item m="1" x="4108"/>
        <item m="1" x="1626"/>
        <item m="1" x="3313"/>
        <item m="1" x="1372"/>
        <item m="1" x="5633"/>
        <item m="1" x="3233"/>
        <item m="1" x="1627"/>
        <item m="1" x="3314"/>
        <item m="1" x="1373"/>
        <item m="1" x="5634"/>
        <item m="1" x="3234"/>
        <item m="1" x="1563"/>
        <item m="1" x="3302"/>
        <item m="1" x="1363"/>
        <item m="1" x="5625"/>
        <item m="1" x="7987"/>
        <item m="1" x="3196"/>
        <item m="1" x="6728"/>
        <item m="1" x="5291"/>
        <item m="1" x="2565"/>
        <item m="1" x="2599"/>
        <item m="1" x="4077"/>
        <item m="1" x="5662"/>
        <item m="1" x="4109"/>
        <item m="1" x="1628"/>
        <item m="1" x="3315"/>
        <item m="1" x="1374"/>
        <item m="1" x="5635"/>
        <item m="1" x="3235"/>
        <item m="1" x="5663"/>
        <item m="1" x="4110"/>
        <item m="1" x="1629"/>
        <item m="1" x="3316"/>
        <item m="1" x="1375"/>
        <item m="1" x="5636"/>
        <item m="1" x="3236"/>
        <item m="1" x="1630"/>
        <item m="1" x="3317"/>
        <item m="1" x="1376"/>
        <item m="1" x="5637"/>
        <item m="1" x="3237"/>
        <item m="1" x="5664"/>
        <item m="1" x="4111"/>
        <item m="1" x="1631"/>
        <item m="1" x="3318"/>
        <item m="1" x="1377"/>
        <item m="1" x="5638"/>
        <item m="1" x="3238"/>
        <item m="1" x="6729"/>
        <item m="1" x="5665"/>
        <item m="1" x="4112"/>
        <item m="1" x="1632"/>
        <item m="1" x="3319"/>
        <item m="1" x="1378"/>
        <item m="1" x="5639"/>
        <item m="1" x="3239"/>
        <item m="1" x="1633"/>
        <item m="1" x="3320"/>
        <item m="1" x="1379"/>
        <item m="1" x="5640"/>
        <item m="1" x="3240"/>
        <item m="1" x="6839"/>
        <item m="1" x="5461"/>
        <item m="1" x="7007"/>
        <item m="1" x="5462"/>
        <item m="1" x="7008"/>
        <item m="1" x="5369"/>
        <item m="1" x="4819"/>
        <item m="1" x="4820"/>
        <item m="1" x="4821"/>
        <item m="1" x="4822"/>
        <item m="1" x="4823"/>
        <item m="1" x="4824"/>
        <item m="1" x="4825"/>
        <item m="1" x="4826"/>
        <item m="1" x="3279"/>
        <item m="1" x="3280"/>
        <item m="1" x="3281"/>
        <item m="1" x="3282"/>
        <item m="1" x="963"/>
        <item m="1" x="964"/>
        <item m="1" x="965"/>
        <item m="1" x="966"/>
        <item m="1" x="3190"/>
        <item m="1" x="967"/>
        <item m="1" x="968"/>
        <item m="1" x="969"/>
        <item m="1" x="970"/>
        <item m="1" x="971"/>
        <item m="1" x="972"/>
        <item m="1" x="973"/>
        <item m="1" x="974"/>
        <item m="1" x="975"/>
        <item m="1" x="976"/>
        <item m="1" x="977"/>
        <item m="1" x="978"/>
        <item m="1" x="3191"/>
        <item m="1" x="979"/>
        <item m="1" x="980"/>
        <item m="1" x="981"/>
        <item m="1" x="982"/>
        <item m="1" x="983"/>
        <item m="1" x="984"/>
        <item m="1" x="985"/>
        <item m="1" x="986"/>
        <item m="1" x="1413"/>
        <item m="1" x="1414"/>
        <item m="1" x="1415"/>
        <item m="1" x="1416"/>
        <item m="1" x="3826"/>
        <item m="1" x="1417"/>
        <item m="1" x="1418"/>
        <item m="1" x="1419"/>
        <item m="1" x="1420"/>
        <item m="1" x="1421"/>
        <item m="1" x="1422"/>
        <item m="1" x="1423"/>
        <item m="1" x="1424"/>
        <item m="1" x="1425"/>
        <item m="1" x="1426"/>
        <item m="1" x="1427"/>
        <item m="1" x="1428"/>
        <item m="1" x="3827"/>
        <item m="1" x="1429"/>
        <item m="1" x="1430"/>
        <item m="1" x="1431"/>
        <item m="1" x="1432"/>
        <item m="1" x="1433"/>
        <item m="1" x="1434"/>
        <item m="1" x="1435"/>
        <item m="1" x="1436"/>
        <item m="1" x="1975"/>
        <item m="1" x="1976"/>
        <item m="1" x="1977"/>
        <item m="1" x="1978"/>
        <item m="1" x="4501"/>
        <item m="1" x="1979"/>
        <item m="1" x="1980"/>
        <item m="1" x="1981"/>
        <item m="1" x="1982"/>
        <item m="1" x="1983"/>
        <item m="1" x="1984"/>
        <item m="1" x="1985"/>
        <item m="1" x="1986"/>
        <item m="1" x="1987"/>
        <item m="1" x="1988"/>
        <item m="1" x="1989"/>
        <item m="1" x="1990"/>
        <item m="1" x="4502"/>
        <item m="1" x="1991"/>
        <item m="1" x="1992"/>
        <item m="1" x="1993"/>
        <item m="1" x="1994"/>
        <item m="1" x="1995"/>
        <item m="1" x="1996"/>
        <item m="1" x="1997"/>
        <item m="1" x="1998"/>
        <item m="1" x="3249"/>
        <item m="1" x="3250"/>
        <item m="1" x="3251"/>
        <item m="1" x="3252"/>
        <item m="1" x="5290"/>
        <item m="1" x="3253"/>
        <item m="1" x="3254"/>
        <item m="1" x="3255"/>
        <item m="1" x="3256"/>
        <item m="1" x="3257"/>
        <item m="1" x="3258"/>
        <item m="1" x="3259"/>
        <item m="1" x="3260"/>
        <item m="1" x="1938"/>
        <item m="1" x="6857"/>
        <item m="1" x="1448"/>
        <item m="1" x="4778"/>
        <item m="1" x="4885"/>
        <item m="1" x="5244"/>
        <item m="1" x="5380"/>
        <item m="1" x="4599"/>
        <item m="1" x="4779"/>
        <item m="1" x="4886"/>
        <item m="1" x="5245"/>
        <item m="1" x="5381"/>
        <item m="1" x="4600"/>
        <item m="1" x="6858"/>
        <item m="1" x="1449"/>
        <item m="1" x="4780"/>
        <item m="1" x="4887"/>
        <item m="1" x="5246"/>
        <item m="1" x="5382"/>
        <item m="1" x="4601"/>
        <item m="1" x="6859"/>
        <item m="1" x="1450"/>
        <item m="1" x="4781"/>
        <item m="1" x="4888"/>
        <item m="1" x="5247"/>
        <item m="1" x="5383"/>
        <item m="1" x="4602"/>
        <item m="1" x="6860"/>
        <item m="1" x="1451"/>
        <item m="1" x="4782"/>
        <item m="1" x="4889"/>
        <item m="1" x="5248"/>
        <item m="1" x="5384"/>
        <item m="1" x="4603"/>
        <item m="1" x="4783"/>
        <item m="1" x="4890"/>
        <item m="1" x="5249"/>
        <item m="1" x="5385"/>
        <item m="1" x="4604"/>
        <item m="1" x="4784"/>
        <item m="1" x="4891"/>
        <item m="1" x="5250"/>
        <item m="1" x="5386"/>
        <item m="1" x="4605"/>
        <item m="1" x="4785"/>
        <item m="1" x="4892"/>
        <item m="1" x="5251"/>
        <item m="1" x="5387"/>
        <item m="1" x="4606"/>
        <item m="1" x="5641"/>
        <item m="1" x="3241"/>
        <item m="1" x="2447"/>
        <item m="1" x="3189"/>
        <item m="1" x="3186"/>
        <item m="1" x="3343"/>
        <item m="1" x="3342"/>
        <item m="1" x="3825"/>
        <item m="1" x="3824"/>
        <item m="1" x="4221"/>
        <item m="1" x="1864"/>
        <item m="1" x="2560"/>
        <item m="1" x="4268"/>
        <item m="1" x="1439"/>
        <item m="1" x="4786"/>
        <item m="1" x="4893"/>
        <item m="1" x="5252"/>
        <item m="1" x="5388"/>
        <item m="1" x="4607"/>
        <item m="1" x="4787"/>
        <item m="1" x="4894"/>
        <item m="1" x="5253"/>
        <item m="1" x="5389"/>
        <item m="1" x="4608"/>
        <item m="1" x="4788"/>
        <item m="1" x="4895"/>
        <item m="1" x="5254"/>
        <item m="1" x="5390"/>
        <item m="1" x="4609"/>
        <item m="1" x="4789"/>
        <item m="1" x="4896"/>
        <item m="1" x="5255"/>
        <item m="1" x="5391"/>
        <item m="1" x="4610"/>
        <item m="1" x="4790"/>
        <item m="1" x="4897"/>
        <item m="1" x="5256"/>
        <item m="1" x="5392"/>
        <item m="1" x="4611"/>
        <item m="1" x="4791"/>
        <item m="1" x="4898"/>
        <item m="1" x="5257"/>
        <item m="1" x="5393"/>
        <item m="1" x="4612"/>
        <item m="1" x="4792"/>
        <item m="1" x="4899"/>
        <item m="1" x="5258"/>
        <item m="1" x="5394"/>
        <item m="1" x="4613"/>
        <item m="1" x="4793"/>
        <item m="1" x="4900"/>
        <item m="1" x="5259"/>
        <item m="1" x="5395"/>
        <item m="1" x="4614"/>
        <item m="1" x="5370"/>
        <item m="1" x="6755"/>
        <item m="1" x="5396"/>
        <item m="1" x="6118"/>
        <item m="1" x="5397"/>
        <item m="1" x="6119"/>
        <item m="1" x="5398"/>
        <item m="1" x="6120"/>
        <item m="1" x="5399"/>
        <item m="1" x="6121"/>
        <item m="1" x="5400"/>
        <item m="1" x="6122"/>
        <item m="1" x="5401"/>
        <item m="1" x="6123"/>
        <item m="1" x="5402"/>
        <item m="1" x="6124"/>
        <item m="1" x="5403"/>
        <item m="1" x="6125"/>
        <item m="1" x="5404"/>
        <item m="1" x="6126"/>
        <item m="1" x="5405"/>
        <item m="1" x="6127"/>
        <item m="1" x="5406"/>
        <item m="1" x="6128"/>
        <item m="1" x="5407"/>
        <item m="1" x="6129"/>
        <item m="1" x="5408"/>
        <item m="1" x="6130"/>
        <item m="1" x="5409"/>
        <item m="1" x="6131"/>
        <item m="1" x="5410"/>
        <item m="1" x="6132"/>
        <item m="1" x="5411"/>
        <item m="1" x="6133"/>
        <item m="1" x="5412"/>
        <item m="1" x="6134"/>
        <item m="1" x="5413"/>
        <item m="1" x="6135"/>
        <item m="1" x="5414"/>
        <item m="1" x="6136"/>
        <item m="1" x="5415"/>
        <item m="1" x="6137"/>
        <item m="1" x="5416"/>
        <item m="1" x="6138"/>
        <item m="1" x="5417"/>
        <item m="1" x="6139"/>
        <item m="1" x="5418"/>
        <item m="1" x="6140"/>
        <item m="1" x="5419"/>
        <item m="1" x="6141"/>
        <item m="1" x="6657"/>
        <item m="1" x="6658"/>
        <item m="1" x="6659"/>
        <item m="1" x="6660"/>
        <item m="1" x="6661"/>
        <item m="1" x="6662"/>
        <item m="1" x="6663"/>
        <item m="1" x="6664"/>
        <item m="1" x="1171"/>
        <item m="1" x="1515"/>
        <item m="1" x="3744"/>
        <item m="1" x="4831"/>
        <item m="1" x="4832"/>
        <item m="1" x="5617"/>
        <item m="1" x="5618"/>
        <item m="1" x="6142"/>
        <item m="1" x="6143"/>
        <item m="1" x="6891"/>
        <item m="1" x="4269"/>
        <item m="1" x="4451"/>
        <item m="1" x="1334"/>
        <item m="1" x="3547"/>
        <item m="1" x="6641"/>
        <item m="1" x="5599"/>
        <item m="1" x="1183"/>
        <item m="1" x="5600"/>
        <item m="1" x="1184"/>
        <item m="1" x="5601"/>
        <item m="1" x="1185"/>
        <item m="1" x="5602"/>
        <item m="1" x="1186"/>
        <item m="1" x="5603"/>
        <item m="1" x="1187"/>
        <item m="1" x="5604"/>
        <item m="1" x="1188"/>
        <item m="1" x="5605"/>
        <item m="1" x="1189"/>
        <item m="1" x="5606"/>
        <item m="1" x="1190"/>
        <item m="1" x="1558"/>
        <item m="1" x="1482"/>
        <item m="1" x="1483"/>
        <item m="1" x="1484"/>
        <item m="1" x="1485"/>
        <item m="1" x="1559"/>
        <item m="1" x="1486"/>
        <item m="1" x="1487"/>
        <item m="1" x="1488"/>
        <item m="1" x="1489"/>
        <item m="1" x="7281"/>
        <item m="1" x="7282"/>
        <item m="1" x="7283"/>
        <item m="1" x="7284"/>
        <item m="1" x="7285"/>
        <item m="1" x="7286"/>
        <item m="1" x="7287"/>
        <item m="1" x="7288"/>
        <item m="1" x="7289"/>
        <item m="1" x="1801"/>
        <item m="1" x="3715"/>
        <item m="1" x="3716"/>
        <item m="1" x="5873"/>
        <item m="1" x="5874"/>
        <item m="1" x="5875"/>
        <item m="1" x="5876"/>
        <item m="1" x="5878"/>
        <item m="1" x="5879"/>
        <item m="1" x="5885"/>
        <item m="1" x="5886"/>
        <item m="1" x="6995"/>
        <item m="1" x="5923"/>
        <item m="1" x="6996"/>
        <item m="1" x="6997"/>
        <item m="1" x="6998"/>
        <item m="1" x="5924"/>
        <item m="1" x="5925"/>
        <item m="1" x="5926"/>
        <item m="1" x="5927"/>
        <item m="1" x="5928"/>
        <item m="1" x="5929"/>
        <item m="1" x="5930"/>
        <item m="1" x="5931"/>
        <item m="1" x="5932"/>
        <item m="1" x="5933"/>
        <item m="1" x="5934"/>
        <item m="1" x="1273"/>
        <item m="1" x="3026"/>
        <item m="1" x="7012"/>
        <item m="1" x="1586"/>
        <item m="1" x="7294"/>
        <item m="1" x="1274"/>
        <item m="1" x="3027"/>
        <item m="1" x="1275"/>
        <item m="1" x="3028"/>
        <item m="1" x="1276"/>
        <item m="1" x="3029"/>
        <item m="1" x="7013"/>
        <item m="1" x="1587"/>
        <item m="1" x="7295"/>
        <item m="1" x="7014"/>
        <item m="1" x="1588"/>
        <item m="1" x="7296"/>
        <item m="1" x="7015"/>
        <item m="1" x="7016"/>
        <item m="1" x="7017"/>
        <item m="1" x="1589"/>
        <item m="1" x="7297"/>
        <item m="1" x="7018"/>
        <item m="1" x="7019"/>
        <item m="1" x="7020"/>
        <item m="1" x="7021"/>
        <item m="1" x="7022"/>
        <item m="1" x="7023"/>
        <item m="1" x="1277"/>
        <item m="1" x="3030"/>
        <item m="1" x="7024"/>
        <item m="1" x="1590"/>
        <item m="1" x="7298"/>
        <item m="1" x="1278"/>
        <item m="1" x="3031"/>
        <item m="1" x="1279"/>
        <item m="1" x="3032"/>
        <item m="1" x="1280"/>
        <item m="1" x="3033"/>
        <item m="1" x="7025"/>
        <item m="1" x="1591"/>
        <item m="1" x="7299"/>
        <item m="1" x="7026"/>
        <item m="1" x="1592"/>
        <item m="1" x="7300"/>
        <item m="1" x="7027"/>
        <item m="1" x="7028"/>
        <item m="1" x="7029"/>
        <item m="1" x="1593"/>
        <item m="1" x="7301"/>
        <item m="1" x="7030"/>
        <item m="1" x="7031"/>
        <item m="1" x="7032"/>
        <item m="1" x="7033"/>
        <item m="1" x="7034"/>
        <item m="1" x="7035"/>
        <item m="1" x="1281"/>
        <item m="1" x="3034"/>
        <item m="1" x="7036"/>
        <item m="1" x="1594"/>
        <item m="1" x="7302"/>
        <item m="1" x="1282"/>
        <item m="1" x="3035"/>
        <item m="1" x="1283"/>
        <item m="1" x="3036"/>
        <item m="1" x="1284"/>
        <item m="1" x="3037"/>
        <item m="1" x="7037"/>
        <item m="1" x="1595"/>
        <item m="1" x="7303"/>
        <item m="1" x="7038"/>
        <item m="1" x="1596"/>
        <item m="1" x="7304"/>
        <item m="1" x="7039"/>
        <item m="1" x="7040"/>
        <item m="1" x="7041"/>
        <item m="1" x="1597"/>
        <item m="1" x="7305"/>
        <item m="1" x="7042"/>
        <item m="1" x="7043"/>
        <item m="1" x="7044"/>
        <item m="1" x="7045"/>
        <item m="1" x="7046"/>
        <item m="1" x="7047"/>
        <item m="1" x="1285"/>
        <item m="1" x="3038"/>
        <item m="1" x="7048"/>
        <item m="1" x="1286"/>
        <item m="1" x="3039"/>
        <item m="1" x="1287"/>
        <item m="1" x="3040"/>
        <item m="1" x="1288"/>
        <item m="1" x="3041"/>
        <item m="1" x="7049"/>
        <item m="1" x="7050"/>
        <item m="1" x="7051"/>
        <item m="1" x="7052"/>
        <item m="1" x="7053"/>
        <item m="1" x="7054"/>
        <item m="1" x="7055"/>
        <item m="1" x="7056"/>
        <item m="1" x="7057"/>
        <item m="1" x="7058"/>
        <item m="1" x="7059"/>
        <item m="1" x="1289"/>
        <item m="1" x="3042"/>
        <item m="1" x="7060"/>
        <item m="1" x="1602"/>
        <item m="1" x="7310"/>
        <item m="1" x="1290"/>
        <item m="1" x="3043"/>
        <item m="1" x="1291"/>
        <item m="1" x="3044"/>
        <item m="1" x="1292"/>
        <item m="1" x="3045"/>
        <item m="1" x="7061"/>
        <item m="1" x="1603"/>
        <item m="1" x="7311"/>
        <item m="1" x="7062"/>
        <item m="1" x="1604"/>
        <item m="1" x="7312"/>
        <item m="1" x="7063"/>
        <item m="1" x="7064"/>
        <item m="1" x="7065"/>
        <item m="1" x="1605"/>
        <item m="1" x="7313"/>
        <item m="1" x="7066"/>
        <item m="1" x="7067"/>
        <item m="1" x="7068"/>
        <item m="1" x="7069"/>
        <item m="1" x="7070"/>
        <item m="1" x="7071"/>
        <item m="1" x="1293"/>
        <item m="1" x="3046"/>
        <item m="1" x="7072"/>
        <item m="1" x="1294"/>
        <item m="1" x="3047"/>
        <item m="1" x="1295"/>
        <item m="1" x="3048"/>
        <item m="1" x="1296"/>
        <item m="1" x="3049"/>
        <item m="1" x="7073"/>
        <item m="1" x="7074"/>
        <item m="1" x="7075"/>
        <item m="1" x="7076"/>
        <item m="1" x="7077"/>
        <item m="1" x="7078"/>
        <item m="1" x="7079"/>
        <item m="1" x="7080"/>
        <item m="1" x="7081"/>
        <item m="1" x="7082"/>
        <item m="1" x="7083"/>
        <item m="1" x="1297"/>
        <item m="1" x="3050"/>
        <item m="1" x="7084"/>
        <item m="1" x="1610"/>
        <item m="1" x="7318"/>
        <item m="1" x="1298"/>
        <item m="1" x="3051"/>
        <item m="1" x="1299"/>
        <item m="1" x="3052"/>
        <item m="1" x="1300"/>
        <item m="1" x="3053"/>
        <item m="1" x="7085"/>
        <item m="1" x="1611"/>
        <item m="1" x="7319"/>
        <item m="1" x="7086"/>
        <item m="1" x="1612"/>
        <item m="1" x="7320"/>
        <item m="1" x="7087"/>
        <item m="1" x="7088"/>
        <item m="1" x="7089"/>
        <item m="1" x="1613"/>
        <item m="1" x="7321"/>
        <item m="1" x="7090"/>
        <item m="1" x="7091"/>
        <item m="1" x="7092"/>
        <item m="1" x="7093"/>
        <item m="1" x="7094"/>
        <item m="1" x="7095"/>
        <item m="1" x="1301"/>
        <item m="1" x="3054"/>
        <item m="1" x="7096"/>
        <item m="1" x="1614"/>
        <item m="1" x="7322"/>
        <item m="1" x="1302"/>
        <item m="1" x="3055"/>
        <item m="1" x="1303"/>
        <item m="1" x="3056"/>
        <item m="1" x="1304"/>
        <item m="1" x="3057"/>
        <item m="1" x="7097"/>
        <item m="1" x="1615"/>
        <item m="1" x="7323"/>
        <item m="1" x="7098"/>
        <item m="1" x="1616"/>
        <item m="1" x="7324"/>
        <item m="1" x="7099"/>
        <item m="1" x="7100"/>
        <item m="1" x="7101"/>
        <item m="1" x="1617"/>
        <item m="1" x="7325"/>
        <item m="1" x="7102"/>
        <item m="1" x="7103"/>
        <item m="1" x="7104"/>
        <item m="1" x="7105"/>
        <item m="1" x="7106"/>
        <item m="1" x="7107"/>
        <item m="1" x="3828"/>
        <item m="1" x="3829"/>
        <item m="1" x="3830"/>
        <item m="1" x="3831"/>
        <item m="1" x="3832"/>
        <item m="1" x="3833"/>
        <item m="1" x="3834"/>
        <item m="1" x="3835"/>
        <item m="1" x="3840"/>
        <item m="1" x="3841"/>
        <item m="1" x="3842"/>
        <item m="1" x="3843"/>
        <item m="1" x="3844"/>
        <item m="1" x="3845"/>
        <item m="1" x="3846"/>
        <item m="1" x="3847"/>
        <item m="1" x="3848"/>
        <item m="1" x="3849"/>
        <item m="1" x="3850"/>
        <item m="1" x="3851"/>
        <item m="1" x="3852"/>
        <item m="1" x="3853"/>
        <item m="1" x="3854"/>
        <item m="1" x="3855"/>
        <item m="1" x="3856"/>
        <item m="1" x="3857"/>
        <item m="1" x="3858"/>
        <item m="1" x="3859"/>
        <item m="1" x="3860"/>
        <item m="1" x="3861"/>
        <item m="1" x="3862"/>
        <item m="1" x="3863"/>
        <item m="1" x="6715"/>
        <item m="1" x="6716"/>
        <item m="1" x="6717"/>
        <item m="1" x="6718"/>
        <item m="1" x="6719"/>
        <item m="1" x="6720"/>
        <item m="1" x="6721"/>
        <item m="1" x="6722"/>
        <item m="1" x="7578"/>
        <item m="1" x="7579"/>
        <item m="1" x="7580"/>
        <item m="1" x="7581"/>
        <item m="1" x="7582"/>
        <item m="1" x="7583"/>
        <item m="1" x="7584"/>
        <item m="1" x="7585"/>
        <item m="1" x="4543"/>
        <item m="1" x="5231"/>
        <item m="1" x="3427"/>
        <item m="1" x="3450"/>
        <item m="1" x="4270"/>
        <item m="1" x="4271"/>
        <item m="1" x="4272"/>
        <item m="1" x="4273"/>
        <item m="1" x="5862"/>
        <item m="1" x="6726"/>
        <item m="1" x="6993"/>
        <item m="1" x="4222"/>
        <item m="1" x="4649"/>
        <item m="1" x="5342"/>
        <item m="1" x="7537"/>
        <item m="1" x="5863"/>
        <item m="1" x="6727"/>
        <item m="1" x="6994"/>
        <item m="1" x="422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7158"/>
        <item m="1" x="3745"/>
        <item m="1" x="7159"/>
        <item m="1" x="3746"/>
        <item m="1" x="7160"/>
        <item m="1" x="7161"/>
        <item m="1" x="7162"/>
        <item x="738"/>
        <item x="739"/>
        <item x="740"/>
        <item x="741"/>
        <item x="742"/>
        <item x="743"/>
        <item x="744"/>
        <item x="745"/>
        <item x="746"/>
        <item m="1" x="7155"/>
        <item m="1" x="1182"/>
        <item m="1" x="6638"/>
        <item m="1" x="3001"/>
        <item m="1" x="3002"/>
        <item m="1" x="3003"/>
        <item m="1" x="3004"/>
        <item m="1" x="3005"/>
        <item m="1" x="3006"/>
        <item m="1" x="3007"/>
        <item m="1" x="3008"/>
        <item m="1" x="3009"/>
        <item m="1" x="3010"/>
        <item m="1" x="3011"/>
        <item m="1" x="3012"/>
        <item m="1" x="3013"/>
        <item m="1" x="3014"/>
        <item m="1" x="3015"/>
        <item m="1" x="3016"/>
        <item m="1" x="3017"/>
        <item m="1" x="3018"/>
        <item m="1" x="3019"/>
        <item m="1" x="3020"/>
        <item m="1" x="3021"/>
        <item m="1" x="3022"/>
        <item m="1" x="3023"/>
        <item m="1" x="3024"/>
        <item m="1" x="3800"/>
        <item m="1" x="3801"/>
        <item m="1" x="3802"/>
        <item m="1" x="3803"/>
        <item m="1" x="3804"/>
        <item m="1" x="3805"/>
        <item m="1" x="3806"/>
        <item m="1" x="3807"/>
        <item m="1" x="3808"/>
        <item m="1" x="3809"/>
        <item m="1" x="3810"/>
        <item m="1" x="3811"/>
        <item m="1" x="3812"/>
        <item m="1" x="3813"/>
        <item m="1" x="3814"/>
        <item m="1" x="3815"/>
        <item m="1" x="3816"/>
        <item m="1" x="3817"/>
        <item m="1" x="3818"/>
        <item m="1" x="3819"/>
        <item m="1" x="3820"/>
        <item m="1" x="3821"/>
        <item m="1" x="3822"/>
        <item m="1" x="3823"/>
        <item m="1" x="4476"/>
        <item m="1" x="4477"/>
        <item m="1" x="4478"/>
        <item m="1" x="4479"/>
        <item m="1" x="4480"/>
        <item m="1" x="4481"/>
        <item m="1" x="4482"/>
        <item m="1" x="4483"/>
        <item m="1" x="4484"/>
        <item m="1" x="4485"/>
        <item m="1" x="4486"/>
        <item m="1" x="4487"/>
        <item m="1" x="4488"/>
        <item m="1" x="4489"/>
        <item m="1" x="4490"/>
        <item m="1" x="4491"/>
        <item m="1" x="4492"/>
        <item m="1" x="4493"/>
        <item m="1" x="4494"/>
        <item m="1" x="4495"/>
        <item m="1" x="4496"/>
        <item m="1" x="4497"/>
        <item m="1" x="4498"/>
        <item m="1" x="4499"/>
        <item m="1" x="5232"/>
        <item m="1" x="5233"/>
        <item m="1" x="5234"/>
        <item m="1" x="5235"/>
        <item m="1" x="5236"/>
        <item m="1" x="5237"/>
        <item m="1" x="5238"/>
        <item m="1" x="5239"/>
        <item m="1" x="5240"/>
        <item m="1" x="5241"/>
        <item m="1" x="5242"/>
        <item m="1" x="5243"/>
        <item m="1" x="1880"/>
        <item m="1" x="1881"/>
        <item m="1" x="1882"/>
        <item m="1" x="1883"/>
        <item m="1" x="1884"/>
        <item m="1" x="1885"/>
        <item m="1" x="1886"/>
        <item m="1" x="1887"/>
        <item m="1" x="1888"/>
        <item m="1" x="1889"/>
        <item m="1" x="1890"/>
        <item m="1" x="1891"/>
        <item m="1" x="5642"/>
        <item m="1" x="1564"/>
        <item m="1" x="3652"/>
        <item m="1" x="4842"/>
        <item m="1" x="1135"/>
        <item m="1" x="6145"/>
        <item m="1" x="5643"/>
        <item m="1" x="1565"/>
        <item m="1" x="3653"/>
        <item m="1" x="4843"/>
        <item m="1" x="1136"/>
        <item m="1" x="6146"/>
        <item m="1" x="5644"/>
        <item m="1" x="1566"/>
        <item m="1" x="3654"/>
        <item m="1" x="4844"/>
        <item m="1" x="1137"/>
        <item m="1" x="6147"/>
        <item m="1" x="5645"/>
        <item m="1" x="1567"/>
        <item m="1" x="3655"/>
        <item m="1" x="4845"/>
        <item m="1" x="1138"/>
        <item m="1" x="6148"/>
        <item m="1" x="5646"/>
        <item m="1" x="1568"/>
        <item m="1" x="3656"/>
        <item m="1" x="4846"/>
        <item m="1" x="1139"/>
        <item m="1" x="6149"/>
        <item m="1" x="5647"/>
        <item m="1" x="1569"/>
        <item m="1" x="3657"/>
        <item m="1" x="4847"/>
        <item m="1" x="1140"/>
        <item m="1" x="6150"/>
        <item m="1" x="5648"/>
        <item m="1" x="1570"/>
        <item m="1" x="3658"/>
        <item m="1" x="4848"/>
        <item m="1" x="1141"/>
        <item m="1" x="6151"/>
        <item m="1" x="5649"/>
        <item m="1" x="1571"/>
        <item m="1" x="3659"/>
        <item m="1" x="4849"/>
        <item m="1" x="1142"/>
        <item m="1" x="6152"/>
        <item m="1" x="5865"/>
        <item m="1" x="5913"/>
        <item m="1" x="6107"/>
        <item m="1" x="6573"/>
        <item m="1" x="5780"/>
        <item m="1" x="5650"/>
        <item m="1" x="1572"/>
        <item m="1" x="3660"/>
        <item m="1" x="4850"/>
        <item m="1" x="1143"/>
        <item m="1" x="6153"/>
        <item m="1" x="5651"/>
        <item m="1" x="1573"/>
        <item m="1" x="3661"/>
        <item m="1" x="4851"/>
        <item m="1" x="1144"/>
        <item m="1" x="6154"/>
        <item m="1" x="5652"/>
        <item m="1" x="1574"/>
        <item m="1" x="3662"/>
        <item m="1" x="4852"/>
        <item m="1" x="1145"/>
        <item m="1" x="6155"/>
        <item m="1" x="5653"/>
        <item m="1" x="1575"/>
        <item m="1" x="3663"/>
        <item m="1" x="4853"/>
        <item m="1" x="1146"/>
        <item m="1" x="6156"/>
        <item m="1" x="5866"/>
        <item m="1" x="5914"/>
        <item m="1" x="6108"/>
        <item m="1" x="6574"/>
        <item m="1" x="5781"/>
        <item m="1" x="1576"/>
        <item m="1" x="3664"/>
        <item m="1" x="4854"/>
        <item m="1" x="1147"/>
        <item m="1" x="6157"/>
        <item m="1" x="6089"/>
        <item m="1" x="7384"/>
        <item m="1" x="1577"/>
        <item m="1" x="3665"/>
        <item m="1" x="4855"/>
        <item m="1" x="1148"/>
        <item m="1" x="6158"/>
        <item m="1" x="6090"/>
        <item m="1" x="7385"/>
        <item m="1" x="5786"/>
        <item m="1" x="3490"/>
        <item m="1" x="1578"/>
        <item m="1" x="3666"/>
        <item m="1" x="4856"/>
        <item m="1" x="1149"/>
        <item m="1" x="6159"/>
        <item m="1" x="6091"/>
        <item m="1" x="7386"/>
        <item m="1" x="1579"/>
        <item m="1" x="3667"/>
        <item m="1" x="4857"/>
        <item m="1" x="1150"/>
        <item m="1" x="6160"/>
        <item m="1" x="6092"/>
        <item m="1" x="7387"/>
        <item m="1" x="4883"/>
        <item m="1" x="4590"/>
        <item m="1" x="2582"/>
        <item m="1" x="1580"/>
        <item m="1" x="3668"/>
        <item m="1" x="4858"/>
        <item m="1" x="1151"/>
        <item m="1" x="6161"/>
        <item m="1" x="6093"/>
        <item m="1" x="7388"/>
        <item m="1" x="1581"/>
        <item m="1" x="3669"/>
        <item m="1" x="4859"/>
        <item m="1" x="1152"/>
        <item m="1" x="6162"/>
        <item m="1" x="6094"/>
        <item m="1" x="7389"/>
        <item m="1" x="5787"/>
        <item m="1" x="3491"/>
        <item m="1" x="1582"/>
        <item m="1" x="3670"/>
        <item m="1" x="4860"/>
        <item m="1" x="1153"/>
        <item m="1" x="6163"/>
        <item m="1" x="6095"/>
        <item m="1" x="7390"/>
        <item m="1" x="1583"/>
        <item m="1" x="3671"/>
        <item m="1" x="4861"/>
        <item m="1" x="1154"/>
        <item m="1" x="6164"/>
        <item m="1" x="6096"/>
        <item m="1" x="7391"/>
        <item m="1" x="4884"/>
        <item m="1" x="6097"/>
        <item m="1" x="7392"/>
        <item m="1" x="6951"/>
        <item m="1" x="3836"/>
        <item m="1" x="6098"/>
        <item m="1" x="7393"/>
        <item m="1" x="6952"/>
        <item m="1" x="3837"/>
        <item m="1" x="5788"/>
        <item m="1" x="3492"/>
        <item m="1" x="5872"/>
        <item m="1" x="7154"/>
        <item m="1" x="5615"/>
        <item m="1" x="6099"/>
        <item m="1" x="7394"/>
        <item m="1" x="6953"/>
        <item m="1" x="3838"/>
        <item m="1" x="6100"/>
        <item m="1" x="7395"/>
        <item m="1" x="6954"/>
        <item m="1" x="3839"/>
        <item m="1" x="1892"/>
        <item m="1" x="1551"/>
        <item m="1" x="7011"/>
        <item m="1" x="6941"/>
        <item m="1" x="6942"/>
        <item m="1" x="6943"/>
        <item m="1" x="5814"/>
        <item m="1" x="6944"/>
        <item m="1" x="6945"/>
        <item m="1" x="6946"/>
        <item m="1" x="5815"/>
        <item m="1" x="3325"/>
        <item m="1" x="3326"/>
        <item m="1" x="1999"/>
        <item m="1" x="3327"/>
        <item m="1" x="3328"/>
        <item m="1" x="3329"/>
        <item m="1" x="3330"/>
        <item m="1" x="2000"/>
        <item m="1" x="3331"/>
        <item m="1" x="3332"/>
        <item m="1" x="3333"/>
        <item m="1" x="3334"/>
        <item m="1" x="2001"/>
        <item m="1" x="3335"/>
        <item m="1" x="3336"/>
        <item m="1" x="3337"/>
        <item m="1" x="3338"/>
        <item m="1" x="2002"/>
        <item m="1" x="3339"/>
        <item m="1" x="3340"/>
        <item m="1" x="1194"/>
        <item m="1" x="1195"/>
        <item m="1" x="1196"/>
        <item m="1" x="6269"/>
        <item m="1" x="6270"/>
        <item m="1" x="6271"/>
        <item m="1" x="6272"/>
        <item m="1" x="6273"/>
        <item m="1" x="6274"/>
        <item m="1" x="6275"/>
        <item m="1" x="6276"/>
        <item m="1" x="3473"/>
        <item m="1" x="6828"/>
        <item m="1" x="6829"/>
        <item m="1" x="6830"/>
        <item m="1" x="6831"/>
        <item m="1" x="6832"/>
        <item m="1" x="6833"/>
        <item m="1" x="6834"/>
        <item m="1" x="6835"/>
        <item m="1" x="7467"/>
        <item m="1" x="2418"/>
        <item m="1" x="7468"/>
        <item m="1" x="2419"/>
        <item m="1" x="7466"/>
        <item m="1" x="7469"/>
        <item m="1" x="2420"/>
        <item m="1" x="7470"/>
        <item m="1" x="2421"/>
        <item m="1" x="7010"/>
        <item m="1" x="2598"/>
        <item m="1" x="7144"/>
        <item m="1" x="7145"/>
        <item m="1" x="7146"/>
        <item m="1" x="7147"/>
        <item m="1" x="7148"/>
        <item m="1" x="7149"/>
        <item m="1" x="7150"/>
        <item m="1" x="7151"/>
        <item m="1" x="6703"/>
        <item m="1" x="4865"/>
        <item m="1" x="1125"/>
        <item m="1" x="3927"/>
        <item m="1" x="3928"/>
        <item m="1" x="3929"/>
        <item m="1" x="3930"/>
        <item m="1" x="1126"/>
        <item m="1" x="1127"/>
        <item m="1" x="1128"/>
        <item m="1" x="1129"/>
        <item m="1" x="1130"/>
        <item m="1" x="1131"/>
        <item m="1" x="1132"/>
        <item m="1" x="5864"/>
        <item m="1" x="5912"/>
        <item m="1" x="6106"/>
        <item m="1" x="6572"/>
        <item m="1" x="5779"/>
        <item m="1" x="2423"/>
        <item m="1" x="2446"/>
        <item m="1" x="5597"/>
        <item m="1" x="7572"/>
        <item m="1" x="6862"/>
        <item m="1" x="6863"/>
        <item m="1" x="4087"/>
        <item m="1" x="6949"/>
        <item m="1" x="7981"/>
        <item m="1" x="6172"/>
        <item m="1" x="4639"/>
        <item m="1" x="4640"/>
        <item m="1" x="4641"/>
        <item m="1" x="4642"/>
        <item m="1" x="4643"/>
        <item m="1" x="4644"/>
        <item m="1" x="4645"/>
        <item m="1" x="4646"/>
        <item m="1" x="3408"/>
        <item m="1" x="3409"/>
        <item m="1" x="3410"/>
        <item m="1" x="3411"/>
        <item m="1" x="3412"/>
        <item m="1" x="3413"/>
        <item m="1" x="3414"/>
        <item m="1" x="3415"/>
        <item m="1" x="3419"/>
        <item m="1" x="3420"/>
        <item m="1" x="3421"/>
        <item m="1" x="3422"/>
        <item m="1" x="3423"/>
        <item m="1" x="3424"/>
        <item m="1" x="3425"/>
        <item m="1" x="3426"/>
        <item m="1" x="3431"/>
        <item m="1" x="3432"/>
        <item m="1" x="3433"/>
        <item m="1" x="3434"/>
        <item m="1" x="3435"/>
        <item m="1" x="3436"/>
        <item m="1" x="3437"/>
        <item m="1" x="3438"/>
        <item m="1" x="3442"/>
        <item m="1" x="3443"/>
        <item m="1" x="3444"/>
        <item m="1" x="3445"/>
        <item m="1" x="3446"/>
        <item m="1" x="3447"/>
        <item m="1" x="3448"/>
        <item m="1" x="3449"/>
        <item m="1" x="3454"/>
        <item m="1" x="3455"/>
        <item m="1" x="3456"/>
        <item m="1" x="3457"/>
        <item m="1" x="3458"/>
        <item m="1" x="3459"/>
        <item m="1" x="3460"/>
        <item m="1" x="3461"/>
        <item m="1" x="3465"/>
        <item m="1" x="3466"/>
        <item m="1" x="3467"/>
        <item m="1" x="3468"/>
        <item m="1" x="3469"/>
        <item m="1" x="3470"/>
        <item m="1" x="3471"/>
        <item m="1" x="3472"/>
        <item m="1" x="3474"/>
        <item m="1" x="3475"/>
        <item m="1" x="3476"/>
        <item m="1" x="3477"/>
        <item m="1" x="3478"/>
        <item m="1" x="3479"/>
        <item m="1" x="3480"/>
        <item m="1" x="3481"/>
        <item m="1" x="3482"/>
        <item m="1" x="3483"/>
        <item m="1" x="3484"/>
        <item m="1" x="3485"/>
        <item m="1" x="3486"/>
        <item m="1" x="3487"/>
        <item m="1" x="3488"/>
        <item m="1" x="3489"/>
        <item m="1" x="5894"/>
        <item m="1" x="5895"/>
        <item m="1" x="5896"/>
        <item m="1" x="5897"/>
        <item m="1" x="5898"/>
        <item m="1" x="5899"/>
        <item m="1" x="5900"/>
        <item m="1" x="5901"/>
        <item m="1" x="4113"/>
        <item m="1" x="4114"/>
        <item m="1" x="4115"/>
        <item m="1" x="4116"/>
        <item m="1" x="4117"/>
        <item m="1" x="4118"/>
        <item m="1" x="4119"/>
        <item m="1" x="4120"/>
        <item m="1" x="5792"/>
        <item m="1" x="6820"/>
        <item m="1" x="5793"/>
        <item m="1" x="6821"/>
        <item m="1" x="5794"/>
        <item m="1" x="6822"/>
        <item m="1" x="5795"/>
        <item m="1" x="6823"/>
        <item m="1" x="5796"/>
        <item m="1" x="6824"/>
        <item m="1" x="5797"/>
        <item m="1" x="6825"/>
        <item m="1" x="5798"/>
        <item m="1" x="6826"/>
        <item m="1" x="5799"/>
        <item m="1" x="6827"/>
        <item m="1" x="4828"/>
        <item m="1" x="3644"/>
        <item m="1" x="3645"/>
        <item m="1" x="3646"/>
        <item m="1" x="3647"/>
        <item m="1" x="3648"/>
        <item m="1" x="3649"/>
        <item m="1" x="3650"/>
        <item m="1" x="3651"/>
        <item m="1" x="7340"/>
        <item m="1" x="4877"/>
        <item m="1" x="1861"/>
        <item m="1" x="1862"/>
        <item m="1" x="6576"/>
        <item m="1" x="6577"/>
        <item m="1" x="6578"/>
        <item m="1" x="6579"/>
        <item m="1" x="1437"/>
        <item m="1" x="1438"/>
        <item m="1" x="3344"/>
        <item m="1" x="1175"/>
        <item m="1" x="1550"/>
        <item m="1" x="1268"/>
        <item m="1" x="1269"/>
        <item m="1" x="1270"/>
        <item m="1" x="2422"/>
        <item m="1" x="1764"/>
        <item m="1" x="1765"/>
        <item m="1" x="1766"/>
        <item m="1" x="7326"/>
        <item m="1" x="1939"/>
        <item m="1" x="3748"/>
        <item m="1" x="3749"/>
        <item m="1" x="3750"/>
        <item m="1" x="3896"/>
        <item m="1" x="5984"/>
        <item m="1" x="5985"/>
        <item m="1" x="5986"/>
        <item m="1" x="5987"/>
        <item m="1" x="4862"/>
        <item m="1" x="1859"/>
        <item m="1" x="4839"/>
        <item m="1" x="1856"/>
        <item m="1" x="4836"/>
        <item m="1" x="1853"/>
        <item m="1" x="4833"/>
        <item m="1" x="1850"/>
        <item m="1" x="4863"/>
        <item m="1" x="1860"/>
        <item m="1" x="4840"/>
        <item m="1" x="1857"/>
        <item m="1" x="4837"/>
        <item m="1" x="1854"/>
        <item m="1" x="4834"/>
        <item m="1" x="1851"/>
        <item m="1" x="4841"/>
        <item m="1" x="1858"/>
        <item m="1" x="4838"/>
        <item m="1" x="1855"/>
        <item m="1" x="4835"/>
        <item m="1" x="1852"/>
        <item m="1" x="3908"/>
        <item m="1" x="3909"/>
        <item m="1" x="3910"/>
        <item m="1" x="3911"/>
        <item m="1" x="3912"/>
        <item m="1" x="3913"/>
        <item m="1" x="3914"/>
        <item m="1" x="3915"/>
        <item m="1" x="3916"/>
        <item m="1" x="3917"/>
        <item m="1" x="3918"/>
        <item m="1" x="3919"/>
        <item m="1" x="3920"/>
        <item m="1" x="3921"/>
        <item m="1" x="3922"/>
        <item m="1" x="3923"/>
        <item m="1" x="4558"/>
        <item m="1" x="4559"/>
        <item m="1" x="4560"/>
        <item m="1" x="4561"/>
        <item m="1" x="4562"/>
        <item m="1" x="4563"/>
        <item m="1" x="4564"/>
        <item m="1" x="4565"/>
        <item m="1" x="4566"/>
        <item m="1" x="4567"/>
        <item m="1" x="4568"/>
        <item m="1" x="4569"/>
        <item m="1" x="4570"/>
        <item m="1" x="4571"/>
        <item m="1" x="4572"/>
        <item m="1" x="4573"/>
        <item m="1" x="5345"/>
        <item m="1" x="5346"/>
        <item m="1" x="5347"/>
        <item m="1" x="5348"/>
        <item m="1" x="5349"/>
        <item m="1" x="5350"/>
        <item m="1" x="5351"/>
        <item m="1" x="5352"/>
        <item m="1" x="5353"/>
        <item m="1" x="5354"/>
        <item m="1" x="5355"/>
        <item m="1" x="5356"/>
        <item m="1" x="5357"/>
        <item m="1" x="5358"/>
        <item m="1" x="5359"/>
        <item m="1" x="5360"/>
        <item m="1" x="1191"/>
        <item m="1" x="1192"/>
        <item m="1" x="4081"/>
        <item m="1" x="5918"/>
        <item m="1" x="7140"/>
        <item m="1" x="4082"/>
        <item m="1" x="5919"/>
        <item m="1" x="7141"/>
        <item m="1" x="4083"/>
        <item m="1" x="5920"/>
        <item m="1" x="7142"/>
        <item m="1" x="4084"/>
        <item m="1" x="5921"/>
        <item m="1" x="7143"/>
        <item m="1" x="7574"/>
        <item m="1" x="1812"/>
        <item m="1" x="1813"/>
        <item m="1" x="1814"/>
        <item m="1" x="1815"/>
        <item m="1" x="3904"/>
        <item m="1" x="3736"/>
        <item m="1" x="3737"/>
        <item m="1" x="3738"/>
        <item m="1" x="3739"/>
        <item m="1" x="3905"/>
        <item m="1" x="3740"/>
        <item m="1" x="3741"/>
        <item m="1" x="3742"/>
        <item m="1" x="3743"/>
        <item m="1" x="1159"/>
        <item m="1" x="1160"/>
        <item m="1" x="1161"/>
        <item m="1" x="1162"/>
        <item m="1" x="1163"/>
        <item m="1" x="1164"/>
        <item m="1" x="1165"/>
        <item m="1" x="1166"/>
        <item m="1" x="7006"/>
        <item m="1" x="7465"/>
        <item m="1" x="5376"/>
        <item m="1" x="6101"/>
        <item m="1" x="5377"/>
        <item m="1" x="6102"/>
        <item m="1" x="5378"/>
        <item m="1" x="6103"/>
        <item m="1" x="4474"/>
        <item m="1" x="1598"/>
        <item m="1" x="7306"/>
        <item m="1" x="1599"/>
        <item m="1" x="7307"/>
        <item m="1" x="1600"/>
        <item m="1" x="7308"/>
        <item m="1" x="1601"/>
        <item m="1" x="7309"/>
        <item m="1" x="1606"/>
        <item m="1" x="7314"/>
        <item m="1" x="1607"/>
        <item m="1" x="7315"/>
        <item m="1" x="1608"/>
        <item m="1" x="7316"/>
        <item m="1" x="1609"/>
        <item m="1" x="7317"/>
        <item m="1" x="1833"/>
        <item m="1" x="1834"/>
        <item m="1" x="3283"/>
        <item m="1" x="1835"/>
        <item m="1" x="1836"/>
        <item m="1" x="3284"/>
        <item m="1" x="3242"/>
        <item m="1" x="6999"/>
        <item m="1" x="5457"/>
        <item m="1" x="5458"/>
        <item m="1" x="3711"/>
        <item m="1" x="3712"/>
        <item m="1" x="3713"/>
        <item m="1" x="5785"/>
        <item m="1" x="5657"/>
        <item m="1" x="1124"/>
        <item m="1" x="3714"/>
        <item m="1" x="3285"/>
        <item m="1" x="2585"/>
        <item m="1" x="2409"/>
        <item m="1" x="1837"/>
        <item m="1" x="3286"/>
        <item m="1" x="2586"/>
        <item m="1" x="2410"/>
        <item m="1" x="1838"/>
        <item m="1" x="2587"/>
        <item m="1" x="2411"/>
        <item m="1" x="1839"/>
        <item m="1" x="3287"/>
        <item m="1" x="2588"/>
        <item m="1" x="2412"/>
        <item m="1" x="1840"/>
        <item m="1" x="3288"/>
        <item m="1" x="2589"/>
        <item m="1" x="2413"/>
        <item m="1" x="1841"/>
        <item m="1" x="2590"/>
        <item m="1" x="2414"/>
        <item m="1" x="1842"/>
        <item m="1" x="3289"/>
        <item m="1" x="2591"/>
        <item m="1" x="2415"/>
        <item m="1" x="1843"/>
        <item m="1" x="3290"/>
        <item m="1" x="2592"/>
        <item m="1" x="2416"/>
        <item m="1" x="1844"/>
        <item m="1" x="2593"/>
        <item m="1" x="2417"/>
        <item m="1" x="1845"/>
        <item m="1" x="6166"/>
        <item m="1" x="4925"/>
        <item m="1" x="4926"/>
        <item m="1" x="4927"/>
        <item m="1" x="4928"/>
        <item m="1" x="4929"/>
        <item m="1" x="4930"/>
        <item m="1" x="4931"/>
        <item m="1" x="4932"/>
        <item m="1" x="6167"/>
        <item m="1" x="4933"/>
        <item m="1" x="4934"/>
        <item m="1" x="4935"/>
        <item m="1" x="4936"/>
        <item m="1" x="6168"/>
        <item m="1" x="4937"/>
        <item m="1" x="4938"/>
        <item m="1" x="4939"/>
        <item m="1" x="4940"/>
        <item m="1" x="5667"/>
        <item m="1" x="5670"/>
        <item m="1" x="5673"/>
        <item m="1" x="7181"/>
        <item m="1" x="7182"/>
        <item m="1" x="7183"/>
        <item m="1" x="7184"/>
        <item m="1" x="7185"/>
        <item m="1" x="7186"/>
        <item m="1" x="7187"/>
        <item m="1" x="7188"/>
        <item m="1" x="7189"/>
        <item m="1" x="7190"/>
        <item m="1" x="7191"/>
        <item m="1" x="7192"/>
        <item m="1" x="7193"/>
        <item m="1" x="7194"/>
        <item m="1" x="7195"/>
        <item m="1" x="7196"/>
        <item m="1" x="7199"/>
        <item m="1" x="7200"/>
        <item m="1" x="7201"/>
        <item m="1" x="7202"/>
        <item m="1" x="7203"/>
        <item m="1" x="7204"/>
        <item m="1" x="7205"/>
        <item m="1" x="7206"/>
        <item m="1" x="7207"/>
        <item m="1" x="7208"/>
        <item m="1" x="7209"/>
        <item m="1" x="7210"/>
        <item m="1" x="7211"/>
        <item m="1" x="7212"/>
        <item m="1" x="7213"/>
        <item m="1" x="7214"/>
        <item m="1" x="7217"/>
        <item m="1" x="7218"/>
        <item m="1" x="7219"/>
        <item m="1" x="7220"/>
        <item m="1" x="7221"/>
        <item m="1" x="7222"/>
        <item m="1" x="7223"/>
        <item m="1" x="7224"/>
        <item m="1" x="7225"/>
        <item m="1" x="7226"/>
        <item m="1" x="7227"/>
        <item m="1" x="7228"/>
        <item m="1" x="7229"/>
        <item m="1" x="7230"/>
        <item m="1" x="7231"/>
        <item m="1" x="7232"/>
        <item m="1" x="3243"/>
        <item m="1" x="3244"/>
        <item m="1" x="3245"/>
        <item m="1" x="3246"/>
        <item m="1" x="3247"/>
        <item m="1" x="3248"/>
        <item m="1" x="1380"/>
        <item m="1" x="1381"/>
        <item m="1" x="1382"/>
        <item m="1" x="4866"/>
        <item m="1" x="6890"/>
        <item m="1" x="3747"/>
        <item m="1" x="6565"/>
        <item m="1" x="6701"/>
        <item m="1" x="6817"/>
        <item m="1" x="6566"/>
        <item m="1" x="6702"/>
        <item m="1" x="6818"/>
        <item m="1" x="4878"/>
        <item m="1" x="4648"/>
        <item m="1" x="7464"/>
        <item m="1" x="5867"/>
        <item m="1" x="4542"/>
        <item m="1" x="4830"/>
        <item m="1" x="1133"/>
        <item m="1" x="5375"/>
        <item m="1" x="7003"/>
        <item m="1" x="3278"/>
        <item m="1" x="7004"/>
        <item m="1" x="7005"/>
        <item m="1" x="7360"/>
        <item m="1" x="7361"/>
        <item m="1" x="7362"/>
        <item m="1" x="7363"/>
        <item m="1" x="7364"/>
        <item m="1" x="7365"/>
        <item m="1" x="7366"/>
        <item m="1" x="7367"/>
        <item m="1" x="7368"/>
        <item m="1" x="7369"/>
        <item m="1" x="7370"/>
        <item m="1" x="7371"/>
        <item m="1" x="7372"/>
        <item m="1" x="7373"/>
        <item m="1" x="7374"/>
        <item m="1" x="7375"/>
        <item m="1" x="7376"/>
        <item m="1" x="7377"/>
        <item m="1" x="7378"/>
        <item m="1" x="7379"/>
        <item m="1" x="7380"/>
        <item m="1" x="7381"/>
        <item m="1" x="7382"/>
        <item m="1" x="7383"/>
        <item m="1" x="6866"/>
        <item m="1" x="1490"/>
        <item m="1" x="4795"/>
        <item m="1" x="4901"/>
        <item m="1" x="5292"/>
        <item m="1" x="5420"/>
        <item m="1" x="4615"/>
        <item m="1" x="6867"/>
        <item m="1" x="1491"/>
        <item m="1" x="4796"/>
        <item m="1" x="4902"/>
        <item m="1" x="5293"/>
        <item m="1" x="5421"/>
        <item m="1" x="4616"/>
        <item m="1" x="6868"/>
        <item m="1" x="1492"/>
        <item m="1" x="4797"/>
        <item m="1" x="4903"/>
        <item m="1" x="5294"/>
        <item m="1" x="5422"/>
        <item m="1" x="4617"/>
        <item m="1" x="6869"/>
        <item m="1" x="1493"/>
        <item m="1" x="4798"/>
        <item m="1" x="4904"/>
        <item m="1" x="5295"/>
        <item m="1" x="5423"/>
        <item m="1" x="4618"/>
        <item m="1" x="6870"/>
        <item m="1" x="1494"/>
        <item m="1" x="4799"/>
        <item m="1" x="4905"/>
        <item m="1" x="5296"/>
        <item m="1" x="5424"/>
        <item m="1" x="4619"/>
        <item m="1" x="6871"/>
        <item m="1" x="1495"/>
        <item m="1" x="4800"/>
        <item m="1" x="4906"/>
        <item m="1" x="5297"/>
        <item m="1" x="5425"/>
        <item m="1" x="4620"/>
        <item m="1" x="6872"/>
        <item m="1" x="1496"/>
        <item m="1" x="4801"/>
        <item m="1" x="4907"/>
        <item m="1" x="5298"/>
        <item m="1" x="5426"/>
        <item m="1" x="4621"/>
        <item m="1" x="6873"/>
        <item m="1" x="1497"/>
        <item m="1" x="4802"/>
        <item m="1" x="4908"/>
        <item m="1" x="5299"/>
        <item m="1" x="5427"/>
        <item m="1" x="4622"/>
        <item m="1" x="6874"/>
        <item m="1" x="1498"/>
        <item m="1" x="4803"/>
        <item m="1" x="4909"/>
        <item m="1" x="5300"/>
        <item m="1" x="5428"/>
        <item m="1" x="4623"/>
        <item m="1" x="6875"/>
        <item m="1" x="1499"/>
        <item m="1" x="4804"/>
        <item m="1" x="4910"/>
        <item m="1" x="5301"/>
        <item m="1" x="5429"/>
        <item m="1" x="4624"/>
        <item m="1" x="6876"/>
        <item m="1" x="1500"/>
        <item m="1" x="4805"/>
        <item m="1" x="4911"/>
        <item m="1" x="5302"/>
        <item m="1" x="5430"/>
        <item m="1" x="4625"/>
        <item m="1" x="6877"/>
        <item m="1" x="1501"/>
        <item m="1" x="4806"/>
        <item m="1" x="4912"/>
        <item m="1" x="5303"/>
        <item m="1" x="5431"/>
        <item m="1" x="4626"/>
        <item m="1" x="6878"/>
        <item m="1" x="1502"/>
        <item m="1" x="4807"/>
        <item m="1" x="4913"/>
        <item m="1" x="5304"/>
        <item m="1" x="5432"/>
        <item m="1" x="4627"/>
        <item m="1" x="6879"/>
        <item m="1" x="1503"/>
        <item m="1" x="4808"/>
        <item m="1" x="4914"/>
        <item m="1" x="5305"/>
        <item m="1" x="5433"/>
        <item m="1" x="4628"/>
        <item m="1" x="6880"/>
        <item m="1" x="1504"/>
        <item m="1" x="4809"/>
        <item m="1" x="4915"/>
        <item m="1" x="5306"/>
        <item m="1" x="5434"/>
        <item m="1" x="4629"/>
        <item m="1" x="6881"/>
        <item m="1" x="1505"/>
        <item m="1" x="4810"/>
        <item m="1" x="4916"/>
        <item m="1" x="5307"/>
        <item m="1" x="5435"/>
        <item m="1" x="4630"/>
        <item m="1" x="6882"/>
        <item m="1" x="1506"/>
        <item m="1" x="4811"/>
        <item m="1" x="4917"/>
        <item m="1" x="5308"/>
        <item m="1" x="5436"/>
        <item m="1" x="4631"/>
        <item m="1" x="6883"/>
        <item m="1" x="1507"/>
        <item m="1" x="4812"/>
        <item m="1" x="4918"/>
        <item m="1" x="5309"/>
        <item m="1" x="5437"/>
        <item m="1" x="4632"/>
        <item m="1" x="6884"/>
        <item m="1" x="1508"/>
        <item m="1" x="4813"/>
        <item m="1" x="4919"/>
        <item m="1" x="5310"/>
        <item m="1" x="5438"/>
        <item m="1" x="4633"/>
        <item m="1" x="6885"/>
        <item m="1" x="1509"/>
        <item m="1" x="4814"/>
        <item m="1" x="4920"/>
        <item m="1" x="5311"/>
        <item m="1" x="5439"/>
        <item m="1" x="4634"/>
        <item m="1" x="6886"/>
        <item m="1" x="1510"/>
        <item m="1" x="4815"/>
        <item m="1" x="4921"/>
        <item m="1" x="5312"/>
        <item m="1" x="5440"/>
        <item m="1" x="4635"/>
        <item m="1" x="6887"/>
        <item m="1" x="1511"/>
        <item m="1" x="4816"/>
        <item m="1" x="4922"/>
        <item m="1" x="5313"/>
        <item m="1" x="5441"/>
        <item m="1" x="4636"/>
        <item m="1" x="6888"/>
        <item m="1" x="1512"/>
        <item m="1" x="4817"/>
        <item m="1" x="4923"/>
        <item m="1" x="5314"/>
        <item m="1" x="5442"/>
        <item m="1" x="4637"/>
        <item m="1" x="6889"/>
        <item m="1" x="1513"/>
        <item m="1" x="4818"/>
        <item m="1" x="4924"/>
        <item m="1" x="5315"/>
        <item m="1" x="5443"/>
        <item m="1" x="4638"/>
        <item m="1" x="7473"/>
        <item m="1" x="7474"/>
        <item m="1" x="7475"/>
        <item m="1" x="7476"/>
        <item m="1" x="7477"/>
        <item m="1" x="7478"/>
        <item m="1" x="7479"/>
        <item m="1" x="7480"/>
        <item m="1" x="7481"/>
        <item m="1" x="7482"/>
        <item m="1" x="7483"/>
        <item m="1" x="7484"/>
        <item m="1" x="7485"/>
        <item m="1" x="7486"/>
        <item m="1" x="7487"/>
        <item m="1" x="7488"/>
        <item m="1" x="7489"/>
        <item m="1" x="7490"/>
        <item m="1" x="7491"/>
        <item m="1" x="7492"/>
        <item m="1" x="7493"/>
        <item m="1" x="7494"/>
        <item m="1" x="7495"/>
        <item m="1" x="7496"/>
        <item m="1" x="7497"/>
        <item m="1" x="7498"/>
        <item m="1" x="7499"/>
        <item m="1" x="7500"/>
        <item m="1" x="7501"/>
        <item m="1" x="7502"/>
        <item m="1" x="7503"/>
        <item m="1" x="7504"/>
        <item m="1" x="7505"/>
        <item m="1" x="7506"/>
        <item m="1" x="7507"/>
        <item m="1" x="7508"/>
        <item m="1" x="7509"/>
        <item m="1" x="7510"/>
        <item m="1" x="7511"/>
        <item m="1" x="7512"/>
        <item m="1" x="7513"/>
        <item m="1" x="7514"/>
        <item m="1" x="7515"/>
        <item m="1" x="7516"/>
        <item m="1" x="7517"/>
        <item m="1" x="7518"/>
        <item m="1" x="7519"/>
        <item m="1" x="7520"/>
        <item m="1" x="1309"/>
        <item m="1" x="1310"/>
        <item m="1" x="1311"/>
        <item m="1" x="1312"/>
        <item m="1" x="1803"/>
        <item m="1" x="1804"/>
        <item m="1" x="1805"/>
        <item m="1" x="1806"/>
        <item m="1" x="2576"/>
        <item m="1" x="2577"/>
        <item m="1" x="7108"/>
        <item m="1" x="7109"/>
        <item m="1" x="7110"/>
        <item m="1" x="7111"/>
        <item m="1" x="7112"/>
        <item m="1" x="7113"/>
        <item m="1" x="7114"/>
        <item m="1" x="7115"/>
        <item m="1" x="7116"/>
        <item m="1" x="7117"/>
        <item m="1" x="7118"/>
        <item m="1" x="7119"/>
        <item m="1" x="7120"/>
        <item m="1" x="7121"/>
        <item m="1" x="7122"/>
        <item m="1" x="7123"/>
        <item m="1" x="7124"/>
        <item m="1" x="7125"/>
        <item m="1" x="7126"/>
        <item m="1" x="7127"/>
        <item m="1" x="7128"/>
        <item m="1" x="7129"/>
        <item m="1" x="7130"/>
        <item m="1" x="7131"/>
        <item m="1" x="4275"/>
        <item m="1" x="1452"/>
        <item m="1" x="1386"/>
        <item m="1" x="4276"/>
        <item m="1" x="1453"/>
        <item m="1" x="1387"/>
        <item m="1" x="4277"/>
        <item m="1" x="1454"/>
        <item m="1" x="1388"/>
        <item m="1" x="4278"/>
        <item m="1" x="1455"/>
        <item m="1" x="1389"/>
        <item m="1" x="4279"/>
        <item m="1" x="1456"/>
        <item m="1" x="1390"/>
        <item m="1" x="4280"/>
        <item m="1" x="1457"/>
        <item m="1" x="1391"/>
        <item m="1" x="4281"/>
        <item m="1" x="1458"/>
        <item m="1" x="1392"/>
        <item m="1" x="4282"/>
        <item m="1" x="1459"/>
        <item m="1" x="1393"/>
        <item m="1" x="3291"/>
        <item m="1" x="3292"/>
        <item m="1" x="3293"/>
        <item m="1" x="7133"/>
        <item m="1" x="4452"/>
        <item m="1" x="3294"/>
        <item m="1" x="7134"/>
        <item m="1" x="4453"/>
        <item m="1" x="4283"/>
        <item m="1" x="1460"/>
        <item m="1" x="1394"/>
        <item m="1" x="4284"/>
        <item m="1" x="1461"/>
        <item m="1" x="1395"/>
        <item m="1" x="4285"/>
        <item m="1" x="1462"/>
        <item m="1" x="1396"/>
        <item m="1" x="4286"/>
        <item m="1" x="1463"/>
        <item m="1" x="1397"/>
        <item m="1" x="4287"/>
        <item m="1" x="1464"/>
        <item m="1" x="1398"/>
        <item m="1" x="4288"/>
        <item m="1" x="1465"/>
        <item m="1" x="1399"/>
        <item m="1" x="4289"/>
        <item m="1" x="1466"/>
        <item m="1" x="1400"/>
        <item m="1" x="4290"/>
        <item m="1" x="1467"/>
        <item m="1" x="1401"/>
        <item m="1" x="4291"/>
        <item m="1" x="1468"/>
        <item m="1" x="1402"/>
        <item m="1" x="4292"/>
        <item m="1" x="1469"/>
        <item m="1" x="1403"/>
        <item m="1" x="4293"/>
        <item m="1" x="1470"/>
        <item m="1" x="1404"/>
        <item m="1" x="4294"/>
        <item m="1" x="1471"/>
        <item m="1" x="1405"/>
        <item m="1" x="4295"/>
        <item m="1" x="1472"/>
        <item m="1" x="1406"/>
        <item m="1" x="4296"/>
        <item m="1" x="1473"/>
        <item m="1" x="1407"/>
        <item m="1" x="4297"/>
        <item m="1" x="1474"/>
        <item m="1" x="1408"/>
        <item m="1" x="4298"/>
        <item m="1" x="1475"/>
        <item m="1" x="1409"/>
        <item m="1" x="4029"/>
        <item m="1" x="4030"/>
        <item m="1" x="4031"/>
        <item m="1" x="4032"/>
        <item m="1" x="4033"/>
        <item m="1" x="4034"/>
        <item m="1" x="4035"/>
        <item m="1" x="4036"/>
        <item m="1" x="4470"/>
        <item m="1" x="4471"/>
        <item m="1" x="4037"/>
        <item m="1" x="4038"/>
        <item m="1" x="4039"/>
        <item m="1" x="4040"/>
        <item m="1" x="4041"/>
        <item m="1" x="4042"/>
        <item m="1" x="4043"/>
        <item m="1" x="4044"/>
        <item m="1" x="4045"/>
        <item m="1" x="4046"/>
        <item m="1" x="4047"/>
        <item m="1" x="4048"/>
        <item m="1" x="4049"/>
        <item m="1" x="4050"/>
        <item m="1" x="4051"/>
        <item m="1" x="4052"/>
        <item m="1" x="4053"/>
        <item m="1" x="4054"/>
        <item m="1" x="4055"/>
        <item m="1" x="4056"/>
        <item m="1" x="4057"/>
        <item m="1" x="4058"/>
        <item m="1" x="4059"/>
        <item m="1" x="4060"/>
        <item m="1" x="4472"/>
        <item m="1" x="4473"/>
        <item m="1" x="4061"/>
        <item m="1" x="4062"/>
        <item m="1" x="4063"/>
        <item m="1" x="4064"/>
        <item m="1" x="4065"/>
        <item m="1" x="4066"/>
        <item m="1" x="4067"/>
        <item m="1" x="4068"/>
        <item m="1" x="4069"/>
        <item m="1" x="4070"/>
        <item m="1" x="4071"/>
        <item m="1" x="4072"/>
        <item m="1" x="4073"/>
        <item m="1" x="4074"/>
        <item m="1" x="4075"/>
        <item m="1" x="4076"/>
        <item m="1" x="6804"/>
        <item m="1" x="6805"/>
        <item m="1" x="4456"/>
        <item m="1" x="4457"/>
        <item m="1" x="4458"/>
        <item m="1" x="7132"/>
        <item m="1" x="4454"/>
        <item m="1" x="4455"/>
        <item m="1" x="6808"/>
        <item m="1" x="4459"/>
        <item m="1" x="6809"/>
        <item m="1" x="4460"/>
        <item m="1" x="4461"/>
        <item m="1" x="6810"/>
        <item m="1" x="4462"/>
        <item m="1" x="4463"/>
        <item m="1" x="4464"/>
        <item m="1" x="4465"/>
        <item m="1" x="4466"/>
        <item m="1" x="6955"/>
        <item m="1" x="2568"/>
        <item m="1" x="6956"/>
        <item m="1" x="6957"/>
        <item m="1" x="6958"/>
        <item m="1" x="2569"/>
        <item m="1" x="2570"/>
        <item m="1" x="2571"/>
        <item m="1" x="2572"/>
        <item m="1" x="2573"/>
        <item m="1" x="2574"/>
        <item m="1" x="2575"/>
        <item m="1" x="7983"/>
        <item m="1" x="4594"/>
        <item m="1" x="65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items count="8000">
        <item m="1" x="4375"/>
        <item m="1" x="7889"/>
        <item m="1" x="5386"/>
        <item x="352"/>
        <item m="1" x="863"/>
        <item m="1" x="6451"/>
        <item m="1" x="7735"/>
        <item m="1" x="7121"/>
        <item m="1" x="5750"/>
        <item m="1" x="2847"/>
        <item m="1" x="2511"/>
        <item m="1" x="7223"/>
        <item m="1" x="6921"/>
        <item m="1" x="1801"/>
        <item m="1" x="4909"/>
        <item m="1" x="4583"/>
        <item m="1" x="3800"/>
        <item m="1" x="4109"/>
        <item m="1" x="540"/>
        <item m="1" x="867"/>
        <item m="1" x="2445"/>
        <item m="1" x="7506"/>
        <item m="1" x="2340"/>
        <item m="1" x="6995"/>
        <item m="1" x="5476"/>
        <item m="1" x="2615"/>
        <item m="1" x="4132"/>
        <item m="1" x="6159"/>
        <item m="1" x="632"/>
        <item m="1" x="2734"/>
        <item m="1" x="5266"/>
        <item m="1" x="7651"/>
        <item m="1" x="5294"/>
        <item m="1" x="3142"/>
        <item m="1" x="6370"/>
        <item m="1" x="3060"/>
        <item m="1" x="6003"/>
        <item m="1" x="631"/>
        <item m="1" x="6355"/>
        <item m="1" x="6182"/>
        <item m="1" x="6572"/>
        <item m="1" x="5965"/>
        <item m="1" x="1536"/>
        <item m="1" x="4858"/>
        <item m="1" x="6613"/>
        <item m="1" x="5135"/>
        <item m="1" x="2546"/>
        <item m="1" x="4807"/>
        <item m="1" x="4087"/>
        <item m="1" x="1394"/>
        <item m="1" x="3808"/>
        <item m="1" x="3163"/>
        <item m="1" x="4349"/>
        <item m="1" x="7290"/>
        <item m="1" x="4757"/>
        <item m="1" x="5299"/>
        <item m="1" x="6606"/>
        <item m="1" x="7514"/>
        <item m="1" x="3911"/>
        <item m="1" x="744"/>
        <item m="1" x="4217"/>
        <item m="1" x="1687"/>
        <item m="1" x="7776"/>
        <item m="1" x="7747"/>
        <item m="1" x="5313"/>
        <item m="1" x="544"/>
        <item m="1" x="6382"/>
        <item m="1" x="7177"/>
        <item m="1" x="4218"/>
        <item m="1" x="1117"/>
        <item m="1" x="5641"/>
        <item m="1" x="1438"/>
        <item m="1" x="3025"/>
        <item m="1" x="2018"/>
        <item m="1" x="3329"/>
        <item m="1" x="5414"/>
        <item m="1" x="6837"/>
        <item m="1" x="4074"/>
        <item m="1" x="5152"/>
        <item m="1" x="6470"/>
        <item m="1" x="7885"/>
        <item m="1" x="7475"/>
        <item m="1" x="1932"/>
        <item m="1" x="4946"/>
        <item m="1" x="4237"/>
        <item m="1" x="5185"/>
        <item m="1" x="1260"/>
        <item m="1" x="7364"/>
        <item m="1" x="2820"/>
        <item m="1" x="2113"/>
        <item m="1" x="3705"/>
        <item m="1" x="6573"/>
        <item m="1" x="4330"/>
        <item m="1" x="1189"/>
        <item m="1" x="1125"/>
        <item m="1" x="2930"/>
        <item m="1" x="5805"/>
        <item m="1" x="1867"/>
        <item m="1" x="980"/>
        <item m="1" x="7150"/>
        <item m="1" x="5144"/>
        <item m="1" x="3792"/>
        <item m="1" x="7479"/>
        <item m="1" x="6640"/>
        <item m="1" x="5318"/>
        <item m="1" x="3644"/>
        <item m="1" x="7694"/>
        <item m="1" x="7876"/>
        <item m="1" x="2497"/>
        <item m="1" x="4793"/>
        <item m="1" x="3982"/>
        <item m="1" x="1306"/>
        <item m="1" x="3938"/>
        <item m="1" x="3199"/>
        <item m="1" x="4673"/>
        <item m="1" x="6374"/>
        <item m="1" x="5873"/>
        <item m="1" x="7512"/>
        <item m="1" x="5975"/>
        <item m="1" x="928"/>
        <item m="1" x="3789"/>
        <item m="1" x="4106"/>
        <item m="1" x="4527"/>
        <item m="1" x="6529"/>
        <item m="1" x="1515"/>
        <item m="1" x="5407"/>
        <item m="1" x="3181"/>
        <item m="1" x="6241"/>
        <item m="1" x="830"/>
        <item m="1" x="1337"/>
        <item m="1" x="2314"/>
        <item m="1" x="5316"/>
        <item m="1" x="3143"/>
        <item m="1" x="7080"/>
        <item m="1" x="4342"/>
        <item m="1" x="2888"/>
        <item m="1" x="5240"/>
        <item m="1" x="638"/>
        <item m="1" x="5154"/>
        <item m="1" x="6609"/>
        <item m="1" x="4168"/>
        <item m="1" x="5277"/>
        <item m="1" x="4314"/>
        <item m="1" x="823"/>
        <item m="1" x="1452"/>
        <item m="1" x="4591"/>
        <item m="1" x="6970"/>
        <item m="1" x="6904"/>
        <item m="1" x="6148"/>
        <item m="1" x="3218"/>
        <item m="1" x="2544"/>
        <item m="1" x="2507"/>
        <item m="1" x="3660"/>
        <item m="1" x="4214"/>
        <item m="1" x="7075"/>
        <item m="1" x="3557"/>
        <item m="1" x="6404"/>
        <item m="1" x="2076"/>
        <item m="1" x="4420"/>
        <item m="1" x="738"/>
        <item m="1" x="5256"/>
        <item m="1" x="2976"/>
        <item m="1" x="3476"/>
        <item m="1" x="4374"/>
        <item m="1" x="6071"/>
        <item m="1" x="5900"/>
        <item m="1" x="597"/>
        <item m="1" x="814"/>
        <item m="1" x="2927"/>
        <item m="1" x="1108"/>
        <item m="1" x="1183"/>
        <item m="1" x="734"/>
        <item m="1" x="2889"/>
        <item m="1" x="806"/>
        <item m="1" x="3024"/>
        <item m="1" x="5717"/>
        <item m="1" x="4032"/>
        <item m="1" x="4551"/>
        <item m="1" x="4433"/>
        <item m="1" x="753"/>
        <item m="1" x="6593"/>
        <item m="1" x="6887"/>
        <item m="1" x="3550"/>
        <item m="1" x="7867"/>
        <item m="1" x="3537"/>
        <item m="1" x="2861"/>
        <item m="1" x="7686"/>
        <item m="1" x="5850"/>
        <item m="1" x="6022"/>
        <item m="1" x="1963"/>
        <item m="1" x="5721"/>
        <item m="1" x="5178"/>
        <item m="1" x="7755"/>
        <item m="1" x="3951"/>
        <item m="1" x="5747"/>
        <item m="1" x="7149"/>
        <item m="1" x="1993"/>
        <item m="1" x="4756"/>
        <item m="1" x="2914"/>
        <item m="1" x="6226"/>
        <item m="1" x="5009"/>
        <item m="1" x="5437"/>
        <item m="1" x="5051"/>
        <item m="1" x="7848"/>
        <item m="1" x="1010"/>
        <item m="1" x="929"/>
        <item m="1" x="2862"/>
        <item m="1" x="3962"/>
        <item m="1" x="6880"/>
        <item m="1" x="6612"/>
        <item m="1" x="5904"/>
        <item m="1" x="3880"/>
        <item m="1" x="2186"/>
        <item m="1" x="3764"/>
        <item m="1" x="7116"/>
        <item m="1" x="7254"/>
        <item m="1" x="2386"/>
        <item m="1" x="595"/>
        <item m="1" x="4312"/>
        <item m="1" x="4320"/>
        <item m="1" x="6202"/>
        <item m="1" x="4960"/>
        <item m="1" x="1532"/>
        <item m="1" x="1987"/>
        <item m="1" x="5598"/>
        <item m="1" x="6932"/>
        <item m="1" x="7830"/>
        <item m="1" x="2608"/>
        <item m="1" x="3279"/>
        <item m="1" x="2691"/>
        <item m="1" x="2806"/>
        <item m="1" x="5332"/>
        <item m="1" x="5014"/>
        <item m="1" x="2183"/>
        <item m="1" x="7331"/>
        <item m="1" x="5494"/>
        <item m="1" x="6646"/>
        <item m="1" x="1148"/>
        <item m="1" x="3043"/>
        <item m="1" x="3380"/>
        <item m="1" x="3231"/>
        <item m="1" x="2161"/>
        <item m="1" x="1897"/>
        <item m="1" x="1975"/>
        <item m="1" x="750"/>
        <item m="1" x="693"/>
        <item m="1" x="4613"/>
        <item m="1" x="5923"/>
        <item m="1" x="4232"/>
        <item m="1" x="588"/>
        <item m="1" x="4350"/>
        <item m="1" x="712"/>
        <item m="1" x="6491"/>
        <item m="1" x="7792"/>
        <item m="1" x="5131"/>
        <item m="1" x="4663"/>
        <item m="1" x="5979"/>
        <item m="1" x="1847"/>
        <item m="1" x="7182"/>
        <item m="1" x="4413"/>
        <item m="1" x="2233"/>
        <item m="1" x="956"/>
        <item m="1" x="6056"/>
        <item m="1" x="3561"/>
        <item m="1" x="4321"/>
        <item m="1" x="6916"/>
        <item m="1" x="6189"/>
        <item m="1" x="5205"/>
        <item m="1" x="5620"/>
        <item m="1" x="808"/>
        <item m="1" x="1080"/>
        <item m="1" x="1650"/>
        <item m="1" x="4764"/>
        <item m="1" x="3840"/>
        <item m="1" x="4782"/>
        <item m="1" x="6373"/>
        <item m="1" x="1648"/>
        <item m="1" x="6876"/>
        <item m="1" x="4622"/>
        <item m="1" x="6908"/>
        <item m="1" x="3676"/>
        <item m="1" x="4540"/>
        <item m="1" x="7812"/>
        <item m="1" x="7477"/>
        <item m="1" x="4731"/>
        <item m="1" x="6902"/>
        <item m="1" x="6418"/>
        <item m="1" x="7793"/>
        <item m="1" x="7719"/>
        <item m="1" x="1840"/>
        <item m="1" x="2896"/>
        <item m="1" x="964"/>
        <item m="1" x="1410"/>
        <item m="1" x="5515"/>
        <item m="1" x="6017"/>
        <item m="1" x="518"/>
        <item m="1" x="4377"/>
        <item m="1" x="763"/>
        <item m="1" x="3829"/>
        <item m="1" x="6169"/>
        <item m="1" x="818"/>
        <item m="1" x="875"/>
        <item m="1" x="4077"/>
        <item m="1" x="4727"/>
        <item m="1" x="4246"/>
        <item m="1" x="5260"/>
        <item m="1" x="3640"/>
        <item m="1" x="7844"/>
        <item m="1" x="7139"/>
        <item m="1" x="572"/>
        <item m="1" x="3023"/>
        <item m="1" x="4428"/>
        <item m="1" x="5730"/>
        <item m="1" x="5531"/>
        <item m="1" x="4836"/>
        <item m="1" x="3894"/>
        <item m="1" x="1316"/>
        <item m="1" x="7393"/>
        <item m="1" x="6456"/>
        <item m="1" x="5813"/>
        <item m="1" x="4459"/>
        <item m="1" x="3776"/>
        <item m="1" x="3686"/>
        <item m="1" x="4187"/>
        <item m="1" x="7528"/>
        <item m="1" x="2679"/>
        <item m="1" x="5016"/>
        <item m="1" x="4378"/>
        <item m="1" x="3413"/>
        <item m="1" x="5481"/>
        <item m="1" x="6940"/>
        <item m="1" x="6980"/>
        <item m="1" x="5181"/>
        <item m="1" x="6709"/>
        <item m="1" x="7942"/>
        <item m="1" x="846"/>
        <item m="1" x="1036"/>
        <item m="1" x="4404"/>
        <item m="1" x="1593"/>
        <item m="1" x="6570"/>
        <item m="1" x="2197"/>
        <item m="1" x="6579"/>
        <item m="1" x="7442"/>
        <item m="1" x="2307"/>
        <item m="1" x="2760"/>
        <item m="1" x="4310"/>
        <item m="1" x="3624"/>
        <item m="1" x="3654"/>
        <item m="1" x="2686"/>
        <item m="1" x="6556"/>
        <item m="1" x="2312"/>
        <item m="1" x="6660"/>
        <item m="1" x="1406"/>
        <item m="1" x="904"/>
        <item m="1" x="2187"/>
        <item m="1" x="2648"/>
        <item m="1" x="2315"/>
        <item m="1" x="3262"/>
        <item m="1" x="5371"/>
        <item m="1" x="7588"/>
        <item m="1" x="6823"/>
        <item m="1" x="3869"/>
        <item m="1" x="6243"/>
        <item m="1" x="5369"/>
        <item m="1" x="7176"/>
        <item m="1" x="6926"/>
        <item m="1" x="663"/>
        <item m="1" x="1708"/>
        <item m="1" x="1523"/>
        <item m="1" x="3592"/>
        <item m="1" x="4069"/>
        <item m="1" x="4536"/>
        <item m="1" x="994"/>
        <item m="1" x="2310"/>
        <item m="1" x="6423"/>
        <item m="1" x="6150"/>
        <item m="1" x="6156"/>
        <item m="1" x="7537"/>
        <item m="1" x="1525"/>
        <item m="1" x="3628"/>
        <item m="1" x="3727"/>
        <item m="1" x="7304"/>
        <item m="1" x="5109"/>
        <item m="1" x="4425"/>
        <item m="1" x="4139"/>
        <item m="1" x="7373"/>
        <item m="1" x="3006"/>
        <item m="1" x="3844"/>
        <item m="1" x="3391"/>
        <item m="1" x="6779"/>
        <item m="1" x="4872"/>
        <item m="1" x="6317"/>
        <item m="1" x="2275"/>
        <item m="1" x="7071"/>
        <item m="1" x="5187"/>
        <item m="1" x="7788"/>
        <item m="1" x="5868"/>
        <item m="1" x="6828"/>
        <item m="1" x="3942"/>
        <item m="1" x="2955"/>
        <item m="1" x="7568"/>
        <item m="1" x="7626"/>
        <item m="1" x="7440"/>
        <item m="1" x="7399"/>
        <item m="1" x="6985"/>
        <item m="1" x="710"/>
        <item m="1" x="1025"/>
        <item m="1" x="967"/>
        <item m="1" x="1582"/>
        <item m="1" x="4150"/>
        <item m="1" x="6700"/>
        <item m="1" x="7864"/>
        <item m="1" x="5442"/>
        <item m="1" x="3168"/>
        <item m="1" x="5522"/>
        <item m="1" x="1507"/>
        <item m="1" x="1556"/>
        <item m="1" x="5402"/>
        <item m="1" x="3707"/>
        <item m="1" x="3357"/>
        <item m="1" x="7655"/>
        <item m="1" x="5252"/>
        <item m="1" x="2989"/>
        <item m="1" x="2705"/>
        <item m="1" x="2350"/>
        <item m="1" x="6206"/>
        <item m="1" x="1748"/>
        <item m="1" x="2510"/>
        <item m="1" x="2517"/>
        <item m="1" x="5735"/>
        <item m="1" x="5107"/>
        <item m="1" x="5026"/>
        <item m="1" x="800"/>
        <item m="1" x="509"/>
        <item m="1" x="930"/>
        <item m="1" x="2735"/>
        <item m="1" x="3477"/>
        <item m="1" x="2787"/>
        <item m="1" x="5450"/>
        <item m="1" x="3299"/>
        <item m="1" x="1188"/>
        <item m="1" x="4642"/>
        <item m="1" x="7785"/>
        <item m="1" x="6376"/>
        <item m="1" x="6601"/>
        <item m="1" x="2477"/>
        <item m="1" x="4913"/>
        <item m="1" x="7666"/>
        <item m="1" x="5157"/>
        <item m="1" x="1781"/>
        <item m="1" x="2683"/>
        <item m="1" x="2867"/>
        <item m="1" x="4165"/>
        <item m="1" x="7277"/>
        <item m="1" x="7710"/>
        <item m="1" x="3576"/>
        <item m="1" x="4031"/>
        <item m="1" x="2766"/>
        <item m="1" x="5036"/>
        <item m="1" x="678"/>
        <item m="1" x="6038"/>
        <item m="1" x="6477"/>
        <item m="1" x="6449"/>
        <item m="1" x="986"/>
        <item m="1" x="1190"/>
        <item m="1" x="1281"/>
        <item m="1" x="6441"/>
        <item m="1" x="7476"/>
        <item m="1" x="3867"/>
        <item m="1" x="5640"/>
        <item m="1" x="971"/>
        <item m="1" x="1319"/>
        <item m="1" x="4683"/>
        <item m="1" x="5982"/>
        <item m="1" x="877"/>
        <item m="1" x="5033"/>
        <item m="1" x="5028"/>
        <item m="1" x="7118"/>
        <item m="1" x="2270"/>
        <item m="1" x="2800"/>
        <item m="1" x="6073"/>
        <item m="1" x="2665"/>
        <item m="1" x="2362"/>
        <item m="1" x="7204"/>
        <item m="1" x="5461"/>
        <item m="1" x="5234"/>
        <item m="1" x="7842"/>
        <item m="1" x="567"/>
        <item m="1" x="3264"/>
        <item m="1" x="6245"/>
        <item m="1" x="6832"/>
        <item m="1" x="1927"/>
        <item m="1" x="3022"/>
        <item m="1" x="2467"/>
        <item m="1" x="3362"/>
        <item m="1" x="5077"/>
        <item m="1" x="1321"/>
        <item m="1" x="3330"/>
        <item m="1" x="3794"/>
        <item m="1" x="514"/>
        <item m="1" x="6641"/>
        <item m="1" x="2871"/>
        <item m="1" x="2609"/>
        <item m="1" x="7159"/>
        <item m="1" x="2990"/>
        <item m="1" x="949"/>
        <item m="1" x="5043"/>
        <item m="1" x="1855"/>
        <item m="1" x="3584"/>
        <item m="1" x="2801"/>
        <item m="1" x="2933"/>
        <item m="1" x="1767"/>
        <item m="1" x="6054"/>
        <item m="1" x="6836"/>
        <item m="1" x="6458"/>
        <item m="1" x="5056"/>
        <item m="1" x="6364"/>
        <item m="1" x="4544"/>
        <item m="1" x="2612"/>
        <item m="1" x="1803"/>
        <item m="1" x="3571"/>
        <item m="1" x="6973"/>
        <item m="1" x="4197"/>
        <item m="1" x="4015"/>
        <item m="1" x="3092"/>
        <item m="1" x="3223"/>
        <item m="1" x="2657"/>
        <item m="1" x="2921"/>
        <item m="1" x="2364"/>
        <item m="1" x="3469"/>
        <item m="1" x="1775"/>
        <item m="1" x="6972"/>
        <item m="1" x="7114"/>
        <item m="1" x="7783"/>
        <item m="1" x="7029"/>
        <item m="1" x="5431"/>
        <item m="1" x="7928"/>
        <item m="1" x="3775"/>
        <item m="1" x="1242"/>
        <item m="1" x="4296"/>
        <item m="1" x="4084"/>
        <item m="1" x="4113"/>
        <item m="1" x="2447"/>
        <item m="1" x="3484"/>
        <item m="1" x="3752"/>
        <item m="1" x="2393"/>
        <item m="1" x="2374"/>
        <item m="1" x="1466"/>
        <item m="1" x="835"/>
        <item m="1" x="4236"/>
        <item m="1" x="3394"/>
        <item m="1" x="3326"/>
        <item m="1" x="1019"/>
        <item m="1" x="2355"/>
        <item m="1" x="3878"/>
        <item m="1" x="828"/>
        <item m="1" x="2008"/>
        <item m="1" x="7677"/>
        <item m="1" x="6879"/>
        <item m="1" x="5384"/>
        <item m="1" x="5934"/>
        <item m="1" x="1537"/>
        <item m="1" x="7269"/>
        <item m="1" x="6752"/>
        <item m="1" x="3994"/>
        <item m="1" x="2106"/>
        <item m="1" x="7232"/>
        <item m="1" x="6367"/>
        <item m="1" x="6944"/>
        <item m="1" x="7378"/>
        <item m="1" x="7395"/>
        <item m="1" x="6703"/>
        <item m="1" x="2880"/>
        <item m="1" x="2651"/>
        <item m="1" x="4410"/>
        <item m="1" x="5645"/>
        <item m="1" x="5119"/>
        <item m="1" x="1008"/>
        <item m="1" x="7161"/>
        <item m="1" x="4182"/>
        <item m="1" x="1950"/>
        <item m="1" x="3280"/>
        <item m="1" x="6814"/>
        <item m="1" x="4776"/>
        <item m="1" x="3018"/>
        <item m="1" x="3135"/>
        <item m="1" x="4122"/>
        <item m="1" x="1718"/>
        <item m="1" x="6553"/>
        <item m="1" x="2418"/>
        <item m="1" x="4845"/>
        <item m="1" x="3909"/>
        <item m="1" x="4006"/>
        <item m="1" x="6480"/>
        <item m="1" x="6574"/>
        <item m="1" x="6594"/>
        <item m="1" x="4677"/>
        <item m="1" x="1405"/>
        <item m="1" x="5137"/>
        <item m="1" x="1630"/>
        <item m="1" x="7657"/>
        <item m="1" x="5099"/>
        <item m="1" x="4047"/>
        <item m="1" x="1603"/>
        <item m="1" x="5668"/>
        <item m="1" x="7185"/>
        <item m="1" x="3431"/>
        <item m="1" x="6105"/>
        <item m="1" x="1292"/>
        <item m="1" x="6803"/>
        <item m="1" x="1350"/>
        <item m="1" x="6070"/>
        <item m="1" x="3053"/>
        <item m="1" x="2449"/>
        <item m="1" x="4500"/>
        <item m="1" x="3928"/>
        <item m="1" x="3371"/>
        <item m="1" x="3179"/>
        <item m="1" x="3625"/>
        <item m="1" x="4053"/>
        <item m="1" x="7817"/>
        <item m="1" x="3511"/>
        <item m="1" x="919"/>
        <item m="1" x="936"/>
        <item m="1" x="4893"/>
        <item m="1" x="4486"/>
        <item m="1" x="2580"/>
        <item m="1" x="937"/>
        <item m="1" x="2346"/>
        <item m="1" x="6429"/>
        <item m="1" x="4429"/>
        <item m="1" x="4105"/>
        <item m="1" x="3069"/>
        <item m="1" x="3408"/>
        <item m="1" x="6746"/>
        <item m="1" x="3582"/>
        <item m="1" x="1374"/>
        <item m="1" x="7402"/>
        <item m="1" x="2185"/>
        <item m="1" x="797"/>
        <item m="1" x="6222"/>
        <item m="1" x="7665"/>
        <item m="1" x="3068"/>
        <item m="1" x="2607"/>
        <item m="1" x="4003"/>
        <item m="1" x="3331"/>
        <item m="1" x="7327"/>
        <item m="1" x="3137"/>
        <item m="1" x="4051"/>
        <item m="1" x="2620"/>
        <item m="1" x="4767"/>
        <item m="1" x="6446"/>
        <item m="1" x="3551"/>
        <item m="1" x="3866"/>
        <item m="1" x="5785"/>
        <item m="1" x="2209"/>
        <item m="1" x="598"/>
        <item m="1" x="5408"/>
        <item m="1" x="7982"/>
        <item m="1" x="3177"/>
        <item m="1" x="6874"/>
        <item m="1" x="7188"/>
        <item m="1" x="1421"/>
        <item m="1" x="2376"/>
        <item m="1" x="2020"/>
        <item m="1" x="2684"/>
        <item m="1" x="1738"/>
        <item m="1" x="4332"/>
        <item m="1" x="6847"/>
        <item m="1" x="2358"/>
        <item m="1" x="7961"/>
        <item m="1" x="6772"/>
        <item m="1" x="6421"/>
        <item m="1" x="4978"/>
        <item m="1" x="925"/>
        <item m="1" x="3639"/>
        <item m="1" x="3854"/>
        <item m="1" x="6439"/>
        <item m="1" x="7209"/>
        <item m="1" x="5544"/>
        <item m="1" x="6381"/>
        <item m="1" x="6924"/>
        <item m="1" x="1533"/>
        <item m="1" x="520"/>
        <item m="1" x="2472"/>
        <item m="1" x="1576"/>
        <item m="1" x="7725"/>
        <item x="33"/>
        <item x="51"/>
        <item x="19"/>
        <item x="23"/>
        <item x="25"/>
        <item x="27"/>
        <item x="35"/>
        <item x="49"/>
        <item x="134"/>
        <item x="387"/>
        <item x="388"/>
        <item x="230"/>
        <item x="250"/>
        <item x="332"/>
        <item m="1" x="5428"/>
        <item m="1" x="1139"/>
        <item m="1" x="5719"/>
        <item m="1" x="1353"/>
        <item m="1" x="7098"/>
        <item m="1" x="1779"/>
        <item m="1" x="7878"/>
        <item m="1" x="2814"/>
        <item m="1" x="4676"/>
        <item m="1" x="5739"/>
        <item m="1" x="1136"/>
        <item m="1" x="5048"/>
        <item m="1" x="5803"/>
        <item m="1" x="2589"/>
        <item m="1" x="2991"/>
        <item m="1" x="5257"/>
        <item m="1" x="6089"/>
        <item m="1" x="2063"/>
        <item m="1" x="6626"/>
        <item m="1" x="3285"/>
        <item m="1" x="1099"/>
        <item m="1" x="3230"/>
        <item m="1" x="7977"/>
        <item m="1" x="2458"/>
        <item m="1" x="1579"/>
        <item m="1" x="5623"/>
        <item x="369"/>
        <item m="1" x="1661"/>
        <item m="1" x="4763"/>
        <item m="1" x="4107"/>
        <item m="1" x="616"/>
        <item m="1" x="4542"/>
        <item m="1" x="918"/>
        <item m="1" x="6503"/>
        <item m="1" x="4473"/>
        <item m="1" x="2093"/>
        <item m="1" x="1638"/>
        <item x="132"/>
        <item x="227"/>
        <item x="228"/>
        <item x="330"/>
        <item m="1" x="4275"/>
        <item m="1" x="4898"/>
        <item m="1" x="2416"/>
        <item m="1" x="1250"/>
        <item m="1" x="2811"/>
        <item m="1" x="7463"/>
        <item x="218"/>
        <item x="220"/>
        <item x="398"/>
        <item x="400"/>
        <item m="1" x="2263"/>
        <item m="1" x="4827"/>
        <item m="1" x="7051"/>
        <item m="1" x="5842"/>
        <item m="1" x="3812"/>
        <item m="1" x="3292"/>
        <item m="1" x="1395"/>
        <item m="1" x="3524"/>
        <item m="1" x="3474"/>
        <item m="1" x="2324"/>
        <item m="1" x="2079"/>
        <item m="1" x="999"/>
        <item m="1" x="5327"/>
        <item m="1" x="6515"/>
        <item m="1" x="4499"/>
        <item m="1" x="5790"/>
        <item m="1" x="7005"/>
        <item m="1" x="3663"/>
        <item m="1" x="3328"/>
        <item m="1" x="7488"/>
        <item m="1" x="4516"/>
        <item m="1" x="2826"/>
        <item m="1" x="1653"/>
        <item m="1" x="869"/>
        <item m="1" x="1431"/>
        <item m="1" x="6033"/>
        <item m="1" x="7398"/>
        <item m="1" x="6537"/>
        <item m="1" x="1358"/>
        <item m="1" x="3128"/>
        <item m="1" x="4256"/>
        <item m="1" x="3441"/>
        <item m="1" x="3031"/>
        <item m="1" x="6522"/>
        <item m="1" x="2846"/>
        <item m="1" x="7417"/>
        <item m="1" x="4397"/>
        <item m="1" x="3967"/>
        <item m="1" x="4457"/>
        <item m="1" x="7391"/>
        <item m="1" x="5163"/>
        <item m="1" x="3831"/>
        <item m="1" x="4645"/>
        <item m="1" x="7499"/>
        <item m="1" x="2124"/>
        <item m="1" x="5233"/>
        <item m="1" x="7566"/>
        <item m="1" x="4841"/>
        <item m="1" x="2737"/>
        <item m="1" x="3057"/>
        <item m="1" x="2194"/>
        <item m="1" x="7509"/>
        <item m="1" x="5594"/>
        <item m="1" x="6120"/>
        <item m="1" x="1646"/>
        <item m="1" x="4851"/>
        <item m="1" x="5445"/>
        <item m="1" x="5409"/>
        <item m="1" x="3770"/>
        <item m="1" x="6002"/>
        <item m="1" x="5859"/>
        <item m="1" x="4167"/>
        <item m="1" x="1940"/>
        <item m="1" x="4779"/>
        <item m="1" x="5941"/>
        <item m="1" x="5981"/>
        <item m="1" x="6114"/>
        <item m="1" x="1270"/>
        <item m="1" x="4925"/>
        <item m="1" x="6377"/>
        <item m="1" x="720"/>
        <item m="1" x="1715"/>
        <item m="1" x="2017"/>
        <item m="1" x="3007"/>
        <item m="1" x="4840"/>
        <item m="1" x="7380"/>
        <item m="1" x="698"/>
        <item m="1" x="4850"/>
        <item m="1" x="7297"/>
        <item m="1" x="984"/>
        <item m="1" x="942"/>
        <item m="1" x="2532"/>
        <item m="1" x="3893"/>
        <item m="1" x="5758"/>
        <item m="1" x="4418"/>
        <item m="1" x="6415"/>
        <item m="1" x="2080"/>
        <item m="1" x="6963"/>
        <item m="1" x="6826"/>
        <item m="1" x="5222"/>
        <item m="1" x="1990"/>
        <item m="1" x="3777"/>
        <item m="1" x="5430"/>
        <item m="1" x="5890"/>
        <item m="1" x="1755"/>
        <item m="1" x="7505"/>
        <item m="1" x="600"/>
        <item m="1" x="4635"/>
        <item m="1" x="7810"/>
        <item m="1" x="7596"/>
        <item m="1" x="2668"/>
        <item m="1" x="6097"/>
        <item m="1" x="3347"/>
        <item m="1" x="4943"/>
        <item m="1" x="1672"/>
        <item m="1" x="2899"/>
        <item m="1" x="5323"/>
        <item m="1" x="1087"/>
        <item m="1" x="2030"/>
        <item m="1" x="7799"/>
        <item m="1" x="1469"/>
        <item m="1" x="3783"/>
        <item m="1" x="5432"/>
        <item m="1" x="733"/>
        <item m="1" x="2430"/>
        <item m="1" x="5448"/>
        <item m="1" x="2590"/>
        <item m="1" x="3855"/>
        <item m="1" x="4785"/>
        <item m="1" x="6754"/>
        <item m="1" x="1342"/>
        <item m="1" x="6510"/>
        <item m="1" x="1112"/>
        <item m="1" x="2792"/>
        <item m="1" x="2496"/>
        <item m="1" x="3572"/>
        <item m="1" x="2626"/>
        <item m="1" x="7870"/>
        <item m="1" x="7738"/>
        <item m="1" x="5740"/>
        <item m="1" x="5583"/>
        <item m="1" x="3245"/>
        <item m="1" x="7756"/>
        <item m="1" x="7643"/>
        <item m="1" x="2957"/>
        <item m="1" x="7323"/>
        <item m="1" x="2116"/>
        <item m="1" x="6741"/>
        <item m="1" x="6867"/>
        <item m="1" x="4493"/>
        <item m="1" x="3244"/>
        <item m="1" x="3754"/>
        <item m="1" x="1663"/>
        <item m="1" x="7757"/>
        <item m="1" x="2934"/>
        <item m="1" x="5095"/>
        <item m="1" x="6714"/>
        <item m="1" x="5394"/>
        <item m="1" x="7054"/>
        <item m="1" x="7480"/>
        <item m="1" x="6527"/>
        <item m="1" x="3352"/>
        <item m="1" x="4865"/>
        <item m="1" x="5059"/>
        <item m="1" x="5822"/>
        <item m="1" x="2858"/>
        <item m="1" x="2206"/>
        <item m="1" x="7243"/>
        <item m="1" x="4612"/>
        <item m="1" x="4654"/>
        <item m="1" x="3732"/>
        <item m="1" x="6430"/>
        <item m="1" x="7205"/>
        <item m="1" x="2865"/>
        <item m="1" x="864"/>
        <item m="1" x="5424"/>
        <item m="1" x="833"/>
        <item m="1" x="7162"/>
        <item m="1" x="6336"/>
        <item m="1" x="6090"/>
        <item m="1" x="589"/>
        <item m="1" x="6957"/>
        <item m="1" x="6591"/>
        <item m="1" x="4026"/>
        <item m="1" x="6388"/>
        <item m="1" x="5184"/>
        <item m="1" x="1732"/>
        <item m="1" x="2550"/>
        <item m="1" x="4222"/>
        <item m="1" x="608"/>
        <item m="1" x="2173"/>
        <item m="1" x="584"/>
        <item m="1" x="7383"/>
        <item m="1" x="6109"/>
        <item m="1" x="491"/>
        <item m="1" x="1955"/>
        <item m="1" x="6799"/>
        <item m="1" x="5255"/>
        <item m="1" x="5885"/>
        <item m="1" x="6733"/>
        <item m="1" x="4446"/>
        <item m="1" x="6603"/>
        <item m="1" x="3781"/>
        <item m="1" x="5276"/>
        <item m="1" x="1230"/>
        <item m="1" x="5654"/>
        <item m="1" x="2915"/>
        <item m="1" x="847"/>
        <item m="1" x="2874"/>
        <item m="1" x="1425"/>
        <item m="1" x="6282"/>
        <item m="1" x="4552"/>
        <item m="1" x="2143"/>
        <item m="1" x="4882"/>
        <item m="1" x="7019"/>
        <item m="1" x="7469"/>
        <item m="1" x="1994"/>
        <item m="1" x="1282"/>
        <item m="1" x="5567"/>
        <item m="1" x="7376"/>
        <item m="1" x="3697"/>
        <item m="1" x="6075"/>
        <item m="1" x="5198"/>
        <item m="1" x="1310"/>
        <item m="1" x="4773"/>
        <item m="1" x="2061"/>
        <item m="1" x="2711"/>
        <item m="1" x="1667"/>
        <item m="1" x="5433"/>
        <item m="1" x="7095"/>
        <item m="1" x="5420"/>
        <item m="1" x="3912"/>
        <item m="1" x="7759"/>
        <item m="1" x="6977"/>
        <item m="1" x="5123"/>
        <item m="1" x="5370"/>
        <item m="1" x="5058"/>
        <item m="1" x="2347"/>
        <item m="1" x="3587"/>
        <item m="1" x="1599"/>
        <item m="1" x="7559"/>
        <item m="1" x="6631"/>
        <item m="1" x="4671"/>
        <item m="1" x="7214"/>
        <item m="1" x="4089"/>
        <item m="1" x="3456"/>
        <item m="1" x="6789"/>
        <item m="1" x="3691"/>
        <item m="1" x="7824"/>
        <item m="1" x="1018"/>
        <item m="1" x="6289"/>
        <item m="1" x="2886"/>
        <item m="1" x="7339"/>
        <item m="1" x="2204"/>
        <item m="1" x="6747"/>
        <item m="1" x="778"/>
        <item m="1" x="784"/>
        <item m="1" x="5344"/>
        <item m="1" x="5710"/>
        <item m="1" x="2855"/>
        <item m="1" x="2667"/>
        <item m="1" x="2150"/>
        <item m="1" x="6605"/>
        <item m="1" x="2805"/>
        <item m="1" x="3012"/>
        <item m="1" x="6669"/>
        <item m="1" x="6396"/>
        <item m="1" x="603"/>
        <item m="1" x="4919"/>
        <item m="1" x="1479"/>
        <item m="1" x="840"/>
        <item m="1" x="2403"/>
        <item m="1" x="2613"/>
        <item m="1" x="2004"/>
        <item m="1" x="7995"/>
        <item m="1" x="5871"/>
        <item m="1" x="4356"/>
        <item m="1" x="3467"/>
        <item m="1" x="6425"/>
        <item m="1" x="7022"/>
        <item m="1" x="5760"/>
        <item m="1" x="3538"/>
        <item m="1" x="6564"/>
        <item m="1" x="1489"/>
        <item m="1" x="7009"/>
        <item m="1" x="7978"/>
        <item m="1" x="677"/>
        <item m="1" x="4251"/>
        <item m="1" x="7082"/>
        <item m="1" x="4136"/>
        <item m="1" x="1432"/>
        <item m="1" x="684"/>
        <item m="1" x="3127"/>
        <item m="1" x="1888"/>
        <item m="1" x="3083"/>
        <item m="1" x="872"/>
        <item m="1" x="990"/>
        <item m="1" x="1678"/>
        <item m="1" x="4817"/>
        <item m="1" x="5555"/>
        <item m="1" x="6299"/>
        <item m="1" x="2614"/>
        <item m="1" x="4227"/>
        <item m="1" x="1825"/>
        <item m="1" x="2876"/>
        <item m="1" x="3397"/>
        <item m="1" x="5229"/>
        <item m="1" x="2931"/>
        <item m="1" x="6436"/>
        <item m="1" x="3005"/>
        <item m="1" x="7707"/>
        <item m="1" x="3410"/>
        <item m="1" x="2812"/>
        <item m="1" x="3008"/>
        <item m="1" x="3041"/>
        <item m="1" x="7745"/>
        <item m="1" x="6801"/>
        <item m="1" x="6856"/>
        <item m="1" x="4276"/>
        <item m="1" x="2112"/>
        <item m="1" x="3124"/>
        <item m="1" x="721"/>
        <item m="1" x="4247"/>
        <item m="1" x="2059"/>
        <item m="1" x="908"/>
        <item m="1" x="811"/>
        <item m="1" x="1798"/>
        <item m="1" x="1815"/>
        <item m="1" x="5425"/>
        <item m="1" x="627"/>
        <item m="1" x="4545"/>
        <item m="1" x="4949"/>
        <item m="1" x="977"/>
        <item m="1" x="3388"/>
        <item m="1" x="6562"/>
        <item m="1" x="3370"/>
        <item m="1" x="4372"/>
        <item m="1" x="6771"/>
        <item m="1" x="648"/>
        <item m="1" x="3981"/>
        <item x="318"/>
        <item m="1" x="3381"/>
        <item m="1" x="1054"/>
        <item m="1" x="6761"/>
        <item m="1" x="1116"/>
        <item m="1" x="822"/>
        <item m="1" x="4910"/>
        <item m="1" x="1294"/>
        <item m="1" x="2782"/>
        <item m="1" x="6442"/>
        <item m="1" x="6888"/>
        <item m="1" x="3725"/>
        <item m="1" x="1565"/>
        <item m="1" x="3209"/>
        <item m="1" x="1538"/>
        <item m="1" x="6686"/>
        <item m="1" x="4186"/>
        <item m="1" x="3487"/>
        <item m="1" x="5143"/>
        <item m="1" x="6511"/>
        <item m="1" x="5950"/>
        <item m="1" x="592"/>
        <item m="1" x="2408"/>
        <item m="1" x="7350"/>
        <item m="1" x="4547"/>
        <item m="1" x="2281"/>
        <item m="1" x="4554"/>
        <item m="1" x="2390"/>
        <item m="1" x="3634"/>
        <item m="1" x="7646"/>
        <item m="1" x="5753"/>
        <item m="1" x="7296"/>
        <item m="1" x="2266"/>
        <item m="1" x="3418"/>
        <item m="1" x="743"/>
        <item m="1" x="4504"/>
        <item m="1" x="813"/>
        <item m="1" x="1385"/>
        <item m="1" x="1259"/>
        <item m="1" x="1567"/>
        <item m="1" x="4939"/>
        <item m="1" x="1930"/>
        <item m="1" x="3454"/>
        <item m="1" x="7913"/>
        <item m="1" x="7062"/>
        <item m="1" x="1448"/>
        <item m="1" x="4142"/>
        <item m="1" x="3947"/>
        <item m="1" x="2171"/>
        <item m="1" x="1725"/>
        <item m="1" x="5415"/>
        <item m="1" x="4326"/>
        <item m="1" x="5018"/>
        <item m="1" x="6501"/>
        <item m="1" x="766"/>
        <item m="1" x="4775"/>
        <item m="1" x="6378"/>
        <item m="1" x="6765"/>
        <item m="1" x="1090"/>
        <item m="1" x="4225"/>
        <item m="1" x="6698"/>
        <item m="1" x="7740"/>
        <item m="1" x="2261"/>
        <item m="1" x="5054"/>
        <item m="1" x="4460"/>
        <item m="1" x="6991"/>
        <item m="1" x="6263"/>
        <item m="1" x="4502"/>
        <item m="1" x="6849"/>
        <item m="1" x="2193"/>
        <item m="1" x="3575"/>
        <item m="1" x="5140"/>
        <item m="1" x="7235"/>
        <item m="1" x="4469"/>
        <item m="1" x="4196"/>
        <item m="1" x="5341"/>
        <item m="1" x="3899"/>
        <item m="1" x="6919"/>
        <item m="1" x="6394"/>
        <item m="1" x="7695"/>
        <item m="1" x="4174"/>
        <item m="1" x="2318"/>
        <item m="1" x="1266"/>
        <item m="1" x="7061"/>
        <item m="1" x="3569"/>
        <item m="1" x="2433"/>
        <item m="1" x="6632"/>
        <item m="1" x="2245"/>
        <item m="1" x="6728"/>
        <item m="1" x="3206"/>
        <item m="1" x="1217"/>
        <item m="1" x="4315"/>
        <item m="1" x="6194"/>
        <item m="1" x="1067"/>
        <item m="1" x="5667"/>
        <item m="1" x="2015"/>
        <item m="1" x="6839"/>
        <item m="1" x="1129"/>
        <item m="1" x="3498"/>
        <item m="1" x="1816"/>
        <item m="1" x="7973"/>
        <item m="1" x="7231"/>
        <item m="1" x="1290"/>
        <item m="1" x="3946"/>
        <item m="1" x="779"/>
        <item m="1" x="1837"/>
        <item m="1" x="5658"/>
        <item m="1" x="707"/>
        <item m="1" x="4470"/>
        <item m="1" x="6471"/>
        <item m="1" x="7641"/>
        <item m="1" x="7447"/>
        <item m="1" x="7338"/>
        <item m="1" x="2937"/>
        <item m="1" x="1078"/>
        <item m="1" x="4558"/>
        <item m="1" x="1675"/>
        <item m="1" x="7418"/>
        <item m="1" x="2718"/>
        <item m="1" x="1920"/>
        <item m="1" x="3767"/>
        <item m="1" x="7342"/>
        <item m="1" x="1355"/>
        <item m="1" x="2345"/>
        <item m="1" x="6666"/>
        <item m="1" x="1624"/>
        <item m="1" x="3765"/>
        <item m="1" x="2371"/>
        <item m="1" x="6595"/>
        <item m="1" x="1106"/>
        <item m="1" x="2685"/>
        <item m="1" x="3656"/>
        <item m="1" x="4482"/>
        <item m="1" x="1860"/>
        <item m="1" x="1600"/>
        <item m="1" x="7299"/>
        <item m="1" x="1615"/>
        <item m="1" x="5911"/>
        <item m="1" x="6532"/>
        <item m="1" x="4438"/>
        <item m="1" x="3515"/>
        <item m="1" x="4657"/>
        <item m="1" x="2704"/>
        <item m="1" x="5264"/>
        <item m="1" x="2481"/>
        <item m="1" x="1936"/>
        <item m="1" x="3613"/>
        <item m="1" x="3500"/>
        <item m="1" x="3850"/>
        <item m="1" x="7362"/>
        <item m="1" x="4073"/>
        <item m="1" x="5729"/>
        <item m="1" x="3971"/>
        <item m="1" x="1419"/>
        <item m="1" x="1095"/>
        <item m="1" x="6581"/>
        <item m="1" x="4045"/>
        <item m="1" x="1103"/>
        <item m="1" x="7351"/>
        <item m="1" x="6645"/>
        <item m="1" x="1760"/>
        <item m="1" x="5756"/>
        <item m="1" x="1380"/>
        <item m="1" x="5141"/>
        <item m="1" x="5345"/>
        <item m="1" x="4442"/>
        <item m="1" x="3512"/>
        <item m="1" x="583"/>
        <item m="1" x="5887"/>
        <item m="1" x="948"/>
        <item m="1" x="5669"/>
        <item m="1" x="4001"/>
        <item m="1" x="547"/>
        <item m="1" x="1156"/>
        <item m="1" x="2645"/>
        <item m="1" x="5846"/>
        <item m="1" x="2643"/>
        <item m="1" x="3987"/>
        <item m="1" x="3646"/>
        <item m="1" x="7856"/>
        <item m="1" x="5991"/>
        <item m="1" x="3816"/>
        <item m="1" x="5971"/>
        <item m="1" x="1401"/>
        <item m="1" x="5460"/>
        <item m="1" x="1480"/>
        <item m="1" x="6939"/>
        <item m="1" x="6060"/>
        <item m="1" x="7012"/>
        <item m="1" x="1113"/>
        <item m="1" x="3604"/>
        <item m="1" x="2830"/>
        <item m="1" x="6100"/>
        <item m="1" x="3044"/>
        <item m="1" x="1119"/>
        <item m="1" x="3340"/>
        <item m="1" x="2973"/>
        <item m="1" x="804"/>
        <item m="1" x="5864"/>
        <item m="1" x="5168"/>
        <item m="1" x="7482"/>
        <item m="1" x="6180"/>
        <item m="1" x="5052"/>
        <item m="1" x="1559"/>
        <item m="1" x="1588"/>
        <item m="1" x="3464"/>
        <item m="1" x="5697"/>
        <item m="1" x="7208"/>
        <item m="1" x="1322"/>
        <item m="1" x="6633"/>
        <item m="1" x="5741"/>
        <item m="1" x="959"/>
        <item m="1" x="1443"/>
        <item m="1" x="6530"/>
        <item m="1" x="4463"/>
        <item x="66"/>
        <item m="1" x="5453"/>
        <item m="1" x="4475"/>
        <item m="1" x="7441"/>
        <item m="1" x="6868"/>
        <item m="1" x="7468"/>
        <item m="1" x="7301"/>
        <item m="1" x="2903"/>
        <item m="1" x="6711"/>
        <item m="1" x="4857"/>
        <item m="1" x="4748"/>
        <item m="1" x="2201"/>
        <item m="1" x="2249"/>
        <item m="1" x="3661"/>
        <item m="1" x="4679"/>
        <item m="1" x="7847"/>
        <item m="1" x="7374"/>
        <item m="1" x="541"/>
        <item x="418"/>
        <item x="436"/>
        <item x="396"/>
        <item x="454"/>
        <item x="472"/>
        <item m="1" x="5612"/>
        <item m="1" x="1858"/>
        <item m="1" x="3890"/>
        <item m="1" x="2788"/>
        <item m="1" x="2304"/>
        <item m="1" x="5834"/>
        <item m="1" x="1830"/>
        <item m="1" x="1426"/>
        <item m="1" x="718"/>
        <item m="1" x="1115"/>
        <item m="1" x="7946"/>
        <item m="1" x="3239"/>
        <item m="1" x="6461"/>
        <item m="1" x="3614"/>
        <item m="1" x="4592"/>
        <item m="1" x="554"/>
        <item m="1" x="844"/>
        <item m="1" x="4180"/>
        <item m="1" x="7743"/>
        <item m="1" x="5642"/>
        <item m="1" x="4640"/>
        <item m="1" x="5959"/>
        <item m="1" x="2829"/>
        <item m="1" x="1211"/>
        <item m="1" x="794"/>
        <item m="1" x="1328"/>
        <item m="1" x="6104"/>
        <item m="1" x="3580"/>
        <item m="1" x="3417"/>
        <item m="1" x="7049"/>
        <item m="1" x="1069"/>
        <item m="1" x="6740"/>
        <item m="1" x="4325"/>
        <item m="1" x="903"/>
        <item m="1" x="1584"/>
        <item m="1" x="6287"/>
        <item m="1" x="1199"/>
        <item m="1" x="4553"/>
        <item m="1" x="4336"/>
        <item m="1" x="3563"/>
        <item m="1" x="5468"/>
        <item m="1" x="4973"/>
        <item m="1" x="7053"/>
        <item m="1" x="5372"/>
        <item m="1" x="4861"/>
        <item m="1" x="6074"/>
        <item m="1" x="2243"/>
        <item m="1" x="1012"/>
        <item m="1" x="3963"/>
        <item m="1" x="4895"/>
        <item m="1" x="2576"/>
        <item m="1" x="6922"/>
        <item m="1" x="1716"/>
        <item m="1" x="4525"/>
        <item m="1" x="5628"/>
        <item m="1" x="4081"/>
        <item m="1" x="7580"/>
        <item m="1" x="7857"/>
        <item m="1" x="4099"/>
        <item m="1" x="7083"/>
        <item m="1" x="2334"/>
        <item m="1" x="5334"/>
        <item m="1" x="728"/>
        <item m="1" x="5040"/>
        <item m="1" x="7778"/>
        <item m="1" x="5657"/>
        <item m="1" x="1461"/>
        <item m="1" x="7310"/>
        <item m="1" x="2864"/>
        <item m="1" x="4383"/>
        <item m="1" x="635"/>
        <item m="1" x="7992"/>
        <item m="1" x="5330"/>
        <item m="1" x="2929"/>
        <item m="1" x="5296"/>
        <item m="1" x="725"/>
        <item m="1" x="4483"/>
        <item m="1" x="7246"/>
        <item m="1" x="1248"/>
        <item m="1" x="7518"/>
        <item m="1" x="5478"/>
        <item m="1" x="6086"/>
        <item m="1" x="4250"/>
        <item m="1" x="6852"/>
        <item m="1" x="7578"/>
        <item m="1" x="2444"/>
        <item m="1" x="2285"/>
        <item m="1" x="2992"/>
        <item m="1" x="5862"/>
        <item m="1" x="3608"/>
        <item m="1" x="3667"/>
        <item m="1" x="7504"/>
        <item m="1" x="7594"/>
        <item m="1" x="3863"/>
        <item m="1" x="3763"/>
        <item m="1" x="5537"/>
        <item m="1" x="957"/>
        <item m="1" x="1761"/>
        <item m="1" x="2045"/>
        <item m="1" x="4158"/>
        <item m="1" x="5417"/>
        <item m="1" x="3046"/>
        <item m="1" x="6743"/>
        <item m="1" x="3385"/>
        <item m="1" x="4897"/>
        <item m="1" x="3865"/>
        <item m="1" x="3061"/>
        <item m="1" x="6736"/>
        <item m="1" x="3738"/>
        <item m="1" x="4409"/>
        <item m="1" x="2949"/>
        <item m="1" x="6928"/>
        <item m="1" x="1931"/>
        <item m="1" x="6947"/>
        <item m="1" x="7822"/>
        <item m="1" x="6688"/>
        <item m="1" x="1051"/>
        <item m="1" x="5022"/>
        <item m="1" x="1245"/>
        <item m="1" x="5271"/>
        <item m="1" x="3740"/>
        <item m="1" x="7354"/>
        <item m="1" x="6941"/>
        <item m="1" x="6892"/>
        <item m="1" x="5274"/>
        <item m="1" x="3503"/>
        <item m="1" x="4950"/>
        <item m="1" x="2970"/>
        <item m="1" x="5579"/>
        <item m="1" x="5675"/>
        <item m="1" x="7829"/>
        <item m="1" x="4769"/>
        <item m="1" x="7274"/>
        <item m="1" x="4702"/>
        <item m="1" x="4643"/>
        <item m="1" x="7883"/>
        <item m="1" x="926"/>
        <item m="1" x="4566"/>
        <item m="1" x="6091"/>
        <item m="1" x="6758"/>
        <item m="1" x="5661"/>
        <item m="1" x="7899"/>
        <item m="1" x="7632"/>
        <item m="1" x="5298"/>
        <item m="1" x="3407"/>
        <item m="1" x="2898"/>
        <item m="1" x="6996"/>
        <item m="1" x="3851"/>
        <item m="1" x="1076"/>
        <item m="1" x="6636"/>
        <item m="1" x="2286"/>
        <item m="1" x="2653"/>
        <item m="1" x="1111"/>
        <item m="1" x="5812"/>
        <item m="1" x="5606"/>
        <item m="1" x="1977"/>
        <item m="1" x="2719"/>
        <item m="1" x="7765"/>
        <item m="1" x="1001"/>
        <item m="1" x="5936"/>
        <item m="1" x="3017"/>
        <item m="1" x="4204"/>
        <item m="1" x="1857"/>
        <item m="1" x="2264"/>
        <item m="1" x="5218"/>
        <item m="1" x="5956"/>
        <item m="1" x="2276"/>
        <item m="1" x="7443"/>
        <item m="1" x="1809"/>
        <item m="1" x="1486"/>
        <item m="1" x="2469"/>
        <item m="1" x="1946"/>
        <item m="1" x="6707"/>
        <item m="1" x="5083"/>
        <item m="1" x="5794"/>
        <item m="1" x="7988"/>
        <item m="1" x="4581"/>
        <item m="1" x="6207"/>
        <item m="1" x="6488"/>
        <item m="1" x="783"/>
        <item m="1" x="976"/>
        <item m="1" x="905"/>
        <item m="1" x="1704"/>
        <item m="1" x="3836"/>
        <item m="1" x="4587"/>
        <item m="1" x="6577"/>
        <item m="1" x="5869"/>
        <item m="1" x="5497"/>
        <item m="1" x="3482"/>
        <item m="1" x="4096"/>
        <item m="1" x="5250"/>
        <item m="1" x="503"/>
        <item m="1" x="6043"/>
        <item m="1" x="5746"/>
        <item m="1" x="7565"/>
        <item m="1" x="2771"/>
        <item m="1" x="6237"/>
        <item m="1" x="3220"/>
        <item m="1" x="3373"/>
        <item m="1" x="5553"/>
        <item m="1" x="1782"/>
        <item m="1" x="7025"/>
        <item m="1" x="4868"/>
        <item m="1" x="6990"/>
        <item m="1" x="7954"/>
        <item m="1" x="6907"/>
        <item m="1" x="2406"/>
        <item m="1" x="5290"/>
        <item m="1" x="4292"/>
        <item m="1" x="4888"/>
        <item m="1" x="3228"/>
        <item m="1" x="6544"/>
        <item m="1" x="6016"/>
        <item m="1" x="1229"/>
        <item m="1" x="5207"/>
        <item m="1" x="5622"/>
        <item m="1" x="793"/>
        <item m="1" x="3700"/>
        <item m="1" x="6339"/>
        <item m="1" x="4703"/>
        <item m="1" x="4725"/>
        <item m="1" x="2941"/>
        <item m="1" x="2381"/>
        <item m="1" x="5463"/>
        <item m="1" x="5487"/>
        <item m="1" x="6264"/>
        <item m="1" x="2673"/>
        <item m="1" x="2368"/>
        <item m="1" x="6549"/>
        <item m="1" x="5262"/>
        <item m="1" x="1269"/>
        <item m="1" x="6812"/>
        <item m="1" x="7794"/>
        <item m="1" x="4019"/>
        <item m="1" x="5585"/>
        <item m="1" x="3852"/>
        <item m="1" x="3197"/>
        <item m="1" x="3260"/>
        <item m="1" x="881"/>
        <item m="1" x="2702"/>
        <item m="1" x="4716"/>
        <item m="1" x="6619"/>
        <item m="1" x="3548"/>
        <item m="1" x="7288"/>
        <item m="1" x="3737"/>
        <item m="1" x="3883"/>
        <item m="1" x="3317"/>
        <item m="1" x="4602"/>
        <item m="1" x="6509"/>
        <item m="1" x="7563"/>
        <item m="1" x="3339"/>
        <item m="1" x="3858"/>
        <item m="1" x="6010"/>
        <item m="1" x="5467"/>
        <item m="1" x="3207"/>
        <item m="1" x="2115"/>
        <item m="1" x="7896"/>
        <item m="1" x="4647"/>
        <item m="1" x="1676"/>
        <item m="1" x="6630"/>
        <item m="1" x="4402"/>
        <item m="1" x="1918"/>
        <item m="1" x="4722"/>
        <item m="1" x="487"/>
        <item m="1" x="623"/>
        <item m="1" x="1618"/>
        <item m="1" x="1204"/>
        <item m="1" x="6505"/>
        <item m="1" x="4760"/>
        <item m="1" x="6440"/>
        <item m="1" x="1846"/>
        <item m="1" x="897"/>
        <item m="1" x="3039"/>
        <item m="1" x="5001"/>
        <item m="1" x="5709"/>
        <item m="1" x="1891"/>
        <item m="1" x="1765"/>
        <item m="1" x="1283"/>
        <item m="1" x="7465"/>
        <item m="1" x="2980"/>
        <item m="1" x="6225"/>
        <item m="1" x="3361"/>
        <item m="1" x="7634"/>
        <item m="1" x="5365"/>
        <item m="1" x="6163"/>
        <item m="1" x="6968"/>
        <item m="1" x="2823"/>
        <item m="1" x="7065"/>
        <item m="1" x="1496"/>
        <item m="1" x="7166"/>
        <item m="1" x="3527"/>
        <item m="1" x="3088"/>
        <item m="1" x="4783"/>
        <item m="1" x="7808"/>
        <item m="1" x="1043"/>
        <item m="1" x="524"/>
        <item m="1" x="7430"/>
        <item m="1" x="1096"/>
        <item m="1" x="7861"/>
        <item m="1" x="2095"/>
        <item m="1" x="5848"/>
        <item m="1" x="6755"/>
        <item m="1" x="3147"/>
        <item m="1" x="6420"/>
        <item m="1" x="1611"/>
        <item m="1" x="7056"/>
        <item m="1" x="3258"/>
        <item m="1" x="1921"/>
        <item m="1" x="6833"/>
        <item m="1" x="657"/>
        <item m="1" x="5865"/>
        <item m="1" x="7904"/>
        <item m="1" x="7340"/>
        <item m="1" x="5158"/>
        <item m="1" x="2597"/>
        <item m="1" x="1592"/>
        <item m="1" x="7676"/>
        <item m="1" x="5775"/>
        <item m="1" x="7533"/>
        <item m="1" x="5880"/>
        <item m="1" x="5383"/>
        <item m="1" x="7535"/>
        <item m="1" x="5074"/>
        <item m="1" x="3668"/>
        <item m="1" x="2343"/>
        <item m="1" x="3180"/>
        <item m="1" x="798"/>
        <item m="1" x="7312"/>
        <item m="1" x="2260"/>
        <item m="1" x="7760"/>
        <item m="1" x="3811"/>
        <item m="1" x="3447"/>
        <item m="1" x="7573"/>
        <item m="1" x="4777"/>
        <item m="1" x="3364"/>
        <item m="1" x="3985"/>
        <item m="1" x="1945"/>
        <item m="1" x="7324"/>
        <item m="1" x="3255"/>
        <item m="1" x="4200"/>
        <item m="1" x="2352"/>
        <item m="1" x="1284"/>
        <item m="1" x="495"/>
        <item m="1" x="5037"/>
        <item m="1" x="2199"/>
        <item m="1" x="6767"/>
        <item m="1" x="6659"/>
        <item m="1" x="5465"/>
        <item m="1" x="2526"/>
        <item m="1" x="2700"/>
        <item m="1" x="4555"/>
        <item m="1" x="4394"/>
        <item m="1" x="4796"/>
        <item m="1" x="4464"/>
        <item m="1" x="1625"/>
        <item m="1" x="5742"/>
        <item m="1" x="5561"/>
        <item m="1" x="4432"/>
        <item m="1" x="7493"/>
        <item m="1" x="5331"/>
        <item m="1" x="1502"/>
        <item m="1" x="7444"/>
        <item m="1" x="2473"/>
        <item m="1" x="6274"/>
        <item m="1" x="1485"/>
        <item m="1" x="1838"/>
        <item m="1" x="3862"/>
        <item m="1" x="2001"/>
        <item m="1" x="4584"/>
        <item m="1" x="5529"/>
        <item m="1" x="1585"/>
        <item m="1" x="3475"/>
        <item m="1" x="7337"/>
        <item m="1" x="805"/>
        <item m="1" x="5092"/>
        <item m="1" x="5984"/>
        <item m="1" x="3648"/>
        <item m="1" x="5498"/>
        <item m="1" x="834"/>
        <item m="1" x="4091"/>
        <item m="1" x="3623"/>
        <item m="1" x="7706"/>
        <item m="1" x="5395"/>
        <item m="1" x="5452"/>
        <item m="1" x="4711"/>
        <item m="1" x="7426"/>
        <item m="1" x="2239"/>
        <item m="1" x="5246"/>
        <item m="1" x="2370"/>
        <item m="1" x="6005"/>
        <item m="1" x="4034"/>
        <item m="1" x="6811"/>
        <item m="1" x="3513"/>
        <item m="1" x="2101"/>
        <item m="1" x="3956"/>
        <item m="1" x="7040"/>
        <item m="1" x="2538"/>
        <item m="1" x="2336"/>
        <item m="1" x="758"/>
        <item m="1" x="5634"/>
        <item m="1" x="786"/>
        <item m="1" x="2019"/>
        <item m="1" x="499"/>
        <item m="1" x="6851"/>
        <item m="1" x="3832"/>
        <item m="1" x="3424"/>
        <item m="1" x="1999"/>
        <item m="1" x="5165"/>
        <item m="1" x="6055"/>
        <item m="1" x="3304"/>
        <item m="1" x="6348"/>
        <item m="1" x="5706"/>
        <item m="1" x="2480"/>
        <item m="1" x="6343"/>
        <item m="1" x="6236"/>
        <item m="1" x="6227"/>
        <item m="1" x="6899"/>
        <item m="1" x="7467"/>
        <item m="1" x="884"/>
        <item m="1" x="1628"/>
        <item m="1" x="6875"/>
        <item m="1" x="6093"/>
        <item m="1" x="3756"/>
        <item m="1" x="5307"/>
        <item m="1" x="4339"/>
        <item m="1" x="2441"/>
        <item m="1" x="1023"/>
        <item m="1" x="1435"/>
        <item m="1" x="2854"/>
        <item m="1" x="1301"/>
        <item m="1" x="4753"/>
        <item x="481"/>
        <item m="1" x="3845"/>
        <item m="1" x="2852"/>
        <item m="1" x="5317"/>
        <item m="1" x="2127"/>
        <item m="1" x="4503"/>
        <item m="1" x="1179"/>
        <item m="1" x="3016"/>
        <item m="1" x="6725"/>
        <item m="1" x="1731"/>
        <item m="1" x="3977"/>
        <item m="1" x="4189"/>
        <item m="1" x="3610"/>
        <item m="1" x="6589"/>
        <item m="1" x="7944"/>
        <item m="1" x="4797"/>
        <item m="1" x="658"/>
        <item m="1" x="7862"/>
        <item m="1" x="7110"/>
        <item m="1" x="2635"/>
        <item m="1" x="4755"/>
        <item m="1" x="3457"/>
        <item m="1" x="3635"/>
        <item m="1" x="6398"/>
        <item m="1" x="2215"/>
        <item m="1" x="4889"/>
        <item m="1" x="7454"/>
        <item m="1" x="826"/>
        <item m="1" x="1228"/>
        <item m="1" x="3379"/>
        <item m="1" x="6764"/>
        <item m="1" x="7561"/>
        <item m="1" x="6170"/>
        <item m="1" x="6392"/>
        <item m="1" x="4564"/>
        <item m="1" x="3436"/>
        <item m="1" x="2836"/>
        <item m="1" x="780"/>
        <item m="1" x="3310"/>
        <item m="1" x="3501"/>
        <item m="1" x="3190"/>
        <item m="1" x="1372"/>
        <item m="1" x="2377"/>
        <item m="1" x="6254"/>
        <item m="1" x="1788"/>
        <item m="1" x="5444"/>
        <item m="1" x="5852"/>
        <item m="1" x="812"/>
        <item m="1" x="2108"/>
        <item m="1" x="3119"/>
        <item m="1" x="4518"/>
        <item m="1" x="1517"/>
        <item m="1" x="7485"/>
        <item m="1" x="7679"/>
        <item m="1" x="6408"/>
        <item m="1" x="5879"/>
        <item m="1" x="5637"/>
        <item m="1" x="4951"/>
        <item m="1" x="1166"/>
        <item m="1" x="6912"/>
        <item m="1" x="5575"/>
        <item m="1" x="5953"/>
        <item m="1" x="6072"/>
        <item m="1" x="4495"/>
        <item m="1" x="5127"/>
        <item m="1" x="4805"/>
        <item m="1" x="2273"/>
        <item m="1" x="6909"/>
        <item m="1" x="777"/>
        <item m="1" x="2518"/>
        <item m="1" x="4826"/>
        <item m="1" x="6235"/>
        <item m="1" x="4710"/>
        <item m="1" x="1706"/>
        <item m="1" x="6049"/>
        <item m="1" x="5779"/>
        <item m="1" x="2905"/>
        <item m="1" x="1254"/>
        <item m="1" x="3952"/>
        <item m="1" x="7494"/>
        <item m="1" x="3924"/>
        <item m="1" x="4678"/>
        <item m="1" x="2235"/>
        <item m="1" x="569"/>
        <item m="1" x="1690"/>
        <item m="1" x="6790"/>
        <item m="1" x="1741"/>
        <item m="1" x="6039"/>
        <item m="1" x="2402"/>
        <item m="1" x="7647"/>
        <item m="1" x="1497"/>
        <item m="1" x="3748"/>
        <item m="1" x="7854"/>
        <item m="1" x="5295"/>
        <item m="1" x="7189"/>
        <item m="1" x="4234"/>
        <item m="1" x="3298"/>
        <item m="1" x="5139"/>
        <item m="1" x="1130"/>
        <item m="1" x="5085"/>
        <item m="1" x="803"/>
        <item m="1" x="3787"/>
        <item m="1" x="2571"/>
        <item m="1" x="6715"/>
        <item m="1" x="7897"/>
        <item m="1" x="4095"/>
        <item m="1" x="1314"/>
        <item m="1" x="4248"/>
        <item m="1" x="4477"/>
        <item m="1" x="662"/>
        <item m="1" x="6465"/>
        <item m="1" x="6547"/>
        <item m="1" x="6930"/>
        <item m="1" x="6126"/>
        <item m="1" x="4478"/>
        <item m="1" x="5513"/>
        <item m="1" x="768"/>
        <item m="1" x="5362"/>
        <item m="1" x="6658"/>
        <item m="1" x="1892"/>
        <item m="1" x="6472"/>
        <item m="1" x="7321"/>
        <item m="1" x="5925"/>
        <item m="1" x="4539"/>
        <item m="1" x="7452"/>
        <item m="1" x="3688"/>
        <item m="1" x="4712"/>
        <item m="1" x="2834"/>
        <item m="1" x="2552"/>
        <item m="1" x="2529"/>
        <item m="1" x="6781"/>
        <item m="1" x="1934"/>
        <item m="1" x="4037"/>
        <item m="1" x="2759"/>
        <item m="1" x="566"/>
        <item m="1" x="1668"/>
        <item m="1" x="3733"/>
        <item m="1" x="3696"/>
        <item m="1" x="961"/>
        <item m="1" x="1247"/>
        <item m="1" x="4430"/>
        <item m="1" x="5526"/>
        <item m="1" x="2717"/>
        <item m="1" x="7264"/>
        <item m="1" x="4842"/>
        <item m="1" x="1942"/>
        <item m="1" x="5067"/>
        <item m="1" x="5270"/>
        <item m="1" x="6350"/>
        <item m="1" x="7202"/>
        <item m="1" x="5692"/>
        <item m="1" x="2900"/>
        <item m="1" x="4887"/>
        <item m="1" x="876"/>
        <item m="1" x="5997"/>
        <item m="1" x="2581"/>
        <item m="1" x="6303"/>
        <item m="1" x="5003"/>
        <item m="1" x="3585"/>
        <item m="1" x="6934"/>
        <item m="1" x="2257"/>
        <item m="1" x="7111"/>
        <item m="1" x="4304"/>
        <item m="1" x="1811"/>
        <item m="1" x="6036"/>
        <item m="1" x="2894"/>
        <item m="1" x="504"/>
        <item m="1" x="5690"/>
        <item m="1" x="3152"/>
        <item m="1" x="5197"/>
        <item m="1" x="3631"/>
        <item m="1" x="3997"/>
        <item m="1" x="7526"/>
        <item m="1" x="7638"/>
        <item m="1" x="5665"/>
        <item m="1" x="3791"/>
        <item m="1" x="2746"/>
        <item m="1" x="1979"/>
        <item m="1" x="2149"/>
        <item m="1" x="5149"/>
        <item m="1" x="4687"/>
        <item m="1" x="5217"/>
        <item m="1" x="705"/>
        <item m="1" x="3834"/>
        <item m="1" x="1418"/>
        <item m="1" x="1558"/>
        <item m="1" x="3392"/>
        <item m="1" x="982"/>
        <item m="1" x="2969"/>
        <item m="1" x="4838"/>
        <item m="1" x="6514"/>
        <item m="1" x="5363"/>
        <item m="1" x="5203"/>
        <item m="1" x="2072"/>
        <item m="1" x="6540"/>
        <item m="1" x="3868"/>
        <item m="1" x="1391"/>
        <item m="1" x="1684"/>
        <item m="1" x="7525"/>
        <item m="1" x="5230"/>
        <item m="1" x="3559"/>
        <item m="1" x="4717"/>
        <item m="1" x="6119"/>
        <item m="1" x="2234"/>
        <item m="1" x="7404"/>
        <item m="1" x="2817"/>
        <item m="1" x="2566"/>
        <item m="1" x="2092"/>
        <item m="1" x="1434"/>
        <item m="1" x="1996"/>
        <item m="1" x="4667"/>
        <item m="1" x="6738"/>
        <item m="1" x="676"/>
        <item m="1" x="526"/>
        <item m="1" x="3720"/>
        <item m="1" x="6661"/>
        <item m="1" x="7729"/>
        <item m="1" x="1937"/>
        <item m="1" x="7319"/>
        <item m="1" x="5101"/>
        <item m="1" x="1144"/>
        <item m="1" x="3161"/>
        <item m="1" x="6756"/>
        <item m="1" x="6588"/>
        <item m="1" x="515"/>
        <item m="1" x="871"/>
        <item m="1" x="4833"/>
        <item m="1" x="2042"/>
        <item m="1" x="4116"/>
        <item m="1" x="1682"/>
        <item m="1" x="979"/>
        <item m="1" x="5466"/>
        <item m="1" x="4334"/>
        <item m="1" x="5789"/>
        <item m="1" x="1444"/>
        <item m="1" x="6157"/>
        <item m="1" x="1013"/>
        <item m="1" x="1046"/>
        <item m="1" x="2650"/>
        <item m="1" x="649"/>
        <item m="1" x="3739"/>
        <item m="1" x="7732"/>
        <item m="1" x="1572"/>
        <item m="1" x="6164"/>
        <item m="1" x="5916"/>
        <item m="1" x="5008"/>
        <item m="1" x="6130"/>
        <item m="1" x="642"/>
        <item m="1" x="3281"/>
        <item m="1" x="2634"/>
        <item m="1" x="2436"/>
        <item m="1" x="7190"/>
        <item m="1" x="1505"/>
        <item m="1" x="6256"/>
        <item m="1" x="4652"/>
        <item m="1" x="5303"/>
        <item m="1" x="3652"/>
        <item m="1" x="3627"/>
        <item m="1" x="2081"/>
        <item m="1" x="5784"/>
        <item m="1" x="6662"/>
        <item m="1" x="5042"/>
        <item m="1" x="962"/>
        <item m="1" x="538"/>
        <item m="1" x="7414"/>
        <item m="1" x="7042"/>
        <item m="1" x="6840"/>
        <item m="1" x="1357"/>
        <item m="1" x="4593"/>
        <item m="1" x="1168"/>
        <item m="1" x="7683"/>
        <item m="1" x="7846"/>
        <item m="1" x="5714"/>
        <item m="1" x="6959"/>
        <item m="1" x="6625"/>
        <item m="1" x="1234"/>
        <item m="1" x="1915"/>
        <item m="1" x="2157"/>
        <item m="1" x="2396"/>
        <item m="1" x="3115"/>
        <item m="1" x="5638"/>
        <item m="1" x="7200"/>
        <item m="1" x="3309"/>
        <item m="1" x="6102"/>
        <item m="1" x="5228"/>
        <item m="1" x="5032"/>
        <item m="1" x="5094"/>
        <item m="1" x="2750"/>
        <item m="1" x="5632"/>
        <item m="1" x="2841"/>
        <item m="1" x="5802"/>
        <item m="1" x="6622"/>
        <item m="1" x="4509"/>
        <item m="1" x="691"/>
        <item m="1" x="6497"/>
        <item m="1" x="606"/>
        <item m="1" x="6958"/>
        <item m="1" x="501"/>
        <item m="1" x="6691"/>
        <item m="1" x="7684"/>
        <item m="1" x="3578"/>
        <item m="1" x="6913"/>
        <item m="1" x="7703"/>
        <item m="1" x="6824"/>
        <item m="1" x="4056"/>
        <item m="1" x="2175"/>
        <item m="1" x="5937"/>
        <item m="1" x="3154"/>
        <item m="1" x="4818"/>
        <item m="1" x="2943"/>
        <item m="1" x="6796"/>
        <item m="1" x="3882"/>
        <item m="1" x="7567"/>
        <item m="1" x="4474"/>
        <item m="1" x="5678"/>
        <item m="1" x="6775"/>
        <item m="1" x="6816"/>
        <item m="1" x="1606"/>
        <item m="1" x="4472"/>
        <item m="1" x="1498"/>
        <item m="1" x="5440"/>
        <item m="1" x="1375"/>
        <item m="1" x="1506"/>
        <item m="1" x="843"/>
        <item m="1" x="3337"/>
        <item m="1" x="3158"/>
        <item m="1" x="1701"/>
        <item m="1" x="6937"/>
        <item m="1" x="6258"/>
        <item m="1" x="1964"/>
        <item m="1" x="3072"/>
        <item m="1" x="6712"/>
        <item m="1" x="5799"/>
        <item m="1" x="7283"/>
        <item m="1" x="4170"/>
        <item m="1" x="6001"/>
        <item m="1" x="4036"/>
        <item m="1" x="3841"/>
        <item m="1" x="2556"/>
        <item m="1" x="4400"/>
        <item m="1" x="2958"/>
        <item m="1" x="5847"/>
        <item m="1" x="938"/>
        <item m="1" x="1887"/>
        <item m="1" x="3650"/>
        <item m="1" x="1459"/>
        <item m="1" x="7192"/>
        <item m="1" x="2437"/>
        <item m="1" x="3376"/>
        <item m="1" x="4177"/>
        <item m="1" x="6610"/>
        <item m="1" x="2452"/>
        <item m="1" x="2084"/>
        <item m="1" x="5167"/>
        <item m="1" x="7224"/>
        <item m="1" x="2407"/>
        <item m="1" x="3259"/>
        <item m="1" x="6204"/>
        <item m="1" x="4837"/>
        <item m="1" x="6399"/>
        <item m="1" x="761"/>
        <item m="1" x="5993"/>
        <item m="1" x="2218"/>
        <item m="1" x="7884"/>
        <item m="1" x="7837"/>
        <item m="1" x="6467"/>
        <item m="1" x="3978"/>
        <item m="1" x="4580"/>
        <item m="1" x="3793"/>
        <item m="1" x="3579"/>
        <item m="1" x="4789"/>
        <item m="1" x="5635"/>
        <item m="1" x="6890"/>
        <item m="1" x="7636"/>
        <item m="1" x="6445"/>
        <item m="1" x="5249"/>
        <item m="1" x="4333"/>
        <item m="1" x="2375"/>
        <item m="1" x="2331"/>
        <item m="1" x="6731"/>
        <item m="1" x="7130"/>
        <item m="1" x="4847"/>
        <item m="1" x="6411"/>
        <item m="1" x="1909"/>
        <item m="1" x="6372"/>
        <item m="1" x="2824"/>
        <item m="1" x="4749"/>
        <item m="1" x="4058"/>
        <item m="1" x="821"/>
        <item m="1" x="3603"/>
        <item m="1" x="5534"/>
        <item m="1" x="1077"/>
        <item m="1" x="6419"/>
        <item m="1" x="939"/>
        <item m="1" x="4896"/>
        <item m="1" x="2808"/>
        <item m="1" x="3389"/>
        <item m="1" x="3528"/>
        <item m="1" x="952"/>
        <item m="1" x="2052"/>
        <item m="1" x="2839"/>
        <item m="1" x="5712"/>
        <item m="1" x="1613"/>
        <item m="1" x="3581"/>
        <item m="1" x="7562"/>
        <item m="1" x="7906"/>
        <item m="1" x="754"/>
        <item m="1" x="4661"/>
        <item m="1" x="562"/>
        <item m="1" x="885"/>
        <item m="1" x="2485"/>
        <item m="1" x="7739"/>
        <item m="1" x="2831"/>
        <item m="1" x="6228"/>
        <item m="1" x="3611"/>
        <item m="1" x="6584"/>
        <item m="1" x="1707"/>
        <item m="1" x="5485"/>
        <item m="1" x="5816"/>
        <item m="1" x="2181"/>
        <item m="1" x="1298"/>
        <item m="1" x="3257"/>
        <item m="1" x="4147"/>
        <item m="1" x="3605"/>
        <item m="1" x="7549"/>
        <item m="1" x="5011"/>
        <item m="1" x="6338"/>
        <item m="1" x="3759"/>
        <item m="1" x="5839"/>
        <item m="1" x="6708"/>
        <item m="1" x="4596"/>
        <item m="1" x="4594"/>
        <item m="1" x="1750"/>
        <item m="1" x="5355"/>
        <item m="1" x="3641"/>
        <item m="1" x="7818"/>
        <item m="1" x="7607"/>
        <item m="1" x="3172"/>
        <item m="1" x="4345"/>
        <item m="1" x="5933"/>
        <item m="1" x="2417"/>
        <item m="1" x="7660"/>
        <item m="1" x="7234"/>
        <item m="1" x="873"/>
        <item m="1" x="7295"/>
        <item m="1" x="1318"/>
        <item m="1" x="3821"/>
        <item m="1" x="6561"/>
        <item m="1" x="3497"/>
        <item m="1" x="7908"/>
        <item m="1" x="5748"/>
        <item m="1" x="1147"/>
        <item m="1" x="4098"/>
        <item m="1" x="5216"/>
        <item m="1" x="7023"/>
        <item m="1" x="2909"/>
        <item m="1" x="6431"/>
        <item m="1" x="2034"/>
        <item m="1" x="6559"/>
        <item m="1" x="4408"/>
        <item m="1" x="1029"/>
        <item m="1" x="697"/>
        <item m="1" x="4609"/>
        <item m="1" x="4659"/>
        <item m="1" x="3332"/>
        <item m="1" x="1997"/>
        <item m="1" x="6469"/>
        <item m="1" x="5309"/>
        <item m="1" x="3210"/>
        <item m="1" x="5761"/>
        <item m="1" x="5063"/>
        <item m="1" x="2866"/>
        <item m="1" x="5796"/>
        <item m="1" x="7129"/>
        <item m="1" x="5451"/>
        <item m="1" x="7761"/>
        <item m="1" x="3704"/>
        <item m="1" x="2190"/>
        <item m="1" x="4996"/>
        <item m="1" x="1323"/>
        <item m="1" x="6554"/>
        <item m="1" x="3195"/>
        <item m="1" x="5759"/>
        <item m="1" x="4311"/>
        <item m="1" x="3539"/>
        <item m="1" x="6787"/>
        <item m="1" x="4916"/>
        <item m="1" x="3558"/>
        <item m="1" x="3411"/>
        <item m="1" x="7361"/>
        <item m="1" x="4128"/>
        <item m="1" x="1969"/>
        <item m="1" x="6205"/>
        <item m="1" x="7158"/>
        <item m="1" x="6362"/>
        <item m="1" x="1770"/>
        <item m="1" x="7222"/>
        <item m="1" x="3094"/>
        <item m="1" x="2547"/>
        <item m="1" x="7905"/>
        <item m="1" x="637"/>
        <item m="1" x="4780"/>
        <item m="1" x="3694"/>
        <item m="1" x="1198"/>
        <item m="1" x="4424"/>
        <item m="1" x="3606"/>
        <item m="1" x="594"/>
        <item m="1" x="7386"/>
        <item m="1" x="5988"/>
        <item m="1" x="4134"/>
        <item m="1" x="5532"/>
        <item m="1" x="7642"/>
        <item m="1" x="1267"/>
        <item m="1" x="7511"/>
        <item m="1" x="1415"/>
        <item m="1" x="5283"/>
        <item m="1" x="3905"/>
        <item m="1" x="953"/>
        <item m="1" x="4662"/>
        <item m="1" x="3651"/>
        <item m="1" x="3040"/>
        <item m="1" x="7654"/>
        <item m="1" x="3141"/>
        <item m="1" x="2594"/>
        <item m="1" x="6268"/>
        <item m="1" x="4481"/>
        <item m="1" x="7969"/>
        <item m="1" x="7575"/>
        <item m="1" x="4241"/>
        <item m="1" x="7206"/>
        <item m="1" x="5957"/>
        <item m="1" x="6850"/>
        <item m="1" x="1786"/>
        <item m="1" x="4682"/>
        <item m="1" x="7933"/>
        <item m="1" x="1790"/>
        <item m="1" x="4479"/>
        <item m="1" x="1889"/>
        <item m="1" x="7157"/>
        <item m="1" x="1647"/>
        <item m="1" x="2066"/>
        <item m="1" x="4162"/>
        <item m="1" x="4707"/>
        <item m="1" x="5103"/>
        <item m="1" x="6278"/>
        <item m="1" x="1110"/>
        <item m="1" x="1470"/>
        <item m="1" x="2421"/>
        <item m="1" x="5212"/>
        <item m="1" x="5589"/>
        <item m="1" x="6566"/>
        <item m="1" x="1913"/>
        <item m="1" x="1753"/>
        <item m="1" x="6058"/>
        <item m="1" x="5151"/>
        <item m="1" x="6917"/>
        <item m="1" x="2110"/>
        <item m="1" x="7164"/>
        <item m="1" x="4380"/>
        <item m="1" x="2179"/>
        <item m="1" x="5948"/>
        <item m="1" x="3922"/>
        <item m="1" x="3598"/>
        <item m="1" x="7207"/>
        <item m="1" x="1680"/>
        <item m="1" x="985"/>
        <item m="1" x="7850"/>
        <item m="1" x="7804"/>
        <item m="1" x="525"/>
        <item m="1" x="7403"/>
        <item m="1" x="2053"/>
        <item m="1" x="1966"/>
        <item m="1" x="1976"/>
        <item m="1" x="1575"/>
        <item m="1" x="3430"/>
        <item m="1" x="1369"/>
        <item m="1" x="940"/>
        <item m="1" x="1652"/>
        <item m="1" x="6586"/>
        <item m="1" x="505"/>
        <item m="1" x="4715"/>
        <item m="1" x="1637"/>
        <item m="1" x="6068"/>
        <item m="1" x="644"/>
        <item m="1" x="2049"/>
        <item m="1" x="5963"/>
        <item m="1" x="3702"/>
        <item m="1" x="4528"/>
        <item m="1" x="6158"/>
        <item m="1" x="3904"/>
        <item m="1" x="4620"/>
        <item m="1" x="6602"/>
        <item m="1" x="7675"/>
        <item m="1" x="585"/>
        <item m="1" x="1492"/>
        <item m="1" x="3616"/>
        <item m="1" x="6838"/>
        <item m="1" x="923"/>
        <item m="1" x="7553"/>
        <item m="1" x="2687"/>
        <item m="1" x="565"/>
        <item m="1" x="1965"/>
        <item m="1" x="6240"/>
        <item m="1" x="3540"/>
        <item m="1" x="3801"/>
        <item m="1" x="1799"/>
        <item m="1" x="3937"/>
        <item m="1" x="6271"/>
        <item m="1" x="2972"/>
        <item m="1" x="3708"/>
        <item m="1" x="5186"/>
        <item m="1" x="5586"/>
        <item m="1" x="695"/>
        <item m="1" x="893"/>
        <item m="1" x="4265"/>
        <item m="1" x="3063"/>
        <item m="1" x="3175"/>
        <item m="1" x="6550"/>
        <item m="1" x="7353"/>
        <item m="1" x="6650"/>
        <item m="1" x="2505"/>
        <item m="1" x="4137"/>
        <item m="1" x="6389"/>
        <item m="1" x="4291"/>
        <item m="1" x="2369"/>
        <item m="1" x="7125"/>
        <item m="1" x="551"/>
        <item m="1" x="4862"/>
        <item m="1" x="3864"/>
        <item m="1" x="5340"/>
        <item m="1" x="2818"/>
        <item m="1" x="7117"/>
        <item m="1" x="3374"/>
        <item m="1" x="6211"/>
        <item m="1" x="4381"/>
        <item m="1" x="2944"/>
        <item m="1" x="2928"/>
        <item m="1" x="6997"/>
        <item m="1" x="7750"/>
        <item m="1" x="7955"/>
        <item m="1" x="1262"/>
        <item m="1" x="3272"/>
        <item m="1" x="699"/>
        <item m="1" x="7637"/>
        <item m="1" x="5512"/>
        <item m="1" x="4570"/>
        <item m="1" x="7031"/>
        <item m="1" x="7628"/>
        <item m="1" x="2999"/>
        <item m="1" x="3507"/>
        <item m="1" x="4144"/>
        <item m="1" x="3680"/>
        <item m="1" x="862"/>
        <item m="1" x="3458"/>
        <item m="1" x="1780"/>
        <item m="1" x="7449"/>
        <item m="1" x="3122"/>
        <item m="1" x="4213"/>
        <item m="1" x="3492"/>
        <item m="1" x="7212"/>
        <item m="1" x="7294"/>
        <item m="1" x="5360"/>
        <item m="1" x="2191"/>
        <item m="1" x="2768"/>
        <item m="1" x="6785"/>
        <item m="1" x="1890"/>
        <item m="1" x="7959"/>
        <item m="1" x="1213"/>
        <item m="1" x="2755"/>
        <item m="1" x="6983"/>
        <item m="1" x="3762"/>
        <item m="1" x="2924"/>
        <item m="1" x="2987"/>
        <item m="1" x="7916"/>
        <item m="1" x="4632"/>
        <item m="1" x="2483"/>
        <item m="1" x="4440"/>
        <item m="1" x="4751"/>
        <item m="1" x="7964"/>
        <item m="1" x="3637"/>
        <item m="1" x="3081"/>
        <item m="1" x="7428"/>
        <item m="1" x="6044"/>
        <item m="1" x="4120"/>
        <item m="1" x="2951"/>
        <item m="1" x="2543"/>
        <item m="1" x="5122"/>
        <item m="1" x="7486"/>
        <item m="1" x="6942"/>
        <item m="1" x="4012"/>
        <item m="1" x="2216"/>
        <item m="1" x="6911"/>
        <item m="1" x="7734"/>
        <item m="1" x="1422"/>
        <item m="1" x="764"/>
        <item m="1" x="7168"/>
        <item m="1" x="4586"/>
        <item m="1" x="3050"/>
        <item m="1" x="3726"/>
        <item m="1" x="2963"/>
        <item m="1" x="1146"/>
        <item m="1" x="5142"/>
        <item m="1" x="3517"/>
        <item m="1" x="3619"/>
        <item m="1" x="5854"/>
        <item m="1" x="3996"/>
        <item m="1" x="4190"/>
        <item m="1" x="7985"/>
        <item m="1" x="2682"/>
        <item m="1" x="1354"/>
        <item m="1" x="4728"/>
        <item m="1" x="5662"/>
        <item m="1" x="3773"/>
        <item m="1" x="4160"/>
        <item m="1" x="6822"/>
        <item m="1" x="4299"/>
        <item m="1" x="2071"/>
        <item m="1" x="6306"/>
        <item m="1" x="4219"/>
        <item m="1" x="4108"/>
        <item m="1" x="5605"/>
        <item m="1" x="3306"/>
        <item m="1" x="3532"/>
        <item m="1" x="1169"/>
        <item m="1" x="742"/>
        <item m="1" x="6201"/>
        <item m="1" x="3133"/>
        <item m="1" x="6260"/>
        <item m="1" x="6434"/>
        <item m="1" x="2946"/>
        <item m="1" x="4040"/>
        <item m="1" x="3570"/>
        <item m="1" x="2419"/>
        <item m="1" x="5286"/>
        <item m="1" x="6722"/>
        <item m="1" x="7914"/>
        <item m="1" x="1241"/>
        <item m="1" x="3372"/>
        <item m="1" x="3282"/>
        <item m="1" x="4226"/>
        <item m="1" x="4606"/>
        <item m="1" x="3876"/>
        <item m="1" x="1635"/>
        <item m="1" x="6186"/>
        <item m="1" x="4359"/>
        <item m="1" x="3481"/>
        <item m="1" x="6993"/>
        <item m="1" x="3814"/>
        <item m="1" x="4627"/>
        <item m="1" x="5385"/>
        <item m="1" x="6793"/>
        <item m="1" x="490"/>
        <item m="1" x="4101"/>
        <item m="1" x="4062"/>
        <item m="1" x="5204"/>
        <item m="1" x="6209"/>
        <item m="1" x="3771"/>
        <item m="1" x="2656"/>
        <item m="1" x="6687"/>
        <item m="1" x="7113"/>
        <item m="1" x="1366"/>
        <item m="1" x="2313"/>
        <item m="1" x="6384"/>
        <item m="1" x="7063"/>
        <item m="1" x="3988"/>
        <item m="1" x="6590"/>
        <item m="1" x="6657"/>
        <item m="1" x="5547"/>
        <item m="1" x="1162"/>
        <item m="1" x="4240"/>
        <item m="1" x="5213"/>
        <item m="1" x="991"/>
        <item m="1" x="5987"/>
        <item m="1" x="5573"/>
        <item m="1" x="5811"/>
        <item m="1" x="1957"/>
        <item m="1" x="7947"/>
        <item m="1" x="5593"/>
        <item m="1" x="1822"/>
        <item m="1" x="5346"/>
        <item m="1" x="2128"/>
        <item m="1" x="4233"/>
        <item m="1" x="1939"/>
        <item m="1" x="5624"/>
        <item m="1" x="5079"/>
        <item m="1" x="1928"/>
        <item m="1" x="4239"/>
        <item m="1" x="4005"/>
        <item m="1" x="6964"/>
        <item m="1" x="5843"/>
        <item m="1" x="5221"/>
        <item m="1" x="7690"/>
        <item m="1" x="593"/>
        <item m="1" x="6313"/>
        <item m="1" x="6600"/>
        <item m="1" x="3662"/>
        <item m="1" x="4979"/>
        <item m="1" x="1948"/>
        <item m="1" x="1177"/>
        <item m="1" x="2089"/>
        <item m="1" x="5423"/>
        <item m="1" x="4945"/>
        <item m="1" x="7448"/>
        <item m="1" x="6558"/>
        <item m="1" x="7798"/>
        <item m="1" x="4879"/>
        <item m="1" x="3402"/>
        <item m="1" x="3541"/>
        <item m="1" x="5291"/>
        <item m="1" x="3144"/>
        <item m="1" x="3185"/>
        <item m="1" x="4869"/>
        <item m="1" x="2873"/>
        <item m="1" x="5191"/>
        <item m="1" x="1474"/>
        <item m="1" x="989"/>
        <item m="1" x="5509"/>
        <item m="1" x="3321"/>
        <item m="1" x="1015"/>
        <item m="1" x="7021"/>
        <item m="1" x="7849"/>
        <item m="1" x="6352"/>
        <item m="1" x="2073"/>
        <item m="1" x="7644"/>
        <item m="1" x="2231"/>
        <item m="1" x="2932"/>
        <item m="1" x="4293"/>
        <item m="1" x="7309"/>
        <item m="1" x="3028"/>
        <item m="1" x="2872"/>
        <item m="1" x="5870"/>
        <item m="1" x="1340"/>
        <item m="1" x="6417"/>
        <item m="1" x="1263"/>
        <item m="1" x="5983"/>
        <item m="1" x="5134"/>
        <item m="1" x="1758"/>
        <item m="1" x="1100"/>
        <item m="1" x="2482"/>
        <item m="1" x="6809"/>
        <item m="1" x="2761"/>
        <item m="1" x="7178"/>
        <item m="1" x="2780"/>
        <item m="1" x="2816"/>
        <item m="1" x="568"/>
        <item m="1" x="7191"/>
        <item m="1" x="7917"/>
        <item m="1" x="4369"/>
        <item m="1" x="3211"/>
        <item m="1" x="2139"/>
        <item m="1" x="7841"/>
        <item m="1" x="1941"/>
        <item m="1" x="1343"/>
        <item m="1" x="3950"/>
        <item m="1" x="2446"/>
        <item m="1" x="4043"/>
        <item m="1" x="6745"/>
        <item m="1" x="1766"/>
        <item m="1" x="5999"/>
        <item m="1" x="950"/>
        <item m="1" x="5320"/>
        <item m="1" x="6806"/>
        <item m="1" x="3266"/>
        <item m="1" x="6889"/>
        <item m="1" x="4597"/>
        <item m="1" x="7058"/>
        <item m="1" x="3243"/>
        <item m="1" x="1184"/>
        <item m="1" x="788"/>
        <item m="1" x="5728"/>
        <item m="1" x="1985"/>
        <item m="1" x="7451"/>
        <item m="1" x="4713"/>
        <item m="1" x="5025"/>
        <item m="1" x="2284"/>
        <item m="1" x="6123"/>
        <item m="1" x="1040"/>
        <item m="1" x="2891"/>
        <item m="1" x="5659"/>
        <item m="1" x="7552"/>
        <item m="1" x="941"/>
        <item m="1" x="1291"/>
        <item m="1" x="4590"/>
        <item m="1" x="7154"/>
        <item m="1" x="2815"/>
        <item m="1" x="6883"/>
        <item m="1" x="3927"/>
        <item m="1" x="6346"/>
        <item m="1" x="5090"/>
        <item m="1" x="7203"/>
        <item m="1" x="6166"/>
        <item m="1" x="4626"/>
        <item m="1" x="2195"/>
        <item m="1" x="542"/>
        <item m="1" x="2843"/>
        <item m="1" x="2488"/>
        <item m="1" x="3313"/>
        <item m="1" x="1739"/>
        <item m="1" x="3593"/>
        <item m="1" x="1819"/>
        <item m="1" x="6565"/>
        <item m="1" x="2356"/>
        <item m="1" x="4695"/>
        <item m="1" x="2908"/>
        <item m="1" x="6807"/>
        <item m="1" x="3284"/>
        <item m="1" x="2541"/>
        <item m="1" x="1000"/>
        <item m="1" x="2203"/>
        <item m="1" x="3728"/>
        <item m="1" x="2217"/>
        <item m="1" x="640"/>
        <item m="1" x="2385"/>
        <item m="1" x="6918"/>
        <item m="1" x="5695"/>
        <item m="1" x="2129"/>
        <item m="1" x="6064"/>
        <item m="1" x="5214"/>
        <item m="1" x="1181"/>
        <item m="1" x="1769"/>
        <item m="1" x="688"/>
        <item m="1" x="7010"/>
        <item m="1" x="1487"/>
        <item m="1" x="3974"/>
        <item m="1" x="3459"/>
        <item m="1" x="2587"/>
        <item m="1" x="630"/>
        <item m="1" x="7697"/>
        <item m="1" x="988"/>
        <item m="1" x="2117"/>
        <item m="1" x="4958"/>
        <item m="1" x="3992"/>
        <item m="1" x="1947"/>
        <item m="1" x="4891"/>
        <item m="1" x="4063"/>
        <item m="1" x="3534"/>
        <item m="1" x="4747"/>
        <item m="1" x="7691"/>
        <item m="1" x="4994"/>
        <item m="1" x="2265"/>
        <item m="1" x="7328"/>
        <item m="1" x="5338"/>
        <item m="1" x="1041"/>
        <item m="1" x="727"/>
        <item m="1" x="6013"/>
        <item m="1" x="6103"/>
        <item m="1" x="888"/>
        <item m="1" x="7089"/>
        <item m="1" x="3348"/>
        <item m="1" x="4668"/>
        <item m="1" x="1159"/>
        <item m="1" x="6718"/>
        <item m="1" x="2427"/>
        <item m="1" x="5388"/>
        <item m="1" x="2225"/>
        <item m="1" x="4283"/>
        <item m="1" x="1370"/>
        <item m="1" x="4302"/>
        <item m="1" x="7577"/>
        <item m="1" x="3219"/>
        <item m="1" x="2219"/>
        <item m="1" x="6238"/>
        <item m="1" x="5967"/>
        <item m="1" x="6142"/>
        <item m="1" x="4008"/>
        <item m="1" x="2710"/>
        <item m="1" x="1776"/>
        <item m="1" x="3308"/>
        <item m="1" x="4997"/>
        <item m="1" x="2925"/>
        <item m="1" x="3535"/>
        <item m="1" x="5147"/>
        <item m="1" x="7099"/>
        <item m="1" x="3731"/>
        <item m="1" x="3934"/>
        <item m="1" x="6046"/>
        <item m="1" x="4316"/>
        <item m="1" x="1416"/>
        <item m="1" x="5867"/>
        <item m="1" x="5643"/>
        <item m="1" x="7368"/>
        <item m="1" x="4454"/>
        <item m="1" x="4912"/>
        <item m="1" x="5322"/>
        <item m="1" x="5891"/>
        <item m="1" x="6242"/>
        <item m="1" x="1836"/>
        <item m="1" x="7186"/>
        <item m="1" x="4353"/>
        <item m="1" x="6326"/>
        <item m="1" x="3270"/>
        <item m="1" x="3188"/>
        <item m="1" x="4209"/>
        <item m="1" x="2251"/>
        <item m="1" x="702"/>
        <item m="1" x="7582"/>
        <item m="1" x="5550"/>
        <item m="1" x="7610"/>
        <item m="1" x="4692"/>
        <item m="1" x="4892"/>
        <item m="1" x="4295"/>
        <item m="1" x="3718"/>
        <item m="1" x="5791"/>
        <item m="1" x="4370"/>
        <item m="1" x="955"/>
        <item m="1" x="789"/>
        <item m="1" x="6081"/>
        <item m="1" x="1745"/>
        <item m="1" x="3085"/>
        <item m="1" x="7516"/>
        <item m="1" x="2147"/>
        <item m="1" x="5268"/>
        <item m="1" x="6365"/>
        <item m="1" x="1163"/>
        <item m="1" x="7571"/>
        <item m="1" x="5903"/>
        <item m="1" x="7668"/>
        <item m="1" x="2167"/>
        <item m="1" x="4995"/>
        <item m="1" x="5639"/>
        <item m="1" x="7956"/>
        <item m="1" x="856"/>
        <item m="1" x="4980"/>
        <item m="1" x="2372"/>
        <item m="1" x="4924"/>
        <item m="1" x="2616"/>
        <item m="1" x="5335"/>
        <item m="1" x="4957"/>
        <item m="1" x="5342"/>
        <item m="1" x="2474"/>
        <item m="1" x="6084"/>
        <item m="1" x="2380"/>
        <item m="1" x="3002"/>
        <item m="1" x="7424"/>
        <item m="1" x="1453"/>
        <item m="1" x="4023"/>
        <item m="1" x="1641"/>
        <item m="1" x="1783"/>
        <item m="1" x="4444"/>
        <item m="1" x="2068"/>
        <item m="1" x="5966"/>
        <item m="1" x="7811"/>
        <item m="1" x="624"/>
        <item m="1" x="4675"/>
        <item m="1" x="6315"/>
        <item m="1" x="3695"/>
        <item m="1" x="911"/>
        <item m="1" x="3621"/>
        <item m="1" x="4918"/>
        <item m="1" x="6898"/>
        <item m="1" x="2244"/>
        <item m="1" x="4149"/>
        <item m="1" x="6866"/>
        <item m="1" x="850"/>
        <item m="1" x="5100"/>
        <item m="1" x="3029"/>
        <item m="1" x="5600"/>
        <item m="1" x="5705"/>
        <item m="1" x="4252"/>
        <item m="1" x="4520"/>
        <item m="1" x="1526"/>
        <item m="1" x="3910"/>
        <item m="1" x="7120"/>
        <item m="1" x="3914"/>
        <item m="1" x="3104"/>
        <item m="1" x="3155"/>
        <item m="1" x="6356"/>
        <item m="1" x="7115"/>
        <item m="1" x="4145"/>
        <item m="1" x="1691"/>
        <item m="1" x="7169"/>
        <item m="1" x="1992"/>
        <item m="1" x="2435"/>
        <item m="1" x="7180"/>
        <item m="1" x="7091"/>
        <item m="1" x="6989"/>
        <item m="1" x="5994"/>
        <item m="1" x="3201"/>
        <item m="1" x="3472"/>
        <item m="1" x="2078"/>
        <item m="1" x="716"/>
        <item m="1" x="4787"/>
        <item m="1" x="4559"/>
        <item m="1" x="5392"/>
        <item m="1" x="4698"/>
        <item m="1" x="7069"/>
        <item m="1" x="7496"/>
        <item m="1" x="7252"/>
        <item m="1" x="1027"/>
        <item m="1" x="5820"/>
        <item m="1" x="6009"/>
        <item m="1" x="4585"/>
        <item m="1" x="2790"/>
        <item m="1" x="7795"/>
        <item m="1" x="5566"/>
        <item m="1" x="3338"/>
        <item m="1" x="7291"/>
        <item m="1" x="3630"/>
        <item m="1" x="2907"/>
        <item m="1" x="3325"/>
        <item m="1" x="3183"/>
        <item m="1" x="4681"/>
        <item m="1" x="2585"/>
        <item m="1" x="1161"/>
        <item m="1" x="1339"/>
        <item m="1" x="4354"/>
        <item m="1" x="7753"/>
        <item m="1" x="3276"/>
        <item m="1" x="1784"/>
        <item m="1" x="1578"/>
        <item m="1" x="613"/>
        <item m="1" x="703"/>
        <item m="1" x="7941"/>
        <item m="1" x="1832"/>
        <item m="1" x="1610"/>
        <item m="1" x="5720"/>
        <item m="1" x="4253"/>
        <item m="1" x="866"/>
        <item m="1" x="6966"/>
        <item m="1" x="2611"/>
        <item m="1" x="3149"/>
        <item m="1" x="7090"/>
        <item m="1" x="3196"/>
        <item m="1" x="2851"/>
        <item m="1" x="2725"/>
        <item m="1" x="533"/>
        <item m="1" x="7532"/>
        <item m="1" x="2384"/>
        <item m="1" x="1995"/>
        <item m="1" x="1893"/>
        <item m="1" x="1924"/>
        <item m="1" x="5855"/>
        <item m="1" x="4985"/>
        <item m="1" x="7453"/>
        <item m="1" x="2438"/>
        <item m="1" x="2344"/>
        <item m="1" x="3093"/>
        <item m="1" x="2316"/>
        <item m="1" x="5436"/>
        <item m="1" x="5110"/>
        <item m="1" x="3944"/>
        <item m="1" x="4104"/>
        <item m="1" x="6453"/>
        <item m="1" x="6861"/>
        <item m="1" x="7330"/>
        <item m="1" x="858"/>
        <item m="1" x="6257"/>
        <item m="1" x="2828"/>
        <item m="1" x="4471"/>
        <item m="1" x="2054"/>
        <item m="1" x="4273"/>
        <item m="1" x="4465"/>
        <item m="1" x="6524"/>
        <item m="1" x="6047"/>
        <item m="1" x="1141"/>
        <item m="1" x="1626"/>
        <item m="1" x="6951"/>
        <item m="1" x="5853"/>
        <item m="1" x="6719"/>
        <item m="1" x="7574"/>
        <item m="1" x="6647"/>
        <item m="1" x="4231"/>
        <item m="1" x="2912"/>
        <item m="1" x="2237"/>
        <item m="1" x="1698"/>
        <item m="1" x="5615"/>
        <item m="1" x="6324"/>
        <item m="1" x="4866"/>
        <item m="1" x="3341"/>
        <item m="1" x="1361"/>
        <item m="1" x="7413"/>
        <item m="1" x="7008"/>
        <item m="1" x="1596"/>
        <item m="1" x="2715"/>
        <item m="1" x="4653"/>
        <item m="1" x="4688"/>
        <item m="1" x="6079"/>
        <item m="1" x="1794"/>
        <item m="1" x="3247"/>
        <item m="1" x="1182"/>
        <item m="1" x="6903"/>
        <item m="1" x="4447"/>
        <item m="1" x="2784"/>
        <item m="1" x="1898"/>
        <item m="1" x="6021"/>
        <item m="1" x="4813"/>
        <item m="1" x="3961"/>
        <item m="1" x="3148"/>
        <item m="1" x="7160"/>
        <item m="1" x="4390"/>
        <item m="1" x="5765"/>
        <item m="1" x="1364"/>
        <item m="1" x="4401"/>
        <item m="1" x="5045"/>
        <item m="1" x="1011"/>
        <item m="1" x="7498"/>
        <item m="1" x="6160"/>
        <item m="1" x="4335"/>
        <item m="1" x="3077"/>
        <item m="1" x="1826"/>
        <item m="1" x="7384"/>
        <item m="1" x="4010"/>
        <item m="1" x="4740"/>
        <item m="1" x="1053"/>
        <item m="1" x="1713"/>
        <item m="1" x="3261"/>
        <item m="1" x="6481"/>
        <item m="1" x="5552"/>
        <item m="1" x="2459"/>
        <item m="1" x="2119"/>
        <item m="1" x="4030"/>
        <item m="1" x="6215"/>
        <item m="1" x="645"/>
        <item m="1" x="7529"/>
        <item m="1" x="5435"/>
        <item m="1" x="4365"/>
        <item m="1" x="4651"/>
        <item m="1" x="1861"/>
        <item m="1" x="1971"/>
        <item m="1" x="5968"/>
        <item m="1" x="6405"/>
        <item m="1" x="622"/>
        <item m="1" x="5352"/>
        <item m="1" x="4114"/>
        <item m="1" x="3021"/>
        <item m="1" x="1777"/>
        <item m="1" x="7722"/>
        <item m="1" x="1246"/>
        <item m="1" x="6479"/>
        <item m="1" x="3860"/>
        <item m="1" x="7742"/>
        <item m="1" x="7599"/>
        <item m="1" x="954"/>
        <item m="1" x="7678"/>
        <item m="1" x="6734"/>
        <item m="1" x="3510"/>
        <item m="1" x="7614"/>
        <item m="1" x="3267"/>
        <item m="1" x="3184"/>
        <item m="1" x="6027"/>
        <item m="1" x="1544"/>
        <item m="1" x="4720"/>
        <item m="1" x="2391"/>
        <item m="1" x="5831"/>
        <item m="1" x="4871"/>
        <item m="1" x="3597"/>
        <item m="1" x="6534"/>
        <item m="1" x="2583"/>
        <item m="1" x="6710"/>
        <item m="1" x="2296"/>
        <item m="1" x="7388"/>
        <item m="1" x="1483"/>
        <item m="1" x="914"/>
        <item m="1" x="5587"/>
        <item m="1" x="4648"/>
        <item m="1" x="7689"/>
        <item m="1" x="4705"/>
        <item m="1" x="3853"/>
        <item m="1" x="4549"/>
        <item m="1" x="2574"/>
        <item m="1" x="4412"/>
        <item m="1" x="7994"/>
        <item m="1" x="5804"/>
        <item m="1" x="5288"/>
        <item m="1" x="5807"/>
        <item m="1" x="3788"/>
        <item m="1" x="6310"/>
        <item m="1" x="2821"/>
        <item m="1" x="1983"/>
        <item m="1" x="4646"/>
        <item m="1" x="1848"/>
        <item m="1" x="2945"/>
        <item m="1" x="4199"/>
        <item m="1" x="5093"/>
        <item m="1" x="3768"/>
        <item m="1" x="5404"/>
        <item m="1" x="6805"/>
        <item m="1" x="5391"/>
        <item m="1" x="6110"/>
        <item m="1" x="6788"/>
        <item m="1" x="1541"/>
        <item m="1" x="4466"/>
        <item m="1" x="1562"/>
        <item m="1" x="3470"/>
        <item m="1" x="6596"/>
        <item m="1" x="4185"/>
        <item m="1" x="6900"/>
        <item m="1" x="5702"/>
        <item m="1" x="6035"/>
        <item m="1" x="6368"/>
        <item m="1" x="824"/>
        <item m="1" x="7147"/>
        <item m="1" x="7833"/>
        <item m="1" x="6012"/>
        <item m="1" x="596"/>
        <item m="1" x="650"/>
        <item m="1" x="4800"/>
        <item m="1" x="2521"/>
        <item m="1" x="6279"/>
        <item m="1" x="2298"/>
        <item m="1" x="1455"/>
        <item m="1" x="5224"/>
        <item m="1" x="3948"/>
        <item m="1" x="3555"/>
        <item m="1" x="7720"/>
        <item m="1" x="497"/>
        <item m="1" x="5039"/>
        <item m="1" x="3105"/>
        <item m="1" x="7630"/>
        <item m="1" x="2153"/>
        <item m="1" x="5111"/>
        <item m="1" x="2137"/>
        <item m="1" x="1728"/>
        <item m="1" x="7733"/>
        <item m="1" x="5057"/>
        <item m="1" x="7895"/>
        <item m="1" x="7003"/>
        <item m="1" x="3353"/>
        <item m="1" x="1477"/>
        <item m="1" x="4744"/>
        <item m="1" x="7592"/>
        <item m="1" x="1134"/>
        <item m="1" x="1122"/>
        <item m="1" x="2082"/>
        <item m="1" x="5088"/>
        <item m="1" x="3455"/>
        <item m="1" x="7815"/>
        <item m="1" x="1313"/>
        <item m="1" x="7034"/>
        <item m="1" x="2567"/>
        <item m="1" x="6938"/>
        <item m="1" x="5007"/>
        <item m="1" x="1841"/>
        <item m="1" x="7983"/>
        <item m="1" x="3846"/>
        <item m="1" x="1878"/>
        <item m="1" x="6061"/>
        <item m="1" x="4044"/>
        <item m="1" x="7244"/>
        <item m="1" x="6173"/>
        <item m="1" x="807"/>
        <item m="1" x="679"/>
        <item m="1" x="2731"/>
        <item m="1" x="2762"/>
        <item m="1" x="3745"/>
        <item m="1" x="5456"/>
        <item m="1" x="590"/>
        <item m="1" x="2515"/>
        <item m="1" x="7564"/>
        <item m="1" x="4455"/>
        <item m="1" x="3176"/>
        <item m="1" x="5895"/>
        <item m="1" x="6582"/>
        <item m="1" x="2535"/>
        <item m="1" x="2892"/>
        <item m="1" x="2531"/>
        <item m="1" x="2138"/>
        <item m="1" x="4952"/>
        <item m="1" x="6085"/>
        <item m="1" x="4088"/>
        <item m="1" x="3599"/>
        <item m="1" x="3289"/>
        <item m="1" x="6302"/>
        <item m="1" x="3428"/>
        <item m="1" x="4398"/>
        <item m="1" x="1551"/>
        <item m="1" x="4163"/>
        <item m="1" x="2048"/>
        <item m="1" x="666"/>
        <item m="1" x="6175"/>
        <item m="1" x="1764"/>
        <item m="1" x="1333"/>
        <item m="1" x="5150"/>
        <item m="1" x="915"/>
        <item m="1" x="7772"/>
        <item m="1" x="1152"/>
        <item m="1" x="6971"/>
        <item m="1" x="6893"/>
        <item m="1" x="1251"/>
        <item m="1" x="665"/>
        <item m="1" x="2007"/>
        <item m="1" x="3416"/>
        <item m="1" x="4173"/>
        <item m="1" x="5569"/>
        <item m="1" x="7586"/>
        <item m="1" x="5977"/>
        <item m="1" x="2822"/>
        <item m="1" x="1550"/>
        <item m="1" x="7754"/>
        <item m="1" x="5396"/>
        <item m="1" x="4245"/>
        <item m="1" x="5649"/>
        <item m="1" x="2654"/>
        <item m="1" x="1133"/>
        <item m="1" x="3275"/>
        <item m="1" x="4670"/>
        <item m="1" x="2387"/>
        <item m="1" x="5002"/>
        <item m="1" x="6030"/>
        <item m="1" x="4441"/>
        <item m="1" x="933"/>
        <item m="1" x="2956"/>
        <item m="1" x="6541"/>
        <item m="1" x="6383"/>
        <item m="1" x="1692"/>
        <item m="1" x="1791"/>
        <item m="1" x="1762"/>
        <item m="1" x="511"/>
        <item m="1" x="1835"/>
        <item m="1" x="2232"/>
        <item m="1" x="4022"/>
        <item m="1" x="4641"/>
        <item m="1" x="4599"/>
        <item m="1" x="4955"/>
        <item m="1" x="6020"/>
        <item m="1" x="4203"/>
        <item m="1" x="4156"/>
        <item m="1" x="5242"/>
        <item m="1" x="5928"/>
        <item m="1" x="6637"/>
        <item m="1" x="4576"/>
        <item m="1" x="7687"/>
        <item m="1" x="3929"/>
        <item m="1" x="5034"/>
        <item m="1" x="493"/>
        <item m="1" x="7329"/>
        <item m="1" x="1528"/>
        <item m="1" x="2988"/>
        <item m="1" x="5071"/>
        <item m="1" x="2005"/>
        <item m="1" x="3833"/>
        <item m="1" x="7103"/>
        <item m="1" x="4531"/>
        <item m="1" x="2716"/>
        <item m="1" x="7903"/>
        <item m="1" x="7219"/>
        <item m="1" x="1594"/>
        <item m="1" x="6454"/>
        <item m="1" x="6062"/>
        <item m="1" x="2339"/>
        <item m="1" x="3097"/>
        <item m="1" x="6878"/>
        <item m="1" x="4055"/>
        <item m="1" x="4948"/>
        <item m="1" x="4146"/>
        <item m="1" x="3735"/>
        <item m="1" x="2940"/>
        <item m="1" x="4824"/>
        <item m="1" x="7433"/>
        <item m="1" x="2513"/>
        <item m="1" x="7068"/>
        <item m="1" x="4530"/>
        <item m="1" x="1205"/>
        <item m="1" x="6784"/>
        <item m="1" x="4835"/>
        <item m="1" x="4407"/>
        <item m="1" x="2189"/>
        <item m="1" x="2085"/>
        <item m="1" x="3171"/>
        <item m="1" x="2545"/>
        <item m="1" x="2632"/>
        <item m="1" x="714"/>
        <item m="1" x="7971"/>
        <item m="1" x="2798"/>
        <item m="1" x="6563"/>
        <item m="1" x="4982"/>
        <item m="1" x="6320"/>
        <item m="1" x="6276"/>
        <item m="1" x="7325"/>
        <item m="1" x="4900"/>
        <item m="1" x="601"/>
        <item m="1" x="2348"/>
        <item m="1" x="4052"/>
        <item m="1" x="3409"/>
        <item m="1" x="2440"/>
        <item m="1" x="1123"/>
        <item m="1" x="3896"/>
        <item m="1" x="4870"/>
        <item m="1" x="5354"/>
        <item m="1" x="5962"/>
        <item m="1" x="6078"/>
        <item m="1" x="5089"/>
        <item m="1" x="6269"/>
        <item m="1" x="1360"/>
        <item m="1" x="1519"/>
        <item m="1" x="6193"/>
        <item m="1" x="2525"/>
        <item m="1" x="7671"/>
        <item m="1" x="4287"/>
        <item m="1" x="2553"/>
        <item m="1" x="3941"/>
        <item m="1" x="993"/>
        <item m="1" x="3519"/>
        <item m="1" x="607"/>
        <item m="1" x="2351"/>
        <item m="1" x="3086"/>
        <item m="1" x="5483"/>
        <item m="1" x="7470"/>
        <item m="1" x="3523"/>
        <item m="1" x="1571"/>
        <item m="1" x="5289"/>
        <item m="1" x="4331"/>
        <item m="1" x="1602"/>
        <item m="1" x="6331"/>
        <item m="1" x="2938"/>
        <item m="1" x="2659"/>
        <item m="1" x="5347"/>
        <item m="1" x="4571"/>
        <item m="1" x="1235"/>
        <item m="1" x="4159"/>
        <item m="1" x="3291"/>
        <item m="1" x="6680"/>
        <item m="1" x="1007"/>
        <item m="1" x="2338"/>
        <item m="1" x="7541"/>
        <item m="1" x="7106"/>
        <item m="1" x="1408"/>
        <item m="1" x="2462"/>
        <item m="1" x="6495"/>
        <item m="1" x="1868"/>
        <item m="1" x="5670"/>
        <item m="1" x="1003"/>
        <item m="1" x="7981"/>
        <item m="1" x="7806"/>
        <item m="1" x="4830"/>
        <item m="1" x="1338"/>
        <item m="1" x="4205"/>
        <item m="1" x="6766"/>
        <item m="1" x="1165"/>
        <item m="1" x="6587"/>
        <item m="1" x="1009"/>
        <item m="1" x="7531"/>
        <item m="1" x="4138"/>
        <item m="1" x="2214"/>
        <item m="1" x="1501"/>
        <item m="1" x="870"/>
        <item m="1" x="7555"/>
        <item m="1" x="7551"/>
        <item m="1" x="5192"/>
        <item m="1" x="7105"/>
        <item m="1" x="6385"/>
        <item m="1" x="1048"/>
        <item m="1" x="7611"/>
        <item m="1" x="3636"/>
        <item m="1" x="7357"/>
        <item m="1" x="1085"/>
        <item m="1" x="4860"/>
        <item m="1" x="6773"/>
        <item m="1" x="2335"/>
        <item m="1" x="1330"/>
        <item m="1" x="5836"/>
        <item m="1" x="6774"/>
        <item m="1" x="5875"/>
        <item m="1" x="680"/>
        <item m="1" x="713"/>
        <item m="1" x="3345"/>
        <item m="1" x="1962"/>
        <item m="1" x="6111"/>
        <item m="1" x="3027"/>
        <item m="1" x="1673"/>
        <item m="1" x="2674"/>
        <item m="1" x="1621"/>
        <item m="1" x="5236"/>
        <item m="1" x="3015"/>
        <item m="1" x="3156"/>
        <item m="1" x="6095"/>
        <item m="1" x="3891"/>
        <item m="1" x="3915"/>
        <item m="1" x="2067"/>
        <item m="1" x="4628"/>
        <item m="1" x="7545"/>
        <item m="1" x="5581"/>
        <item m="1" x="1223"/>
        <item m="1" x="1079"/>
        <item m="1" x="7775"/>
        <item m="1" x="576"/>
        <item m="1" x="5917"/>
        <item m="1" x="5405"/>
        <item m="1" x="2373"/>
        <item m="1" x="7163"/>
        <item m="1" x="3049"/>
        <item m="1" x="3358"/>
        <item m="1" x="2144"/>
        <item m="1" x="4981"/>
        <item m="1" x="690"/>
        <item m="1" x="3984"/>
        <item m="1" x="6455"/>
        <item m="1" x="5764"/>
        <item m="1" x="3734"/>
        <item m="1" x="4658"/>
        <item m="1" x="2210"/>
        <item m="1" x="4405"/>
        <item m="1" x="1503"/>
        <item m="1" x="3445"/>
        <item m="1" x="2551"/>
        <item m="1" x="3414"/>
        <item m="1" x="3514"/>
        <item m="1" x="1467"/>
        <item m="1" x="3861"/>
        <item m="1" x="5621"/>
        <item m="1" x="1220"/>
        <item m="1" x="7390"/>
        <item m="1" x="6615"/>
        <item m="1" x="3847"/>
        <item m="1" x="4046"/>
        <item m="1" x="4567"/>
        <item m="1" x="6305"/>
        <item m="1" x="5075"/>
        <item m="1" x="2893"/>
        <item m="1" x="7527"/>
        <item m="1" x="1922"/>
        <item m="1" x="7077"/>
        <item m="1" x="7026"/>
        <item m="1" x="4694"/>
        <item m="1" x="2628"/>
        <item m="1" x="4271"/>
        <item m="1" x="4450"/>
        <item m="1" x="6050"/>
        <item m="1" x="3565"/>
        <item m="1" x="4042"/>
        <item m="1" x="6695"/>
        <item m="1" x="7213"/>
        <item m="1" x="4873"/>
        <item m="1" x="6133"/>
        <item m="1" x="3701"/>
        <item m="1" x="3263"/>
        <item m="1" x="4689"/>
        <item m="1" x="1557"/>
        <item m="1" x="3717"/>
        <item m="1" x="4075"/>
        <item m="1" x="1643"/>
        <item m="1" x="6099"/>
        <item m="1" x="1850"/>
        <item m="1" x="4396"/>
        <item m="1" x="4902"/>
        <item m="1" x="6845"/>
        <item m="1" x="7609"/>
        <item m="1" x="4188"/>
        <item m="1" x="4111"/>
        <item m="1" x="7875"/>
        <item m="1" x="5736"/>
        <item m="1" x="7718"/>
        <item m="1" x="4298"/>
        <item m="1" x="3491"/>
        <item m="1" x="7268"/>
        <item m="1" x="4680"/>
        <item m="1" x="5126"/>
        <item m="1" x="2038"/>
        <item m="1" x="506"/>
        <item m="1" x="6272"/>
        <item m="1" x="5700"/>
        <item m="1" x="5300"/>
        <item m="1" x="500"/>
        <item m="1" x="3212"/>
        <item m="1" x="1035"/>
        <item m="1" x="1552"/>
        <item m="1" x="5980"/>
        <item m="1" x="3367"/>
        <item m="1" x="3677"/>
        <item m="1" x="1917"/>
        <item m="1" x="7589"/>
        <item m="1" x="7142"/>
        <item m="1" x="1882"/>
        <item m="1" x="3294"/>
        <item m="1" x="2776"/>
        <item m="1" x="3583"/>
        <item m="1" x="6858"/>
        <item m="1" x="1607"/>
        <item m="1" x="3217"/>
        <item m="1" x="2083"/>
        <item m="1" x="837"/>
        <item m="1" x="737"/>
        <item m="1" x="7621"/>
        <item m="1" x="7394"/>
        <item m="1" x="6334"/>
        <item m="1" x="636"/>
        <item m="1" x="7445"/>
        <item m="1" x="5958"/>
        <item m="1" x="6154"/>
        <item m="1" x="4802"/>
        <item m="1" x="4878"/>
        <item m="1" x="2395"/>
        <item m="1" x="1381"/>
        <item m="1" x="2065"/>
        <item m="1" x="2993"/>
        <item m="1" x="4639"/>
        <item m="1" x="7993"/>
        <item m="1" x="5176"/>
        <item m="1" x="1543"/>
        <item m="1" x="4423"/>
        <item m="1" x="2534"/>
        <item m="1" x="6426"/>
        <item m="1" x="1038"/>
        <item m="1" x="1754"/>
        <item m="1" x="633"/>
        <item m="1" x="1277"/>
        <item m="1" x="1212"/>
        <item m="1" x="1763"/>
        <item m="1" x="3406"/>
        <item m="1" x="1827"/>
        <item m="1" x="7007"/>
        <item m="1" x="5770"/>
        <item m="1" x="7221"/>
        <item m="1" x="1656"/>
        <item m="1" x="2647"/>
        <item m="1" x="3615"/>
        <item m="1" x="3939"/>
        <item m="1" x="6474"/>
        <item m="1" x="3743"/>
        <item m="1" x="6974"/>
        <item m="1" x="4519"/>
        <item m="1" x="958"/>
        <item m="1" x="5792"/>
        <item m="1" x="2152"/>
        <item m="1" x="7458"/>
        <item m="1" x="3123"/>
        <item m="1" x="4733"/>
        <item m="1" x="829"/>
        <item m="1" x="1397"/>
        <item m="1" x="7550"/>
        <item m="1" x="6145"/>
        <item m="1" x="2602"/>
        <item m="1" x="701"/>
        <item m="1" x="792"/>
        <item m="1" x="3495"/>
        <item m="1" x="3110"/>
        <item m="1" x="5427"/>
        <item m="1" x="1787"/>
        <item m="1" x="1264"/>
        <item m="1" x="537"/>
        <item m="1" x="5387"/>
        <item m="1" x="3751"/>
        <item m="1" x="6347"/>
        <item m="1" x="5673"/>
        <item m="1" x="5688"/>
        <item m="1" x="7612"/>
        <item m="1" x="2289"/>
        <item m="1" x="2293"/>
        <item m="1" x="3590"/>
        <item m="1" x="6739"/>
        <item m="1" x="1352"/>
        <item m="1" x="6406"/>
        <item m="1" x="3543"/>
        <item m="1" x="1742"/>
        <item m="1" x="2738"/>
        <item m="1" x="7890"/>
        <item m="1" x="7748"/>
        <item m="1" x="4708"/>
        <item m="1" x="3805"/>
        <item m="1" x="2885"/>
        <item m="1" x="1128"/>
        <item m="1" x="6314"/>
        <item m="1" x="5455"/>
        <item m="1" x="7236"/>
        <item m="1" x="5576"/>
        <item m="1" x="2253"/>
        <item m="1" x="1651"/>
        <item m="1" x="7771"/>
        <item m="1" x="4468"/>
        <item m="1" x="1362"/>
        <item m="1" x="2500"/>
        <item m="1" x="5177"/>
        <item m="1" x="6482"/>
        <item m="1" x="7910"/>
        <item m="1" x="7119"/>
        <item m="1" x="1057"/>
        <item m="1" x="7600"/>
        <item m="1" x="655"/>
        <item m="1" x="4305"/>
        <item m="1" x="6026"/>
        <item m="1" x="2361"/>
        <item m="1" x="5508"/>
        <item m="1" x="6732"/>
        <item m="1" x="3120"/>
        <item m="1" x="508"/>
        <item m="1" x="4426"/>
        <item m="1" x="6885"/>
        <item m="1" x="1619"/>
        <item m="1" x="7879"/>
        <item m="1" x="4798"/>
        <item m="1" x="4616"/>
        <item m="1" x="4152"/>
        <item m="1" x="5223"/>
        <item m="1" x="5070"/>
        <item m="1" x="1430"/>
        <item m="1" x="7731"/>
        <item m="1" x="3439"/>
        <item m="1" x="6412"/>
        <item m="1" x="4856"/>
        <item m="1" x="4501"/>
        <item m="1" x="4385"/>
        <item m="1" x="7228"/>
        <item m="1" x="4723"/>
        <item m="1" x="6978"/>
        <item m="1" x="6288"/>
        <item m="1" x="674"/>
        <item m="1" x="1255"/>
        <item m="1" x="4752"/>
        <item m="1" x="5373"/>
        <item m="1" x="2013"/>
        <item m="1" x="1566"/>
        <item m="1" x="2631"/>
        <item m="1" x="4080"/>
        <item m="1" x="5915"/>
        <item m="1" x="5801"/>
        <item m="1" x="1670"/>
        <item m="1" x="3437"/>
        <item m="1" x="5851"/>
        <item m="1" x="3426"/>
        <item m="1" x="7858"/>
        <item m="1" x="7966"/>
        <item m="1" x="1722"/>
        <item m="1" x="6705"/>
        <item m="1" x="4959"/>
        <item m="1" x="1614"/>
        <item m="1" x="7148"/>
        <item m="1" x="6006"/>
        <item m="1" x="1821"/>
        <item m="1" x="5942"/>
        <item m="1" x="2540"/>
        <item m="1" x="2003"/>
        <item m="1" x="5510"/>
        <item m="1" x="7355"/>
        <item m="1" x="1958"/>
        <item m="1" x="4016"/>
        <item m="1" x="3030"/>
        <item m="1" x="2256"/>
        <item m="1" x="3516"/>
        <item m="1" x="7727"/>
        <item m="1" x="1203"/>
        <item m="1" x="3378"/>
        <item m="1" x="3601"/>
        <item m="1" x="1208"/>
        <item m="1" x="7489"/>
        <item m="1" x="1237"/>
        <item m="1" x="4938"/>
        <item m="1" x="2853"/>
        <item m="1" x="669"/>
        <item m="1" x="4619"/>
        <item m="1" x="1823"/>
        <item m="1" x="4999"/>
        <item m="1" x="1445"/>
        <item m="1" x="7030"/>
        <item m="1" x="6864"/>
        <item m="1" x="4307"/>
        <item m="1" x="1925"/>
        <item m="1" x="3033"/>
        <item m="1" x="2287"/>
        <item m="1" x="4968"/>
        <item m="1" x="801"/>
        <item m="1" x="5412"/>
        <item m="1" x="898"/>
        <item m="1" x="7247"/>
        <item m="1" x="4193"/>
        <item m="1" x="1511"/>
        <item m="1" x="987"/>
        <item m="1" x="4338"/>
        <item m="1" x="6223"/>
        <item m="1" x="1623"/>
        <item m="1" x="2242"/>
        <item m="1" x="6717"/>
        <item m="1" x="799"/>
        <item m="1" x="4480"/>
        <item m="1" x="5986"/>
        <item m="1" x="7387"/>
        <item m="1" x="3132"/>
        <item m="1" x="6185"/>
        <item m="1" x="6462"/>
        <item m="1" x="5597"/>
        <item m="1" x="4998"/>
        <item m="1" x="7782"/>
        <item m="1" x="6187"/>
        <item m="1" x="7000"/>
        <item m="1" x="3809"/>
        <item m="1" x="7285"/>
        <item m="1" x="1970"/>
        <item m="1" x="4631"/>
        <item m="1" x="1951"/>
        <item m="1" x="3232"/>
        <item m="1" x="2749"/>
        <item m="1" x="1795"/>
        <item m="1" x="935"/>
        <item m="1" x="5698"/>
        <item m="1" x="1694"/>
        <item m="1" x="4984"/>
        <item m="1" x="6827"/>
        <item m="1" x="5118"/>
        <item m="1" x="7681"/>
        <item m="1" x="6212"/>
        <item m="1" x="2466"/>
        <item m="1" x="6628"/>
        <item m="1" x="4863"/>
        <item m="1" x="2722"/>
        <item m="1" x="5976"/>
        <item m="1" x="1335"/>
        <item m="1" x="1510"/>
        <item m="1" x="4393"/>
        <item m="1" x="4565"/>
        <item m="1" x="7814"/>
        <item m="1" x="5614"/>
        <item m="1" x="3019"/>
        <item m="1" x="7101"/>
        <item m="1" x="3772"/>
        <item m="1" x="1272"/>
        <item m="1" x="1232"/>
        <item m="1" x="2142"/>
        <item m="1" x="5545"/>
        <item m="1" x="3440"/>
        <item m="1" x="4623"/>
        <item m="1" x="5827"/>
        <item m="1" x="6696"/>
        <item m="1" x="1876"/>
        <item m="1" x="4337"/>
        <item m="1" x="2431"/>
        <item m="1" x="6028"/>
        <item m="1" x="5368"/>
        <item m="1" x="2703"/>
        <item m="1" x="1768"/>
        <item m="1" x="4048"/>
        <item m="1" x="7613"/>
        <item m="1" x="3225"/>
        <item m="1" x="1923"/>
        <item m="1" x="3533"/>
        <item m="1" x="2047"/>
        <item m="1" x="2560"/>
        <item m="1" x="7017"/>
        <item m="1" x="2311"/>
        <item m="1" x="7711"/>
        <item m="1" x="1636"/>
        <item m="1" x="6402"/>
        <item m="1" x="1417"/>
        <item m="1" x="3342"/>
        <item m="1" x="5265"/>
        <item m="1" x="1249"/>
        <item m="1" x="1411"/>
        <item m="1" x="7045"/>
        <item m="1" x="5501"/>
        <item m="1" x="5194"/>
        <item m="1" x="1276"/>
        <item m="1" x="3653"/>
        <item m="1" x="4574"/>
        <item m="1" x="2509"/>
        <item m="1" x="4294"/>
        <item m="1" x="5130"/>
        <item m="1" x="3655"/>
        <item m="1" x="4894"/>
        <item m="1" x="4352"/>
        <item m="1" x="816"/>
        <item m="1" x="1944"/>
        <item m="1" x="4742"/>
        <item m="1" x="4373"/>
        <item m="1" x="4907"/>
        <item m="1" x="7478"/>
        <item m="1" x="4389"/>
        <item m="1" x="2763"/>
        <item m="1" x="1197"/>
        <item m="1" x="2174"/>
        <item m="1" x="3037"/>
        <item m="1" x="3906"/>
        <item m="1" x="6250"/>
        <item m="1" x="5535"/>
        <item m="1" x="4936"/>
        <item m="1" x="5132"/>
        <item m="1" x="1288"/>
        <item m="1" x="6685"/>
        <item m="1" x="944"/>
        <item m="1" x="2688"/>
        <item m="1" x="2660"/>
        <item m="1" x="5610"/>
        <item m="1" x="5161"/>
        <item m="1" x="1482"/>
        <item m="1" x="4754"/>
        <item m="1" x="2461"/>
        <item m="1" x="1463"/>
        <item m="1" x="3753"/>
        <item m="1" x="1086"/>
        <item m="1" x="1518"/>
        <item m="1" x="4181"/>
        <item m="1" x="2383"/>
        <item m="1" x="1679"/>
        <item m="1" x="5935"/>
        <item m="1" x="6843"/>
        <item m="1" x="6192"/>
        <item m="1" x="6341"/>
        <item m="1" x="6124"/>
        <item m="1" x="7152"/>
        <item m="1" x="969"/>
        <item m="1" x="4367"/>
        <item m="1" x="1471"/>
        <item m="1" x="6848"/>
        <item m="1" x="3917"/>
        <item m="1" x="1903"/>
        <item m="1" x="1539"/>
        <item m="1" x="5237"/>
        <item m="1" x="1016"/>
        <item m="1" x="6598"/>
        <item m="1" x="1495"/>
        <item m="1" x="2322"/>
        <item m="1" x="5604"/>
        <item m="1" x="6155"/>
        <item m="1" x="4685"/>
        <item m="1" x="7006"/>
        <item m="1" x="3755"/>
        <item m="1" x="2804"/>
        <item m="1" x="7773"/>
        <item m="1" x="4921"/>
        <item m="1" x="5416"/>
        <item m="1" x="5772"/>
        <item m="1" x="6962"/>
        <item m="1" x="7834"/>
        <item m="1" x="6184"/>
        <item m="1" x="4517"/>
        <item m="1" x="1688"/>
        <item m="1" x="1778"/>
        <item m="1" x="2424"/>
        <item m="1" x="2221"/>
        <item m="1" x="5525"/>
        <item m="1" x="523"/>
        <item m="1" x="4750"/>
        <item m="1" x="3529"/>
        <item m="1" x="3736"/>
        <item m="1" x="1473"/>
        <item m="1" x="5343"/>
        <item m="1" x="6476"/>
        <item m="1" x="4568"/>
        <item m="1" x="3884"/>
        <item m="1" x="5940"/>
        <item m="1" x="6869"/>
        <item m="1" x="7138"/>
        <item m="1" x="2021"/>
        <item m="1" x="1308"/>
        <item m="1" x="7500"/>
        <item m="1" x="1904"/>
        <item m="1" x="5926"/>
        <item m="1" x="3486"/>
        <item m="1" x="2698"/>
        <item m="1" x="6668"/>
        <item m="1" x="2636"/>
        <item m="1" x="1590"/>
        <item m="1" x="1344"/>
        <item m="1" x="1307"/>
        <item m="1" x="7957"/>
        <item m="1" x="3489"/>
        <item m="1" x="3494"/>
        <item m="1" x="2359"/>
        <item m="1" x="6762"/>
        <item m="1" x="3682"/>
        <item m="1" x="4301"/>
        <item m="1" x="6196"/>
        <item m="1" x="6395"/>
        <item m="1" x="2165"/>
        <item m="1" x="2723"/>
        <item m="1" x="5169"/>
        <item m="1" x="4260"/>
        <item m="1" x="1806"/>
        <item m="1" x="719"/>
        <item m="1" x="1524"/>
        <item m="1" x="1382"/>
        <item m="1" x="7737"/>
        <item m="1" x="1320"/>
        <item m="1" x="4791"/>
        <item m="1" x="3233"/>
        <item m="1" x="7122"/>
        <item m="1" x="4636"/>
        <item m="1" x="3502"/>
        <item m="1" x="2160"/>
        <item m="1" x="2833"/>
        <item m="1" x="4883"/>
        <item m="1" x="4699"/>
        <item m="1" x="3973"/>
        <item m="1" x="5102"/>
        <item m="1" x="1740"/>
        <item m="1" x="1367"/>
        <item m="1" x="1807"/>
        <item m="1" x="7495"/>
        <item m="1" x="4578"/>
        <item m="1" x="2367"/>
        <item m="1" x="7868"/>
        <item m="1" x="1331"/>
        <item m="1" x="3921"/>
        <item m="1" x="1257"/>
        <item m="1" x="1586"/>
        <item m="1" x="3940"/>
        <item m="1" x="2382"/>
        <item m="1" x="2857"/>
        <item m="1" x="5992"/>
        <item m="1" x="3084"/>
        <item m="1" x="1666"/>
        <item m="1" x="5076"/>
        <item m="1" x="5647"/>
        <item m="1" x="6643"/>
        <item m="1" x="7524"/>
        <item m="1" x="1403"/>
        <item m="1" x="5282"/>
        <item m="1" x="7100"/>
        <item m="1" x="2453"/>
        <item m="1" x="7313"/>
        <item m="1" x="7280"/>
        <item m="1" x="3703"/>
        <item m="1" x="7126"/>
        <item m="1" x="1712"/>
        <item m="1" x="7652"/>
        <item m="1" x="527"/>
        <item m="1" x="5711"/>
        <item m="1" x="6976"/>
        <item m="1" x="2906"/>
        <item m="1" x="2966"/>
        <item m="1" x="3026"/>
        <item m="1" x="3090"/>
        <item m="1" x="3151"/>
        <item m="1" x="4928"/>
        <item m="1" x="2936"/>
        <item m="1" x="1424"/>
        <item m="1" x="2319"/>
        <item m="1" x="4563"/>
        <item m="1" x="1098"/>
        <item m="1" x="7546"/>
        <item m="1" x="2840"/>
        <item m="1" x="6485"/>
        <item m="1" x="1393"/>
        <item m="1" x="1632"/>
        <item m="1" x="5146"/>
        <item m="1" x="2401"/>
        <item m="1" x="920"/>
        <item m="1" x="6678"/>
        <item m="1" x="6292"/>
        <item m="1" x="927"/>
        <item m="1" x="7396"/>
        <item m="1" x="5072"/>
        <item m="1" x="7598"/>
        <item m="1" x="6135"/>
        <item m="1" x="7245"/>
        <item m="1" x="4987"/>
        <item m="1" x="6555"/>
        <item m="1" x="1462"/>
        <item m="1" x="1484"/>
        <item m="1" x="6266"/>
        <item m="1" x="1820"/>
        <item m="1" x="3980"/>
        <item m="1" x="6217"/>
        <item m="1" x="6327"/>
        <item m="1" x="2742"/>
        <item m="1" x="5470"/>
        <item m="1" x="1088"/>
        <item m="1" x="7602"/>
        <item m="1" x="7144"/>
        <item m="1" x="7457"/>
        <item m="1" x="5841"/>
        <item m="1" x="634"/>
        <item m="1" x="5681"/>
        <item m="1" x="6161"/>
        <item m="1" x="5990"/>
        <item m="1" x="751"/>
        <item m="1" x="5044"/>
        <item m="1" x="4184"/>
        <item m="1" x="5380"/>
        <item m="1" x="4905"/>
        <item m="1" x="5540"/>
        <item m="1" x="2539"/>
        <item m="1" x="1164"/>
        <item m="1" x="5889"/>
        <item m="1" x="3958"/>
        <item m="1" x="1345"/>
        <item m="1" x="7673"/>
        <item m="1" x="2985"/>
        <item m="1" x="5379"/>
        <item m="1" x="2300"/>
        <item m="1" x="5858"/>
        <item m="1" x="6713"/>
        <item m="1" x="5582"/>
        <item m="1" x="6432"/>
        <item m="1" x="3333"/>
        <item m="1" x="5715"/>
        <item m="1" x="2884"/>
        <item m="1" x="6262"/>
        <item m="1" x="489"/>
        <item m="1" x="1351"/>
        <item m="1" x="3824"/>
        <item m="1" x="2341"/>
        <item m="1" x="731"/>
        <item m="1" x="724"/>
        <item m="1" x="6952"/>
        <item m="1" x="3690"/>
        <item m="1" x="6387"/>
        <item m="1" x="3139"/>
        <item m="1" x="5406"/>
        <item m="1" x="2879"/>
        <item m="1" x="4366"/>
        <item m="1" x="5398"/>
        <item m="1" x="1458"/>
        <item m="1" x="5403"/>
        <item m="1" x="3886"/>
        <item m="1" x="1833"/>
        <item m="1" x="5308"/>
        <item m="1" x="6361"/>
        <item m="1" x="4884"/>
        <item m="1" x="1379"/>
        <item m="1" x="2104"/>
        <item m="1" x="1174"/>
        <item m="1" x="6172"/>
        <item m="1" x="3485"/>
        <item m="1" x="5477"/>
        <item m="1" x="7450"/>
        <item m="1" x="5105"/>
        <item m="1" x="6676"/>
        <item m="1" x="2827"/>
        <item m="1" x="4161"/>
        <item m="1" x="5490"/>
        <item m="1" x="6200"/>
        <item m="1" x="2803"/>
        <item m="1" x="2783"/>
        <item m="1" x="7790"/>
        <item m="1" x="7281"/>
        <item m="1" x="2478"/>
        <item m="1" x="2455"/>
        <item m="1" x="1082"/>
        <item m="1" x="2332"/>
        <item m="1" x="3647"/>
        <item m="1" x="3187"/>
        <item m="1" x="5631"/>
        <item m="1" x="7198"/>
        <item m="1" x="4983"/>
        <item m="1" x="1956"/>
        <item m="1" x="1167"/>
        <item m="1" x="2878"/>
        <item m="1" x="6177"/>
        <item m="1" x="5489"/>
        <item m="1" x="7037"/>
        <item m="1" x="7965"/>
        <item m="1" x="6877"/>
        <item m="1" x="6915"/>
        <item m="1" x="6053"/>
        <item m="1" x="4615"/>
        <item m="1" x="1456"/>
        <item m="1" x="6366"/>
        <item m="1" x="7872"/>
        <item m="1" x="996"/>
        <item m="1" x="1884"/>
        <item m="1" x="4901"/>
        <item m="1" x="5824"/>
        <item m="1" x="6935"/>
        <item m="1" x="4406"/>
        <item m="1" x="2317"/>
        <item m="1" x="1114"/>
        <item m="1" x="5914"/>
        <item m="1" x="4229"/>
        <item m="1" x="2757"/>
        <item m="1" x="7597"/>
        <item m="1" x="6663"/>
        <item m="1" x="1714"/>
        <item m="1" x="7958"/>
        <item m="1" x="1149"/>
        <item m="1" x="4690"/>
        <item m="1" x="5524"/>
        <item m="1" x="6018"/>
        <item m="1" x="7554"/>
        <item m="1" x="5125"/>
        <item m="1" x="6568"/>
        <item m="1" x="5533"/>
        <item m="1" x="2405"/>
        <item m="1" x="3556"/>
        <item m="1" x="6301"/>
        <item m="1" x="6870"/>
        <item m="1" x="7306"/>
        <item m="1" x="5457"/>
        <item m="1" x="4279"/>
        <item m="1" x="4049"/>
        <item m="1" x="2026"/>
        <item m="1" x="7078"/>
        <item m="1" x="2220"/>
        <item m="1" x="2727"/>
        <item m="1" x="5480"/>
        <item m="1" x="1437"/>
        <item m="1" x="3902"/>
        <item m="1" x="2132"/>
        <item m="1" x="5021"/>
        <item m="1" x="3496"/>
        <item m="1" x="4604"/>
        <item m="1" x="1853"/>
        <item m="1" x="3933"/>
        <item m="1" x="5156"/>
        <item m="1" x="2411"/>
        <item m="1" x="5527"/>
        <item m="1" x="1045"/>
        <item m="1" x="5899"/>
        <item m="1" x="4341"/>
        <item m="1" x="1989"/>
        <item m="1" x="2856"/>
        <item m="1" x="7629"/>
        <item m="1" x="3032"/>
        <item m="1" x="2069"/>
        <item m="1" x="6407"/>
        <item m="1" x="749"/>
        <item m="1" x="4828"/>
        <item m="1" x="3009"/>
        <item m="1" x="7255"/>
        <item m="1" x="3881"/>
        <item m="1" x="2415"/>
        <item m="1" x="1512"/>
        <item m="1" x="4281"/>
        <item m="1" x="901"/>
        <item m="1" x="7311"/>
        <item m="1" x="3747"/>
        <item m="1" x="2040"/>
        <item m="1" x="1303"/>
        <item m="1" x="3586"/>
        <item m="1" x="5272"/>
        <item m="1" x="913"/>
        <item m="1" x="7920"/>
        <item m="1" x="3530"/>
        <item m="1" x="7227"/>
        <item m="1" x="6400"/>
        <item m="1" x="5528"/>
        <item m="1" x="6914"/>
        <item m="1" x="519"/>
        <item m="1" x="1660"/>
        <item m="1" x="7038"/>
        <item m="1" x="4917"/>
        <item m="1" x="7348"/>
        <item m="1" x="2404"/>
        <item m="1" x="672"/>
        <item m="1" x="2752"/>
        <item m="1" x="3960"/>
        <item m="1" x="3452"/>
        <item m="1" x="4522"/>
        <item m="1" x="6131"/>
        <item m="1" x="5872"/>
        <item m="1" x="3344"/>
        <item m="1" x="3249"/>
        <item m="1" x="5591"/>
        <item m="1" x="5174"/>
        <item m="1" x="4852"/>
        <item m="1" x="4484"/>
        <item m="1" x="5502"/>
        <item m="1" x="3839"/>
        <item m="1" x="916"/>
        <item m="1" x="7461"/>
        <item m="1" x="6322"/>
        <item m="1" x="2064"/>
        <item m="1" x="3125"/>
        <item m="1" x="2733"/>
        <item m="1" x="2114"/>
        <item m="1" x="1063"/>
        <item m="1" x="1436"/>
        <item m="1" x="3913"/>
        <item m="1" x="6655"/>
        <item m="1" x="2781"/>
        <item m="1" x="5357"/>
        <item m="1" x="4839"/>
        <item m="1" x="1225"/>
        <item m="1" x="559"/>
        <item m="1" x="5557"/>
        <item m="1" x="3715"/>
        <item m="1" x="992"/>
        <item m="1" x="6569"/>
        <item m="1" x="7880"/>
        <item m="1" x="498"/>
        <item m="1" x="851"/>
        <item m="1" x="7240"/>
        <item m="1" x="2939"/>
        <item m="1" x="2676"/>
        <item m="1" x="5757"/>
        <item m="1" x="5686"/>
        <item m="1" x="5519"/>
        <item m="1" x="6629"/>
        <item m="1" x="1231"/>
        <item m="1" x="7343"/>
        <item m="1" x="7013"/>
        <item m="1" x="895"/>
        <item m="1" x="3709"/>
        <item m="1" x="3698"/>
        <item m="1" x="2262"/>
        <item m="1" x="7645"/>
        <item m="1" x="5954"/>
        <item m="1" x="3432"/>
        <item m="1" x="1919"/>
        <item m="1" x="1226"/>
        <item m="1" x="7962"/>
        <item m="1" x="5767"/>
        <item m="1" x="6321"/>
        <item m="1" x="4494"/>
        <item m="1" x="5951"/>
        <item m="1" x="4864"/>
        <item m="1" x="3620"/>
        <item m="1" x="5844"/>
        <item m="1" x="7662"/>
        <item m="1" x="1605"/>
        <item m="1" x="4297"/>
        <item m="1" x="5577"/>
        <item m="1" x="6929"/>
        <item m="1" x="7016"/>
        <item m="1" x="6259"/>
        <item m="1" x="1178"/>
        <item m="1" x="4078"/>
        <item m="1" x="4934"/>
        <item m="1" x="1280"/>
        <item m="1" x="6468"/>
        <item m="1" x="3167"/>
        <item m="1" x="6024"/>
        <item m="1" x="3596"/>
        <item m="1" x="6463"/>
        <item m="1" x="6345"/>
        <item m="1" x="3160"/>
        <item m="1" x="3622"/>
        <item m="1" x="3553"/>
        <item m="1" x="2476"/>
        <item m="1" x="7503"/>
        <item m="1" x="1705"/>
        <item m="1" x="7892"/>
        <item m="1" x="3999"/>
        <item m="1" x="5159"/>
        <item m="1" x="3817"/>
        <item m="1" x="5877"/>
        <item m="1" x="7930"/>
        <item m="1" x="4272"/>
        <item m="1" x="968"/>
        <item m="1" x="2681"/>
        <item m="1" x="4207"/>
        <item m="1" x="5674"/>
        <item m="1" x="6473"/>
        <item m="1" x="2678"/>
        <item m="1" x="660"/>
        <item m="1" x="2870"/>
        <item m="1" x="5863"/>
        <item m="1" x="6283"/>
        <item m="1" x="4625"/>
        <item m="1" x="7949"/>
        <item m="1" x="1564"/>
        <item m="1" x="3566"/>
        <item m="1" x="5738"/>
        <item m="1" x="6492"/>
        <item m="1" x="2188"/>
        <item m="1" x="6748"/>
        <item m="1" x="4965"/>
        <item m="1" x="7823"/>
        <item m="1" x="1383"/>
        <item m="1" x="899"/>
        <item m="1" x="1140"/>
        <item m="1" x="3965"/>
        <item m="1" x="5311"/>
        <item m="1" x="2212"/>
        <item m="1" x="618"/>
        <item m="1" x="1449"/>
        <item m="1" x="787"/>
        <item m="1" x="3943"/>
        <item m="1" x="577"/>
        <item m="1" x="2785"/>
        <item m="1" x="617"/>
        <item m="1" x="2397"/>
        <item m="1" x="2146"/>
        <item m="1" x="7109"/>
        <item m="1" x="6873"/>
        <item m="1" x="5281"/>
        <item m="1" x="1773"/>
        <item m="1" x="5771"/>
        <item m="1" x="7717"/>
        <item m="1" x="4391"/>
        <item m="1" x="7587"/>
        <item m="1" x="1031"/>
        <item m="1" x="1127"/>
        <item m="1" x="6265"/>
        <item m="1" x="4070"/>
        <item m="1" x="1457"/>
        <item m="1" x="2588"/>
        <item m="1" x="5364"/>
        <item m="1" x="6371"/>
        <item m="1" x="4672"/>
        <item m="1" x="3506"/>
        <item m="1" x="924"/>
        <item m="1" x="6548"/>
        <item m="1" x="849"/>
        <item m="1" x="2484"/>
        <item m="1" x="6884"/>
        <item m="1" x="4033"/>
        <item m="1" x="5411"/>
        <item m="1" x="1194"/>
        <item m="1" x="2140"/>
        <item m="1" x="7777"/>
        <item m="1" x="2166"/>
        <item m="1" x="5310"/>
        <item m="1" x="5961"/>
        <item m="1" x="3126"/>
        <item m="1" x="7744"/>
        <item m="1" x="3045"/>
        <item m="1" x="6965"/>
        <item m="1" x="6098"/>
        <item m="1" x="3343"/>
        <item m="1" x="7576"/>
        <item m="1" x="7397"/>
        <item m="1" x="2952"/>
        <item m="1" x="2036"/>
        <item m="1" x="5202"/>
        <item m="1" x="5243"/>
        <item m="1" x="5397"/>
        <item m="1" x="4487"/>
        <item m="1" x="981"/>
        <item m="1" x="687"/>
        <item m="1" x="1895"/>
        <item m="1" x="7341"/>
        <item m="1" x="5619"/>
        <item m="1" x="4854"/>
        <item m="1" x="1034"/>
        <item m="1" x="3843"/>
        <item m="1" x="3054"/>
        <item m="1" x="7174"/>
        <item m="1" x="7990"/>
        <item m="1" x="5676"/>
        <item m="1" x="1442"/>
        <item m="1" x="889"/>
        <item m="1" x="947"/>
        <item m="1" x="5727"/>
        <item m="1" x="3509"/>
        <item m="1" x="7055"/>
        <item m="1" x="6507"/>
        <item m="1" x="653"/>
        <item m="1" x="4506"/>
        <item m="1" x="580"/>
        <item m="1" x="7693"/>
        <item m="1" x="3265"/>
        <item m="1" x="7714"/>
        <item m="1" x="7911"/>
        <item m="1" x="2091"/>
        <item m="1" x="6616"/>
        <item m="1" x="6255"/>
        <item m="1" x="7658"/>
        <item m="1" x="2904"/>
        <item m="1" x="2926"/>
        <item m="1" x="6723"/>
        <item m="1" x="1055"/>
        <item m="1" x="3382"/>
        <item m="1" x="6337"/>
        <item m="1" x="2495"/>
        <item m="1" x="5086"/>
        <item m="1" x="3355"/>
        <item m="1" x="3386"/>
        <item m="1" x="7151"/>
        <item m="1" x="2724"/>
        <item m="1" x="6504"/>
        <item m="1" x="2624"/>
        <item m="1" x="2422"/>
        <item m="1" x="2983"/>
        <item m="1" x="1824"/>
        <item m="1" x="6982"/>
        <item m="1" x="1476"/>
        <item m="1" x="3822"/>
        <item m="1" x="496"/>
        <item m="1" x="747"/>
        <item m="1" x="2012"/>
        <item m="1" x="1002"/>
        <item m="1" x="3568"/>
        <item m="1" x="7519"/>
        <item m="1" x="5517"/>
        <item m="1" x="1751"/>
        <item m="1" x="2107"/>
        <item m="1" x="4492"/>
        <item m="1" x="7997"/>
        <item m="1" x="6830"/>
        <item m="1" x="7501"/>
        <item m="1" x="4491"/>
        <item m="1" x="3157"/>
        <item m="1" x="1299"/>
        <item m="1" x="7948"/>
        <item m="1" x="2058"/>
        <item m="1" x="7502"/>
        <item m="1" x="6144"/>
        <item m="1" x="5155"/>
        <item m="1" x="2522"/>
        <item m="1" x="978"/>
        <item m="1" x="6253"/>
        <item m="1" x="5556"/>
        <item m="1" x="739"/>
        <item m="1" x="5421"/>
        <item m="1" x="5333"/>
        <item m="1" x="4931"/>
        <item m="1" x="2825"/>
        <item m="1" x="1634"/>
        <item m="1" x="7408"/>
        <item m="1" x="1871"/>
        <item m="1" x="1295"/>
        <item m="1" x="5897"/>
        <item m="1" x="1097"/>
        <item m="1" x="6936"/>
        <item m="1" x="4277"/>
        <item m="1" x="5733"/>
        <item m="1" x="7508"/>
        <item m="1" x="5894"/>
        <item m="1" x="3055"/>
        <item m="1" x="4734"/>
        <item m="1" x="1326"/>
        <item m="1" x="7979"/>
        <item m="1" x="3835"/>
        <item m="1" x="6706"/>
        <item m="1" x="2425"/>
        <item m="1" x="762"/>
        <item m="1" x="746"/>
        <item m="1" x="1617"/>
        <item m="1" x="906"/>
        <item m="1" x="2666"/>
        <item m="1" x="1240"/>
        <item m="1" x="7410"/>
        <item m="1" x="2349"/>
        <item m="1" x="7074"/>
        <item m="1" x="4110"/>
        <item m="1" x="6057"/>
        <item m="1" x="6988"/>
        <item m="1" x="7893"/>
        <item m="1" x="6831"/>
        <item m="1" x="6681"/>
        <item m="1" x="5539"/>
        <item m="1" x="4966"/>
        <item m="1" x="2172"/>
        <item m="1" x="7064"/>
        <item m="1" x="6987"/>
        <item m="1" x="5918"/>
        <item m="1" x="1083"/>
        <item m="1" x="4684"/>
        <item m="1" x="2769"/>
        <item m="1" x="6730"/>
        <item m="1" x="3336"/>
        <item m="1" x="2254"/>
        <item m="1" x="2644"/>
        <item m="1" x="3795"/>
        <item m="1" x="5245"/>
        <item m="1" x="3078"/>
        <item m="1" x="2131"/>
        <item m="1" x="3098"/>
        <item m="1" x="7538"/>
        <item m="1" x="5066"/>
        <item m="1" x="1616"/>
        <item m="1" x="2135"/>
        <item m="1" x="7932"/>
        <item m="1" x="3287"/>
        <item m="1" x="7060"/>
        <item m="1" x="7557"/>
        <item m="1" x="5601"/>
        <item m="1" x="6776"/>
        <item m="1" x="7539"/>
        <item m="1" x="513"/>
        <item m="1" x="6946"/>
        <item m="1" x="4309"/>
        <item m="1" x="5599"/>
        <item m="1" x="2130"/>
        <item m="1" x="1916"/>
        <item m="1" x="7674"/>
        <item m="1" x="7709"/>
        <item m="1" x="4223"/>
        <item m="1" x="6082"/>
        <item m="1" x="3222"/>
        <item m="1" x="6443"/>
        <item m="1" x="2618"/>
        <item m="1" x="7167"/>
        <item m="1" x="965"/>
        <item m="1" x="5413"/>
        <item m="1" x="6330"/>
        <item m="1" x="7179"/>
        <item m="1" x="2859"/>
        <item m="1" x="6523"/>
        <item m="1" x="2506"/>
        <item m="1" x="3241"/>
        <item m="1" x="4191"/>
        <item m="1" x="1447"/>
        <item m="1" x="6639"/>
        <item m="1" x="2863"/>
        <item m="1" x="5180"/>
        <item m="1" x="6729"/>
        <item m="1" x="3052"/>
        <item m="1" x="3404"/>
        <item m="1" x="5866"/>
        <item m="1" x="1810"/>
        <item m="1" x="3035"/>
        <item m="1" x="7603"/>
        <item m="1" x="1287"/>
        <item m="1" x="6213"/>
        <item m="1" x="4508"/>
        <item m="1" x="2726"/>
        <item m="1" x="5655"/>
        <item m="1" x="6224"/>
        <item m="1" x="2627"/>
        <item m="1" x="3969"/>
        <item m="1" x="656"/>
        <item m="1" x="7093"/>
        <item m="1" x="3778"/>
        <item m="1" x="2060"/>
        <item m="1" x="2701"/>
        <item m="1" x="700"/>
        <item m="1" x="6943"/>
        <item m="1" x="6409"/>
        <item m="1" x="2559"/>
        <item m="1" x="7344"/>
        <item m="1" x="5505"/>
        <item m="1" x="2962"/>
        <item m="1" x="3790"/>
        <item m="1" x="6543"/>
        <item m="1" x="3823"/>
        <item m="1" x="2916"/>
        <item m="1" x="1933"/>
        <item m="1" x="1817"/>
        <item m="1" x="3547"/>
        <item m="1" x="2661"/>
        <item m="1" x="3666"/>
        <item m="1" x="6670"/>
        <item m="1" x="5769"/>
        <item m="1" x="2088"/>
        <item m="1" x="6447"/>
        <item m="1" x="1064"/>
        <item m="1" x="7940"/>
        <item m="1" x="4285"/>
        <item m="1" x="3895"/>
        <item m="1" x="2238"/>
        <item m="1" x="4362"/>
        <item m="1" x="3828"/>
        <item m="1" x="667"/>
        <item m="1" x="4228"/>
        <item m="1" x="2593"/>
        <item m="1" x="3679"/>
        <item m="1" x="3145"/>
        <item m="1" x="4806"/>
        <item m="1" x="5808"/>
        <item m="1" x="2009"/>
        <item m="1" x="7070"/>
        <item m="1" x="2292"/>
        <item m="1" x="5625"/>
        <item m="1" x="2503"/>
        <item m="1" x="1118"/>
        <item m="1" x="1439"/>
        <item m="1" x="2591"/>
        <item m="1" x="7986"/>
        <item m="1" x="2465"/>
        <item m="1" x="6702"/>
        <item m="1" x="7197"/>
        <item m="1" x="3205"/>
        <item m="1" x="5108"/>
        <item m="1" x="6307"/>
        <item m="1" x="4778"/>
        <item m="1" x="692"/>
        <item m="1" x="3058"/>
        <item m="1" x="1504"/>
        <item m="1" x="3784"/>
        <item m="1" x="2192"/>
        <item m="1" x="1172"/>
        <item m="1" x="2342"/>
        <item m="1" x="2699"/>
        <item m="1" x="7173"/>
        <item m="1" x="545"/>
        <item m="1" x="3250"/>
        <item m="1" x="5913"/>
        <item m="1" x="7472"/>
        <item m="1" x="1954"/>
        <item m="1" x="2022"/>
        <item m="1" x="4324"/>
        <item m="1" x="7033"/>
        <item m="1" x="7871"/>
        <item m="1" x="1258"/>
        <item m="1" x="614"/>
        <item m="1" x="1744"/>
        <item m="1" x="4526"/>
        <item m="1" x="6286"/>
        <item m="1" x="4737"/>
        <item m="1" x="6483"/>
        <item m="1" x="2622"/>
        <item m="1" x="2920"/>
        <item m="1" x="3900"/>
        <item m="1" x="3101"/>
        <item m="1" x="4395"/>
        <item m="1" x="6981"/>
        <item m="1" x="6220"/>
        <item m="1" x="4346"/>
        <item m="1" x="4608"/>
        <item m="1" x="2979"/>
        <item m="1" x="3684"/>
        <item m="1" x="932"/>
        <item m="1" x="2720"/>
        <item m="1" x="4263"/>
        <item m="1" x="2392"/>
        <item m="1" x="2290"/>
        <item m="1" x="4178"/>
        <item m="1" x="3723"/>
        <item m="1" x="4318"/>
        <item m="1" x="3140"/>
        <item m="1" x="5506"/>
        <item m="1" x="5912"/>
        <item m="1" x="1440"/>
        <item m="1" x="6538"/>
        <item m="1" x="4437"/>
        <item m="1" x="3766"/>
        <item m="1" x="4244"/>
        <item m="1" x="6634"/>
        <item m="1" x="2881"/>
        <item m="1" x="2213"/>
        <item m="1" x="3318"/>
        <item m="1" x="7241"/>
        <item m="1" x="3919"/>
        <item m="1" x="1703"/>
        <item m="1" x="5328"/>
        <item m="1" x="3488"/>
        <item m="1" x="3573"/>
        <item m="1" x="5857"/>
        <item m="1" x="534"/>
        <item m="1" x="7289"/>
        <item m="1" x="1693"/>
        <item m="1" x="7127"/>
        <item m="1" x="1655"/>
        <item m="1" x="2041"/>
        <item m="1" x="6354"/>
        <item m="1" x="7712"/>
        <item m="1" x="5817"/>
        <item m="1" x="4201"/>
        <item m="1" x="1296"/>
        <item m="1" x="7816"/>
        <item m="1" x="4964"/>
        <item m="1" x="5297"/>
        <item m="1" x="7097"/>
        <item m="1" x="4072"/>
        <item m="1" x="1746"/>
        <item m="1" x="7358"/>
        <item m="1" x="5378"/>
        <item m="1" x="5096"/>
        <item m="1" x="6954"/>
        <item m="1" x="4990"/>
        <item m="1" x="1429"/>
        <item m="1" x="2996"/>
        <item m="1" x="2747"/>
        <item m="1" x="6648"/>
        <item m="1" x="5190"/>
        <item m="1" x="5078"/>
        <item m="1" x="4743"/>
        <item m="1" x="1286"/>
        <item m="1" x="5608"/>
        <item m="1" x="1104"/>
        <item m="1" x="1530"/>
        <item m="1" x="7736"/>
        <item m="1" x="4772"/>
        <item m="1" x="5258"/>
        <item m="1" x="3403"/>
        <item m="1" x="2610"/>
        <item m="1" x="6780"/>
        <item m="1" x="3629"/>
        <item m="1" x="6291"/>
        <item m="1" x="4386"/>
        <item m="1" x="4076"/>
        <item m="1" x="2911"/>
        <item m="1" x="682"/>
        <item m="1" x="2086"/>
        <item m="1" x="6494"/>
        <item m="1" x="7194"/>
        <item m="1" x="2732"/>
        <item m="1" x="7287"/>
        <item m="1" x="6167"/>
        <item m="1" x="3889"/>
        <item m="1" x="3111"/>
        <item m="1" x="1972"/>
        <item m="1" x="917"/>
        <item m="1" x="2259"/>
        <item m="1" x="2133"/>
        <item m="1" x="1629"/>
        <item m="1" x="7975"/>
        <item m="1" x="4614"/>
        <item m="1" x="5835"/>
        <item m="1" x="2241"/>
        <item m="1" x="6770"/>
        <item m="1" x="575"/>
        <item m="1" x="586"/>
        <item m="1" x="7741"/>
        <item m="1" x="6905"/>
        <item m="1" x="2468"/>
        <item m="1" x="492"/>
        <item m="1" x="2745"/>
        <item m="1" x="7377"/>
        <item m="1" x="5439"/>
        <item m="1" x="2739"/>
        <item m="1" x="1334"/>
        <item m="1" x="2918"/>
        <item m="1" x="3066"/>
        <item m="1" x="963"/>
        <item m="1" x="4560"/>
        <item m="1" x="5454"/>
        <item m="1" x="4489"/>
        <item m="1" x="4303"/>
        <item m="1" x="1800"/>
        <item m="1" x="5996"/>
        <item m="1" x="1059"/>
        <item m="1" x="4954"/>
        <item m="1" x="5696"/>
        <item m="1" x="2389"/>
        <item m="1" x="1218"/>
        <item m="1" x="7456"/>
        <item m="1" x="5041"/>
        <item m="1" x="4986"/>
        <item m="1" x="7316"/>
        <item m="1" x="6653"/>
        <item m="1" x="7233"/>
        <item m="1" x="5247"/>
        <item m="1" x="6136"/>
        <item m="1" x="2226"/>
        <item m="1" x="1967"/>
        <item m="1" x="943"/>
        <item m="1" x="4268"/>
        <item m="1" x="973"/>
        <item m="1" x="5116"/>
        <item m="1" x="1727"/>
        <item m="1" x="5861"/>
        <item m="1" x="6644"/>
        <item m="1" x="3246"/>
        <item m="1" x="7507"/>
        <item m="1" x="819"/>
        <item m="1" x="4970"/>
        <item m="1" x="3100"/>
        <item m="1" x="1329"/>
        <item m="1" x="2224"/>
        <item m="1" x="7943"/>
        <item m="1" x="7363"/>
        <item m="1" x="5830"/>
        <item m="1" x="6203"/>
        <item m="1" x="3820"/>
        <item m="1" x="3274"/>
        <item m="1" x="2709"/>
        <item m="1" x="1494"/>
        <item m="1" x="1711"/>
        <item m="1" x="7767"/>
        <item m="1" x="5148"/>
        <item m="1" x="2448"/>
        <item m="1" x="3166"/>
        <item m="1" x="6304"/>
        <item m="1" x="4436"/>
        <item m="1" x="6992"/>
        <item m="1" x="6791"/>
        <item m="1" x="5261"/>
        <item m="1" x="5704"/>
        <item m="1" x="7987"/>
        <item m="1" x="4259"/>
        <item m="1" x="1883"/>
        <item m="1" x="7843"/>
        <item m="1" x="5656"/>
        <item m="1" x="4556"/>
        <item m="1" x="796"/>
        <item m="1" x="1570"/>
        <item m="1" x="3129"/>
        <item m="1" x="4634"/>
        <item m="1" x="2325"/>
        <item m="1" x="6528"/>
        <item m="1" x="7346"/>
        <item m="1" x="5910"/>
        <item m="1" x="1468"/>
        <item m="1" x="7542"/>
        <item m="1" x="921"/>
        <item m="1" x="5901"/>
        <item m="1" x="4211"/>
        <item m="1" x="2301"/>
        <item m="1" x="2236"/>
        <item m="1" x="7921"/>
        <item m="1" x="4013"/>
        <item m="1" x="6871"/>
        <item m="1" x="3277"/>
        <item m="1" x="5353"/>
        <item m="1" x="5516"/>
        <item m="1" x="5955"/>
        <item m="1" x="4630"/>
        <item m="1" x="2032"/>
        <item m="1" x="4382"/>
        <item m="1" x="1427"/>
        <item m="1" x="5393"/>
        <item m="1" x="3390"/>
        <item m="1" x="6931"/>
        <item m="1" x="6692"/>
        <item m="1" x="5646"/>
        <item m="1" x="1981"/>
        <item m="1" x="3479"/>
        <item m="1" x="5571"/>
        <item m="1" x="5572"/>
        <item m="1" x="4803"/>
        <item m="1" x="3194"/>
        <item m="1" x="2751"/>
        <item m="1" x="7963"/>
        <item m="1" x="2062"/>
        <item m="1" x="4443"/>
        <item m="1" x="7926"/>
        <item m="1" x="7409"/>
        <item m="1" x="6424"/>
        <item m="1" x="2570"/>
        <item m="1" x="2519"/>
        <item m="1" x="1961"/>
        <item m="1" x="1980"/>
        <item m="1" x="1873"/>
        <item m="1" x="3238"/>
        <item m="1" x="3387"/>
        <item m="1" x="704"/>
        <item m="1" x="7112"/>
        <item m="1" x="2638"/>
        <item m="1" x="3594"/>
        <item m="1" x="546"/>
        <item m="1" x="1101"/>
        <item m="1" x="5017"/>
        <item m="1" x="4972"/>
        <item m="1" x="5153"/>
        <item m="1" x="1072"/>
        <item m="1" x="1654"/>
        <item m="1" x="4415"/>
        <item m="1" x="4329"/>
        <item m="1" x="7140"/>
        <item m="1" x="5798"/>
        <item m="1" x="6576"/>
        <item m="1" x="6087"/>
        <item m="1" x="4649"/>
        <item m="1" x="4060"/>
        <item m="1" x="7270"/>
        <item m="1" x="3518"/>
        <item m="1" x="4867"/>
        <item m="1" x="4238"/>
        <item m="1" x="7593"/>
        <item m="1" x="2995"/>
        <item m="1" x="5024"/>
        <item m="1" x="2557"/>
        <item m="1" x="5120"/>
        <item m="1" x="5195"/>
        <item m="1" x="1093"/>
        <item m="1" x="4308"/>
        <item m="1" x="570"/>
        <item m="1" x="3334"/>
        <item m="1" x="5723"/>
        <item m="1" x="6433"/>
        <item m="1" x="2708"/>
        <item m="1" x="1160"/>
        <item m="1" x="6567"/>
        <item m="1" x="1102"/>
        <item m="1" x="5960"/>
        <item m="1" x="5944"/>
        <item m="1" x="3311"/>
        <item m="1" x="1685"/>
        <item m="1" x="2975"/>
        <item m="1" x="6031"/>
        <item m="1" x="6815"/>
        <item m="1" x="7412"/>
        <item m="1" x="3602"/>
        <item m="1" x="5097"/>
        <item m="1" x="2902"/>
        <item m="1" x="1908"/>
        <item m="1" x="5469"/>
        <item m="1" x="7059"/>
        <item m="1" x="1789"/>
        <item m="1" x="7466"/>
        <item m="1" x="836"/>
        <item m="1" x="6674"/>
        <item m="1" x="2575"/>
        <item m="1" x="3224"/>
        <item m="1" x="5133"/>
        <item m="1" x="2542"/>
        <item m="1" x="7092"/>
        <item m="1" x="2489"/>
        <item m="1" x="3446"/>
        <item m="1" x="5306"/>
        <item m="1" x="3461"/>
        <item m="1" x="7820"/>
        <item m="1" x="7307"/>
        <item m="1" x="2677"/>
        <item m="1" x="3544"/>
        <item m="1" x="2087"/>
        <item m="1" x="1325"/>
        <item m="1" x="6531"/>
        <item m="1" x="4601"/>
        <item m="1" x="900"/>
        <item m="1" x="7369"/>
        <item m="1" x="3643"/>
        <item m="1" x="715"/>
        <item m="1" x="7439"/>
        <item m="1" x="7050"/>
        <item m="1" x="6994"/>
        <item m="1" x="4153"/>
        <item m="1" x="4102"/>
        <item m="1" x="4739"/>
        <item m="1" x="2748"/>
        <item m="1" x="6950"/>
        <item m="1" x="7249"/>
        <item m="1" x="1681"/>
        <item m="1" x="4257"/>
        <item m="1" x="7860"/>
        <item m="1" x="4115"/>
        <item m="1" x="2247"/>
        <item m="1" x="4000"/>
        <item m="1" x="5609"/>
        <item m="1" x="2269"/>
        <item m="1" x="6865"/>
        <item m="1" x="6066"/>
        <item m="1" x="878"/>
        <item m="1" x="4255"/>
        <item m="1" x="4300"/>
        <item m="1" x="7041"/>
        <item m="1" x="675"/>
        <item m="1" x="7620"/>
        <item m="1" x="3649"/>
        <item m="1" x="5908"/>
        <item m="1" x="1724"/>
        <item m="1" x="2579"/>
        <item m="1" x="7137"/>
        <item m="1" x="1192"/>
        <item m="1" x="4992"/>
        <item m="1" x="5886"/>
        <item m="1" x="842"/>
        <item m="1" x="5005"/>
        <item m="1" x="7617"/>
        <item m="1" x="5293"/>
        <item m="1" x="7786"/>
        <item m="1" x="2502"/>
        <item m="1" x="5329"/>
        <item m="1" x="4792"/>
        <item m="1" x="5902"/>
        <item m="1" x="6961"/>
        <item m="1" x="3405"/>
        <item m="1" x="4940"/>
        <item m="1" x="6621"/>
        <item m="1" x="5356"/>
        <item m="1" x="4886"/>
        <item m="1" x="3425"/>
        <item m="1" x="6059"/>
        <item m="1" x="2479"/>
        <item m="1" x="2895"/>
        <item m="1" x="5660"/>
        <item m="1" x="1386"/>
        <item m="1" x="7627"/>
        <item m="1" x="1412"/>
        <item m="1" x="722"/>
        <item m="1" x="2714"/>
        <item m="1" x="1862"/>
        <item m="1" x="4825"/>
        <item m="1" x="6191"/>
        <item m="1" x="2770"/>
        <item m="1" x="3312"/>
        <item m="1" x="4575"/>
        <item m="1" x="951"/>
        <item m="1" x="729"/>
        <item m="1" x="7419"/>
        <item m="1" x="6724"/>
        <item m="1" x="2740"/>
        <item m="1" x="4766"/>
        <item m="1" x="5012"/>
        <item m="1" x="4700"/>
        <item m="1" x="776"/>
        <item m="1" x="7951"/>
        <item m="1" x="5949"/>
        <item m="1" x="6107"/>
        <item m="1" x="6967"/>
        <item m="1" x="3048"/>
        <item m="1" x="4082"/>
        <item m="1" x="1428"/>
        <item m="1" x="3918"/>
        <item m="1" x="3545"/>
        <item m="1" x="4736"/>
        <item m="1" x="3989"/>
        <item m="1" x="5651"/>
        <item m="1" x="2006"/>
        <item m="1" x="1852"/>
        <item m="1" x="7534"/>
        <item m="1" x="2663"/>
        <item m="1" x="5542"/>
        <item m="1" x="4524"/>
        <item m="1" x="2023"/>
        <item m="1" x="861"/>
        <item m="1" x="3221"/>
        <item m="1" x="6244"/>
        <item m="1" x="6219"/>
        <item m="1" x="7460"/>
        <item m="1" x="5172"/>
        <item m="1" x="3830"/>
        <item m="1" x="4799"/>
        <item m="1" x="7156"/>
        <item m="1" x="3785"/>
        <item m="1" x="5679"/>
        <item m="1" x="6380"/>
        <item m="1" x="4543"/>
        <item m="1" x="3351"/>
        <item m="1" x="4880"/>
        <item m="1" x="6818"/>
        <item m="1" x="6737"/>
        <item m="1" x="5104"/>
        <item m="1" x="2432"/>
        <item m="1" x="1278"/>
        <item m="1" x="2379"/>
        <item m="1" x="3164"/>
        <item m="1" x="4192"/>
        <item m="1" x="6360"/>
        <item m="1" x="2302"/>
        <item m="1" x="1620"/>
        <item m="1" x="1491"/>
        <item m="1" x="3393"/>
        <item m="1" x="3782"/>
        <item m="1" x="4371"/>
        <item m="1" x="6323"/>
        <item m="1" x="6580"/>
        <item m="1" x="2228"/>
        <item m="1" x="5000"/>
        <item m="1" x="6147"/>
        <item m="1" x="5652"/>
        <item m="1" x="5636"/>
        <item m="1" x="2399"/>
        <item m="1" x="1005"/>
        <item m="1" x="5082"/>
        <item m="1" x="3591"/>
        <item m="1" x="975"/>
        <item m="1" x="1959"/>
        <item m="1" x="2056"/>
        <item m="1" x="6040"/>
        <item m="1" x="6349"/>
        <item m="1" x="2942"/>
        <item m="1" x="4781"/>
        <item m="1" x="922"/>
        <item m="1" x="4557"/>
        <item m="1" x="3976"/>
        <item m="1" x="7262"/>
        <item m="1" x="7699"/>
        <item m="1" x="3706"/>
        <item m="1" x="1126"/>
        <item m="1" x="1371"/>
        <item m="1" x="7085"/>
        <item m="1" x="4242"/>
        <item m="1" x="6312"/>
        <item m="1" x="4458"/>
        <item m="1" x="7035"/>
        <item m="1" x="6023"/>
        <item m="1" x="6607"/>
        <item m="1" x="6195"/>
        <item m="1" x="2810"/>
        <item m="1" x="2211"/>
        <item m="1" x="5238"/>
        <item m="1" x="1274"/>
        <item m="1" x="1875"/>
        <item m="1" x="6113"/>
        <item m="1" x="5707"/>
        <item m="1" x="3034"/>
        <item m="1" x="591"/>
        <item m="1" x="7980"/>
        <item m="1" x="5682"/>
        <item m="1" x="1206"/>
        <item m="1" x="5382"/>
        <item m="1" x="5023"/>
        <item m="1" x="2689"/>
        <item m="1" x="6519"/>
        <item m="1" x="1568"/>
        <item m="1" x="1243"/>
        <item m="1" x="772"/>
        <item m="1" x="6438"/>
        <item m="1" x="3042"/>
        <item m="1" x="6437"/>
        <item m="1" x="5434"/>
        <item m="1" x="748"/>
        <item m="1" x="7347"/>
        <item m="1" x="4915"/>
        <item m="1" x="4093"/>
        <item m="1" x="902"/>
        <item m="1" x="5699"/>
        <item m="1" x="557"/>
        <item m="1" x="7700"/>
        <item m="1" x="6128"/>
        <item m="1" x="1664"/>
        <item m="1" x="1300"/>
        <item m="1" x="7523"/>
        <item m="1" x="3020"/>
        <item m="1" x="5462"/>
        <item m="1" x="3490"/>
        <item m="1" x="1219"/>
        <item m="1" x="7659"/>
        <item m="1" x="4355"/>
        <item m="1" x="2977"/>
        <item m="1" x="2094"/>
        <item m="1" x="2198"/>
        <item m="1" x="3986"/>
        <item m="1" x="7769"/>
        <item m="1" x="4449"/>
        <item m="1" x="892"/>
        <item m="1" x="5909"/>
        <item m="1" x="3070"/>
        <item m="1" x="3324"/>
        <item m="1" x="7934"/>
        <item m="1" x="7257"/>
        <item m="1" x="3552"/>
        <item m="1" x="7713"/>
        <item m="1" x="3499"/>
        <item m="1" x="5472"/>
        <item m="1" x="1311"/>
        <item m="1" x="6357"/>
        <item m="1" x="3001"/>
        <item m="1" x="6297"/>
        <item m="1" x="791"/>
        <item m="1" x="3675"/>
        <item m="1" x="7803"/>
        <item m="1" x="3153"/>
        <item m="1" x="4686"/>
        <item m="1" x="3600"/>
        <item m="1" x="7583"/>
        <item m="1" x="6949"/>
        <item m="1" x="4819"/>
        <item m="1" x="510"/>
        <item m="1" x="6834"/>
        <item m="1" x="860"/>
        <item m="1" x="6795"/>
        <item m="1" x="4039"/>
        <item m="1" x="2794"/>
        <item m="1" x="5523"/>
        <item m="1" x="7682"/>
        <item m="1" x="4922"/>
        <item m="1" x="612"/>
        <item m="1" x="2964"/>
        <item m="1" x="717"/>
        <item m="1" x="4002"/>
        <item m="1" x="1828"/>
        <item m="1" x="1481"/>
        <item m="1" x="1752"/>
        <item m="1" x="3903"/>
        <item m="1" x="832"/>
        <item m="1" x="4788"/>
        <item m="1" x="5800"/>
        <item m="1" x="1943"/>
        <item m="1" x="1574"/>
        <item m="1" x="7791"/>
        <item m="1" x="3979"/>
        <item m="1" x="7032"/>
        <item m="1" x="5520"/>
        <item m="1" x="2353"/>
        <item m="1" x="6624"/>
        <item m="1" x="4322"/>
        <item m="1" x="4361"/>
        <item m="1" x="7605"/>
        <item m="1" x="1553"/>
        <item m="1" x="7781"/>
        <item m="1" x="1657"/>
        <item m="1" x="7522"/>
        <item m="1" x="6096"/>
        <item m="1" x="6757"/>
        <item m="1" x="3478"/>
        <item m="1" x="6783"/>
        <item m="1" x="3401"/>
        <item m="1" x="4169"/>
        <item m="1" x="6960"/>
        <item m="1" x="6138"/>
        <item m="1" x="1398"/>
        <item m="1" x="4535"/>
        <item m="1" x="3633"/>
        <item m="1" x="5232"/>
        <item m="1" x="6329"/>
        <item m="1" x="1872"/>
        <item m="1" x="7263"/>
        <item m="1" x="4701"/>
        <item m="1" x="3607"/>
        <item m="1" x="2537"/>
        <item m="1" x="2696"/>
        <item m="1" x="1221"/>
        <item m="1" x="5818"/>
        <item m="1" x="3290"/>
        <item m="1" x="1522"/>
        <item m="1" x="2330"/>
        <item m="1" x="1376"/>
        <item m="1" x="6493"/>
        <item m="1" x="5731"/>
        <item m="1" x="2569"/>
        <item m="1" x="6759"/>
        <item m="1" x="4569"/>
        <item m="1" x="3877"/>
        <item m="1" x="7807"/>
        <item m="1" x="6149"/>
        <item m="1" x="6094"/>
        <item m="1" x="7839"/>
        <item m="1" x="3873"/>
        <item m="1" x="7751"/>
        <item m="1" x="5112"/>
        <item m="1" x="4963"/>
        <item m="1" x="4166"/>
        <item m="1" x="3203"/>
        <item m="1" x="774"/>
        <item m="1" x="1547"/>
        <item m="1" x="4914"/>
        <item m="1" x="735"/>
        <item m="1" x="4745"/>
        <item m="1" x="3638"/>
        <item m="1" x="1640"/>
        <item m="1" x="5578"/>
        <item m="1" x="7809"/>
        <item m="1" x="3669"/>
        <item m="1" x="3235"/>
        <item m="1" x="7915"/>
        <item m="1" x="5301"/>
        <item m="1" x="4388"/>
        <item m="1" x="1649"/>
        <item m="1" x="6280"/>
        <item m="1" x="5995"/>
        <item m="1" x="1563"/>
        <item m="1" x="4054"/>
        <item m="1" x="1309"/>
        <item m="1" x="6792"/>
        <item m="1" x="4328"/>
        <item m="1" x="853"/>
        <item m="1" x="6546"/>
        <item m="1" x="6063"/>
        <item m="1" x="7251"/>
        <item m="1" x="2619"/>
        <item m="1" x="556"/>
        <item m="1" x="5931"/>
        <item m="1" x="6750"/>
        <item m="1" x="6088"/>
        <item m="1" x="3574"/>
        <item m="1" x="5114"/>
        <item m="1" x="4610"/>
        <item m="1" x="5570"/>
        <item m="1" x="5062"/>
        <item m="1" x="7604"/>
        <item m="1" x="7282"/>
        <item m="1" x="4135"/>
        <item m="1" x="5538"/>
        <item m="1" x="6656"/>
        <item m="1" x="7302"/>
        <item m="1" x="2240"/>
        <item m="1" x="3595"/>
        <item m="1" x="4834"/>
        <item m="1" x="2935"/>
        <item m="1" x="5722"/>
        <item m="1" x="1864"/>
        <item m="1" x="3375"/>
        <item m="1" x="3774"/>
        <item m="1" x="1060"/>
        <item m="1" x="3968"/>
        <item m="1" x="4090"/>
        <item m="1" x="5943"/>
        <item m="1" x="4920"/>
        <item m="1" x="4926"/>
        <item m="1" x="2051"/>
        <item m="1" x="7825"/>
        <item m="1" x="549"/>
        <item m="1" x="7196"/>
        <item m="1" x="6045"/>
        <item m="1" x="5447"/>
        <item m="1" x="883"/>
        <item m="1" x="5231"/>
        <item m="1" x="1683"/>
        <item m="1" x="4387"/>
        <item m="1" x="1851"/>
        <item m="1" x="6428"/>
        <item m="1" x="3693"/>
        <item m="1" x="7569"/>
        <item m="1" x="3964"/>
        <item m="1" x="1974"/>
        <item m="1" x="4696"/>
        <item m="1" x="7726"/>
        <item m="1" x="4903"/>
        <item m="1" x="5081"/>
        <item m="1" x="2848"/>
        <item m="1" x="7052"/>
        <item m="1" x="5680"/>
        <item m="1" x="3925"/>
        <item m="1" x="4790"/>
        <item m="1" x="2230"/>
        <item m="1" x="5691"/>
        <item m="1" x="3972"/>
        <item m="1" x="3213"/>
        <item m="1" x="7271"/>
        <item m="1" x="1527"/>
        <item m="1" x="3810"/>
        <item m="1" x="7238"/>
        <item m="1" x="5351"/>
        <item m="1" x="4007"/>
        <item m="1" x="3320"/>
        <item m="1" x="2155"/>
        <item m="1" x="5849"/>
        <item m="1" x="5145"/>
        <item m="1" x="7004"/>
        <item m="1" x="4962"/>
        <item m="1" x="2835"/>
        <item m="1" x="4439"/>
        <item m="1" x="2126"/>
        <item m="1" x="5458"/>
        <item m="1" x="7623"/>
        <item m="1" x="5049"/>
        <item m="1" x="7800"/>
        <item m="1" x="1808"/>
        <item m="1" x="1569"/>
        <item m="1" x="3227"/>
        <item m="1" x="7774"/>
        <item m="1" x="6174"/>
        <item m="1" x="5930"/>
        <item m="1" x="3216"/>
        <item m="1" x="4317"/>
        <item m="1" x="4804"/>
        <item m="1" x="4269"/>
        <item m="1" x="1450"/>
        <item m="1" x="6353"/>
        <item m="1" x="1719"/>
        <item m="1" x="3825"/>
        <item m="1" x="4768"/>
        <item m="1" x="4092"/>
        <item m="1" x="5422"/>
        <item m="1" x="2671"/>
        <item m="1" x="5263"/>
        <item m="1" x="6857"/>
        <item m="1" x="7043"/>
        <item m="1" x="3806"/>
        <item m="1" x="4832"/>
        <item m="1" x="2652"/>
        <item m="1" x="3658"/>
        <item m="1" x="2564"/>
        <item m="1" x="5833"/>
        <item m="1" x="960"/>
        <item m="1" x="1595"/>
        <item m="1" x="4289"/>
        <item m="1" x="1689"/>
        <item m="1" x="4119"/>
        <item m="1" x="4721"/>
        <item m="1" x="4017"/>
        <item m="1" x="5892"/>
        <item m="1" x="7218"/>
        <item m="1" x="5220"/>
        <item m="1" x="7902"/>
        <item m="1" x="2024"/>
        <item m="1" x="1845"/>
        <item m="1" x="6293"/>
        <item m="1" x="2096"/>
        <item m="1" x="552"/>
        <item m="1" x="7631"/>
        <item m="1" x="6693"/>
        <item m="1" x="1598"/>
        <item m="1" x="6004"/>
        <item m="1" x="5326"/>
        <item m="1" x="4151"/>
        <item m="1" x="6037"/>
        <item m="1" x="3113"/>
        <item m="1" x="4617"/>
        <item m="1" x="1743"/>
        <item m="1" x="2501"/>
        <item m="1" x="6901"/>
        <item m="1" x="6933"/>
        <item m="1" x="2730"/>
        <item m="1" x="3466"/>
        <item m="1" x="4351"/>
        <item m="1" x="6727"/>
        <item m="1" x="5375"/>
        <item m="1" x="2423"/>
        <item m="1" x="5507"/>
        <item m="1" x="6614"/>
        <item m="1" x="3760"/>
        <item m="1" x="1341"/>
        <item m="1" x="3966"/>
        <item m="1" x="4881"/>
        <item m="1" x="7924"/>
        <item m="1" x="946"/>
        <item m="1" x="2111"/>
        <item m="1" x="4724"/>
        <item m="1" x="3664"/>
        <item m="1" x="3923"/>
        <item m="1" x="4971"/>
        <item m="1" x="4453"/>
        <item m="1" x="1548"/>
        <item m="1" x="3079"/>
        <item m="1" x="4638"/>
        <item m="1" x="6162"/>
        <item m="1" x="709"/>
        <item m="1" x="4086"/>
        <item m="1" x="7300"/>
        <item m="1" x="2429"/>
        <item m="1" x="1499"/>
        <item m="1" x="7352"/>
        <item m="1" x="7435"/>
        <item m="1" x="1402"/>
        <item m="1" x="2360"/>
        <item m="1" x="1400"/>
        <item m="1" x="7974"/>
        <item m="1" x="1233"/>
        <item m="1" x="2877"/>
        <item m="1" x="7931"/>
        <item m="1" x="4360"/>
        <item m="1" x="7708"/>
        <item m="1" x="5381"/>
        <item m="1" x="2250"/>
        <item m="1" x="6076"/>
        <item m="1" x="1304"/>
        <item m="1" x="6199"/>
        <item m="1" x="5459"/>
        <item m="1" x="5952"/>
        <item m="1" x="4911"/>
        <item m="1" x="1089"/>
        <item m="1" x="3293"/>
        <item m="1" x="3786"/>
        <item m="1" x="4490"/>
        <item m="1" x="1151"/>
        <item m="1" x="5129"/>
        <item m="1" x="1132"/>
        <item m="1" x="6526"/>
        <item m="1" x="891"/>
        <item m="1" x="2514"/>
        <item m="1" x="4195"/>
        <item m="1" x="1901"/>
        <item m="1" x="3577"/>
        <item m="1" x="3159"/>
        <item m="1" x="2670"/>
        <item m="1" x="3433"/>
        <item m="1" x="6953"/>
        <item m="1" x="3240"/>
        <item m="1" x="6716"/>
        <item m="1" x="4348"/>
        <item m="1" x="4765"/>
        <item m="1" x="7226"/>
        <item m="1" x="1587"/>
        <item m="1" x="7922"/>
        <item m="1" x="3719"/>
        <item m="1" x="2229"/>
        <item m="1" x="3360"/>
        <item m="1" x="2606"/>
        <item m="1" x="2409"/>
        <item m="1" x="1056"/>
        <item m="1" x="7925"/>
        <item m="1" x="7201"/>
        <item m="1" x="4512"/>
        <item m="1" x="760"/>
        <item m="1" x="4118"/>
        <item m="1" x="1926"/>
        <item m="1" x="7027"/>
        <item m="1" x="5035"/>
        <item m="1" x="1413"/>
        <item m="1" x="5694"/>
        <item m="1" x="6999"/>
        <item m="1" x="1900"/>
        <item m="1" x="5209"/>
        <item m="1" x="6115"/>
        <item m="1" x="6486"/>
        <item m="1" x="6895"/>
        <item m="1" x="668"/>
        <item m="1" x="2813"/>
        <item m="1" x="2641"/>
        <item m="1" x="3302"/>
        <item m="1" x="1865"/>
        <item m="1" x="3051"/>
        <item m="1" x="4666"/>
        <item m="1" x="7420"/>
        <item m="1" x="723"/>
        <item m="1" x="1302"/>
        <item m="1" x="4467"/>
        <item m="1" x="6011"/>
        <item m="1" x="6744"/>
        <item m="1" x="2354"/>
        <item m="1" x="7863"/>
        <item m="1" x="5778"/>
        <item m="1" x="1224"/>
        <item m="1" x="4027"/>
        <item m="1" x="1404"/>
        <item m="1" x="2426"/>
        <item m="1" x="604"/>
        <item m="1" x="4267"/>
        <item m="1" x="2246"/>
        <item m="1" x="3711"/>
        <item m="1" x="3350"/>
        <item m="1" x="2227"/>
        <item m="1" x="5339"/>
        <item m="1" x="1881"/>
        <item m="1" x="4065"/>
        <item m="1" x="3670"/>
        <item m="1" x="7929"/>
        <item m="1" x="2321"/>
        <item m="1" x="7459"/>
        <item m="1" x="4020"/>
        <item m="1" x="7473"/>
        <item m="1" x="4732"/>
        <item m="1" x="790"/>
        <item m="1" x="2326"/>
        <item m="1" x="2184"/>
        <item m="1" x="7579"/>
        <item m="1" x="825"/>
        <item m="1" x="3131"/>
        <item m="1" x="6694"/>
        <item m="1" x="2434"/>
        <item m="1" x="2125"/>
        <item m="1" x="1540"/>
        <item m="1" x="1793"/>
        <item m="1" x="3356"/>
        <item m="1" x="4261"/>
        <item m="1" x="3174"/>
        <item m="1" x="5321"/>
        <item m="1" x="6127"/>
        <item m="1" x="1368"/>
        <item m="1" x="2582"/>
        <item m="1" x="3818"/>
        <item m="1" x="5064"/>
        <item m="1" x="2288"/>
        <item m="1" x="5732"/>
        <item m="1" x="1389"/>
        <item m="1" x="708"/>
        <item m="1" x="3920"/>
        <item m="1" x="2141"/>
        <item m="1" x="1869"/>
        <item m="1" x="5438"/>
        <item m="1" x="6667"/>
        <item m="1" x="3087"/>
        <item m="1" x="5073"/>
        <item m="1" x="1831"/>
        <item m="1" x="7239"/>
        <item m="1" x="561"/>
        <item m="1" x="5568"/>
        <item m="1" x="5907"/>
        <item m="1" x="4794"/>
        <item m="1" x="3609"/>
        <item m="1" x="3531"/>
        <item m="1" x="7491"/>
        <item m="1" x="1609"/>
        <item m="1" x="770"/>
        <item m="1" x="4379"/>
        <item m="1" x="7758"/>
        <item m="1" x="4821"/>
        <item m="1" x="1545"/>
        <item m="1" x="4738"/>
        <item m="1" x="6232"/>
        <item m="1" x="4021"/>
        <item m="1" x="7292"/>
        <item m="1" x="2309"/>
        <item m="1" x="1037"/>
        <item m="1" x="756"/>
        <item m="1" x="7170"/>
        <item m="1" x="5336"/>
        <item m="1" x="7242"/>
        <item m="1" x="966"/>
        <item m="1" x="7326"/>
        <item m="1" x="7950"/>
        <item m="1" x="578"/>
        <item m="1" x="5541"/>
        <item m="1" x="7639"/>
        <item m="1" x="3451"/>
        <item m="1" x="2744"/>
        <item m="1" x="4157"/>
        <item m="1" x="1952"/>
        <item m="1" x="5874"/>
        <item m="1" x="5878"/>
        <item m="1" x="6318"/>
        <item m="1" x="1912"/>
        <item m="1" x="7217"/>
        <item m="1" x="2604"/>
        <item m="1" x="3930"/>
        <item m="1" x="1028"/>
        <item m="1" x="4505"/>
        <item m="1" x="555"/>
        <item m="1" x="3520"/>
        <item m="1" x="2159"/>
        <item m="1" x="5292"/>
        <item m="1" x="2809"/>
        <item m="1" x="5060"/>
        <item m="1" x="1737"/>
        <item m="1" x="1065"/>
        <item m="1" x="7432"/>
        <item m="1" x="6516"/>
        <item m="1" x="4066"/>
        <item m="1" x="3564"/>
        <item m="1" x="7640"/>
        <item m="1" x="4874"/>
        <item m="1" x="605"/>
        <item m="1" x="1818"/>
        <item m="1" x="5838"/>
        <item m="1" x="6151"/>
        <item m="1" x="983"/>
        <item m="1" x="2986"/>
        <item m="1" x="1935"/>
        <item m="1" x="6248"/>
        <item m="1" x="3804"/>
        <item m="1" x="4313"/>
        <item m="1" x="5629"/>
        <item m="1" x="7279"/>
        <item m="1" x="5536"/>
        <item m="1" x="2490"/>
        <item m="1" x="4650"/>
        <item m="1" x="6183"/>
        <item m="1" x="1109"/>
        <item m="1" x="2357"/>
        <item m="1" x="3659"/>
        <item m="1" x="4071"/>
        <item m="1" x="7967"/>
        <item m="1" x="3626"/>
        <item m="1" x="7400"/>
        <item m="1" x="1591"/>
        <item m="1" x="7216"/>
        <item m="1" x="2913"/>
        <item m="1" x="2457"/>
        <item m="1" x="4461"/>
        <item m="1" x="6300"/>
        <item m="1" x="4215"/>
        <item m="1" x="1968"/>
        <item m="1" x="685"/>
        <item m="1" x="4414"/>
        <item m="1" x="3316"/>
        <item m="1" x="2274"/>
        <item m="1" x="5244"/>
        <item m="1" x="2134"/>
        <item m="1" x="5491"/>
        <item m="1" x="1336"/>
        <item m="1" x="6487"/>
        <item m="1" x="3859"/>
        <item m="1" x="4812"/>
        <item m="1" x="6927"/>
        <item m="1" x="5091"/>
        <item m="1" x="1863"/>
        <item m="1" x="6521"/>
        <item m="1" x="3632"/>
        <item m="1" x="7919"/>
        <item m="1" x="7258"/>
        <item m="1" x="1202"/>
        <item m="1" x="6560"/>
        <item m="1" x="6391"/>
        <item m="1" x="1216"/>
        <item m="1" x="6642"/>
        <item m="1" x="574"/>
        <item m="1" x="1423"/>
        <item m="1" x="2280"/>
        <item m="1" x="3191"/>
        <item m="1" x="7688"/>
        <item m="1" x="6134"/>
        <item m="1" x="2162"/>
        <item m="1" x="4249"/>
        <item m="1" x="6328"/>
        <item m="1" x="2464"/>
        <item m="1" x="4579"/>
        <item m="1" x="2222"/>
        <item m="1" x="2493"/>
        <item m="1" x="7256"/>
        <item m="1" x="4485"/>
        <item m="1" x="5618"/>
        <item m="1" x="6007"/>
        <item m="1" x="1911"/>
        <item m="1" x="5749"/>
        <item m="1" x="1554"/>
        <item m="1" x="4989"/>
        <item m="1" x="4746"/>
        <item m="1" x="4511"/>
        <item m="1" x="1493"/>
        <item m="1" x="1176"/>
        <item m="1" x="6760"/>
        <item m="1" x="2605"/>
        <item m="1" x="7715"/>
        <item m="1" x="1388"/>
        <item m="1" x="2000"/>
        <item m="1" x="7909"/>
        <item m="1" x="4664"/>
        <item m="1" x="5020"/>
        <item m="1" x="4216"/>
        <item m="1" x="2601"/>
        <item m="1" x="4633"/>
        <item m="1" x="6083"/>
        <item m="1" x="7079"/>
        <item m="1" x="6620"/>
        <item m="1" x="4822"/>
        <item m="1" x="628"/>
        <item m="1" x="4853"/>
        <item m="1" x="3182"/>
        <item m="1" x="1866"/>
        <item m="1" x="4143"/>
        <item m="1" x="7746"/>
        <item m="1" x="5166"/>
        <item m="1" x="1885"/>
        <item m="1" x="2754"/>
        <item m="1" x="3757"/>
        <item m="1" x="7704"/>
        <item m="1" x="5558"/>
        <item m="1" x="831"/>
        <item m="1" x="2692"/>
        <item m="1" x="6513"/>
        <item m="1" x="7515"/>
        <item m="1" x="6542"/>
        <item m="1" x="4595"/>
        <item m="1" x="1658"/>
        <item m="1" x="5366"/>
        <item m="1" x="7039"/>
        <item m="1" x="2428"/>
        <item m="1" x="7887"/>
        <item m="1" x="5239"/>
        <item m="1" x="2860"/>
        <item m="1" x="5514"/>
        <item m="1" x="2037"/>
        <item m="1" x="6664"/>
        <item m="1" x="5275"/>
        <item m="1" x="3434"/>
        <item m="1" x="7716"/>
        <item m="1" x="7764"/>
        <item m="1" x="3463"/>
        <item m="1" x="2882"/>
        <item m="1" x="7123"/>
        <item m="1" x="7838"/>
        <item m="1" x="5053"/>
        <item m="1" x="782"/>
        <item m="1" x="5164"/>
        <item m="1" x="3716"/>
        <item m="1" x="7821"/>
        <item m="1" x="6459"/>
        <item m="1" x="3323"/>
        <item m="1" x="5337"/>
        <item m="1" x="7664"/>
        <item m="1" x="3095"/>
        <item m="1" x="3945"/>
        <item m="1" x="5227"/>
        <item m="1" x="4306"/>
        <item m="1" x="3838"/>
        <item m="1" x="773"/>
        <item m="1" x="2712"/>
        <item m="1" x="7832"/>
        <item m="1" x="3103"/>
        <item m="1" x="3473"/>
        <item m="1" x="3442"/>
        <item m="1" x="4741"/>
        <item m="1" x="1929"/>
        <item m="1" x="6751"/>
        <item m="1" x="1039"/>
        <item m="1" x="2901"/>
        <item m="1" x="1032"/>
        <item m="1" x="1859"/>
        <item m="1" x="5503"/>
        <item m="1" x="2151"/>
        <item m="1" x="7102"/>
        <item m="1" x="2200"/>
        <item m="1" x="3450"/>
        <item m="1" x="6247"/>
        <item m="1" x="2255"/>
        <item m="1" x="2775"/>
        <item m="1" x="2169"/>
        <item m="1" x="4644"/>
        <item m="1" x="6721"/>
        <item m="1" x="1622"/>
        <item m="1" x="781"/>
        <item m="1" x="2120"/>
        <item m="1" x="4127"/>
        <item m="1" x="5973"/>
        <item m="1" x="6651"/>
        <item m="1" x="5253"/>
        <item m="1" x="2202"/>
        <item m="1" x="1158"/>
        <item m="1" x="4730"/>
        <item m="1" x="3560"/>
        <item m="1" x="1856"/>
        <item m="1" x="4130"/>
        <item m="1" x="6684"/>
        <item m="1" x="1052"/>
        <item m="1" x="5797"/>
        <item m="1" x="7146"/>
        <item m="1" x="3959"/>
        <item m="1" x="6410"/>
        <item m="1" x="3468"/>
        <item m="1" x="5788"/>
        <item m="1" x="6181"/>
        <item m="1" x="7851"/>
        <item m="1" x="7789"/>
        <item m="1" x="1907"/>
        <item m="1" x="1201"/>
        <item m="1" x="7436"/>
        <item m="1" x="1155"/>
        <item m="1" x="2729"/>
        <item m="1" x="2323"/>
        <item m="1" x="1696"/>
        <item m="1" x="1910"/>
        <item m="1" x="3162"/>
        <item m="1" x="563"/>
        <item m="1" x="4323"/>
        <item m="1" x="5921"/>
        <item m="1" x="6233"/>
        <item m="1" x="6690"/>
        <item m="1" x="7367"/>
        <item m="1" x="3096"/>
        <item m="1" x="4155"/>
        <item m="1" x="3438"/>
        <item m="1" x="571"/>
        <item m="1" x="6218"/>
        <item m="1" x="6464"/>
        <item m="1" x="7382"/>
        <item m="1" x="5823"/>
        <item m="1" x="1914"/>
        <item m="1" x="2890"/>
        <item m="1" x="4786"/>
        <item m="1" x="7464"/>
        <item m="1" x="3421"/>
        <item m="1" x="4656"/>
        <item m="1" x="2655"/>
        <item m="1" x="4550"/>
        <item m="1" x="3554"/>
        <item m="1" x="4846"/>
        <item m="1" x="7768"/>
        <item m="1" x="4629"/>
        <item m="1" x="7667"/>
        <item m="1" x="3089"/>
        <item m="1" x="2974"/>
        <item m="1" x="6484"/>
        <item m="1" x="2248"/>
        <item m="1" x="2303"/>
        <item m="1" x="7335"/>
        <item m="1" x="5254"/>
        <item m="1" x="629"/>
        <item m="1" x="1982"/>
        <item m="1" x="6984"/>
        <item m="1" x="5113"/>
        <item m="1" x="7866"/>
        <item m="1" x="7882"/>
        <item m="1" x="5201"/>
        <item m="1" x="6137"/>
        <item m="1" x="2122"/>
        <item m="1" x="7784"/>
        <item m="1" x="1121"/>
        <item m="1" x="7907"/>
        <item m="1" x="7996"/>
        <item m="1" x="879"/>
        <item m="1" x="2561"/>
        <item m="1" x="3099"/>
        <item m="1" x="2512"/>
        <item m="1" x="5650"/>
        <item m="1" x="1014"/>
        <item m="1" x="7046"/>
        <item m="1" x="6496"/>
        <item m="1" x="581"/>
        <item m="1" x="7462"/>
        <item m="1" x="3797"/>
        <item m="1" x="4932"/>
        <item m="1" x="1154"/>
        <item m="1" x="5744"/>
        <item m="1" x="2600"/>
        <item m="1" x="5325"/>
        <item m="1" x="6821"/>
        <item m="1" x="1451"/>
        <item m="1" x="4154"/>
        <item m="1" x="2649"/>
        <item m="1" x="3949"/>
        <item m="1" x="7517"/>
        <item m="1" x="643"/>
        <item m="1" x="4206"/>
        <item m="1" x="5013"/>
        <item m="1" x="3193"/>
        <item m="1" x="1812"/>
        <item m="1" x="2475"/>
        <item m="1" x="3134"/>
        <item m="1" x="3769"/>
        <item m="1" x="4795"/>
        <item m="1" x="945"/>
        <item m="1" x="5998"/>
        <item m="1" x="1441"/>
        <item m="1" x="2642"/>
        <item m="1" x="7513"/>
        <item m="1" x="2706"/>
        <item m="1" x="7570"/>
        <item m="1" x="3689"/>
        <item m="1" x="6230"/>
        <item m="1" x="3749"/>
        <item m="1" x="4340"/>
        <item m="1" x="809"/>
        <item m="1" x="1829"/>
        <item m="1" x="5837"/>
        <item m="1" x="3251"/>
        <item m="1" x="7471"/>
        <item m="1" x="1726"/>
        <item m="1" x="1608"/>
        <item m="1" x="7407"/>
        <item m="1" x="868"/>
        <item m="1" x="7332"/>
        <item m="1" x="4025"/>
        <item m="1" x="1886"/>
        <item m="1" x="6726"/>
        <item m="1" x="7669"/>
        <item m="1" x="3916"/>
        <item m="1" x="1960"/>
        <item m="1" x="6846"/>
        <item m="1" x="539"/>
        <item m="1" x="972"/>
        <item m="1" x="7937"/>
        <item m="1" x="5482"/>
        <item m="1" x="4343"/>
        <item m="1" x="1631"/>
        <item m="1" x="1472"/>
        <item m="1" x="2599"/>
        <item m="1" x="1938"/>
        <item m="1" x="1710"/>
        <item m="1" x="2223"/>
        <item m="1" x="7873"/>
        <item m="1" x="3483"/>
        <item m="1" x="5484"/>
        <item m="1" x="7187"/>
        <item m="1" x="1721"/>
        <item m="1" x="4600"/>
        <item m="1" x="4183"/>
        <item m="1" x="2282"/>
        <item m="1" x="3396"/>
        <item m="1" x="3493"/>
        <item m="1" x="1573"/>
        <item m="1" x="5922"/>
        <item m="1" x="7474"/>
        <item m="1" x="4515"/>
        <item m="1" x="5441"/>
        <item m="1" x="6545"/>
        <item m="1" x="2098"/>
        <item m="1" x="2869"/>
        <item m="1" x="4278"/>
        <item m="1" x="5117"/>
        <item m="1" x="517"/>
        <item m="1" x="7656"/>
        <item m="1" x="7770"/>
        <item m="1" x="7193"/>
        <item m="1" x="7381"/>
        <item m="1" x="3879"/>
        <item m="1" x="6309"/>
        <item m="1" x="1490"/>
        <item m="1" x="2917"/>
        <item m="1" x="5019"/>
        <item m="1" x="3315"/>
        <item m="1" x="4843"/>
        <item m="1" x="2756"/>
        <item m="1" x="5751"/>
        <item m="1" x="6316"/>
        <item m="1" x="3849"/>
        <item m="1" x="7945"/>
        <item m="1" x="1006"/>
        <item m="1" x="3955"/>
        <item m="1" x="5648"/>
        <item m="1" x="7136"/>
        <item m="1" x="4532"/>
        <item m="1" x="2272"/>
        <item m="1" x="3827"/>
        <item m="1" x="2208"/>
        <item m="1" x="4906"/>
        <item m="1" x="4399"/>
        <item m="1" x="6019"/>
        <item m="1" x="530"/>
        <item m="1" x="4376"/>
        <item m="1" x="1542"/>
        <item m="1" x="7536"/>
        <item m="1" x="5474"/>
        <item m="1" x="7912"/>
        <item m="1" x="2728"/>
        <item m="1" x="6188"/>
        <item m="1" x="6444"/>
        <item m="1" x="5279"/>
        <item m="1" x="5627"/>
        <item m="1" x="507"/>
        <item m="1" x="4603"/>
        <item m="1" x="7968"/>
        <item m="1" x="7881"/>
        <item m="1" x="2625"/>
        <item m="1" x="4131"/>
        <item m="1" x="5495"/>
        <item m="1" x="1261"/>
        <item m="1" x="4164"/>
        <item m="1" x="5287"/>
        <item m="1" x="1068"/>
        <item m="1" x="6008"/>
        <item m="1" x="3242"/>
        <item m="1" x="2046"/>
        <item m="1" x="3935"/>
        <item m="1" x="1170"/>
        <item m="1" x="5106"/>
        <item m="1" x="2177"/>
        <item m="1" x="5664"/>
        <item m="1" x="5613"/>
        <item m="1" x="5810"/>
        <item m="1" x="5419"/>
        <item m="1" x="2523"/>
        <item m="1" x="3815"/>
        <item m="1" x="854"/>
        <item m="1" x="3170"/>
        <item m="1" x="974"/>
        <item m="1" x="3295"/>
        <item m="1" x="2832"/>
        <item m="1" x="1021"/>
        <item m="1" x="4434"/>
        <item m="1" x="1124"/>
        <item m="1" x="6296"/>
        <item m="1" x="2413"/>
        <item m="1" x="5069"/>
        <item m="1" x="5927"/>
        <item m="1" x="1874"/>
        <item m="1" x="4974"/>
        <item m="1" x="2299"/>
        <item m="1" x="1677"/>
        <item m="1" x="5038"/>
        <item m="1" x="3202"/>
        <item m="1" x="5883"/>
        <item m="1" x="2504"/>
        <item m="1" x="1880"/>
        <item m="1" x="6720"/>
        <item m="1" x="4148"/>
        <item m="1" x="7976"/>
        <item m="1" x="3857"/>
        <item m="1" x="6416"/>
        <item m="1" x="3990"/>
        <item m="1" x="7273"/>
        <item m="1" x="6231"/>
        <item m="1" x="4050"/>
        <item m="1" x="5806"/>
        <item m="1" x="587"/>
        <item m="1" x="1514"/>
        <item m="1" x="5046"/>
        <item m="1" x="3802"/>
        <item m="1" x="6844"/>
        <item m="1" x="6500"/>
        <item m="1" x="759"/>
        <item m="1" x="3953"/>
        <item m="1" x="4855"/>
        <item m="1" x="2329"/>
        <item m="1" x="7939"/>
        <item m="1" x="5671"/>
        <item m="1" x="4729"/>
        <item m="1" x="3278"/>
        <item m="1" x="5173"/>
        <item m="1" x="3248"/>
        <item m="1" x="529"/>
        <item m="1" x="2398"/>
        <item m="1" x="2844"/>
        <item m="1" x="1143"/>
        <item m="1" x="6835"/>
        <item m="1" x="1396"/>
        <item m="1" x="5554"/>
        <item m="1" x="4510"/>
        <item m="1" x="6294"/>
        <item m="1" x="2793"/>
        <item m="1" x="3842"/>
        <item m="1" x="558"/>
        <item m="1" x="6092"/>
        <item m="1" x="6034"/>
        <item m="1" x="7724"/>
        <item m="1" x="7303"/>
        <item m="1" x="5399"/>
        <item m="1" x="2658"/>
        <item m="1" x="5521"/>
        <item m="1" x="5882"/>
        <item m="1" x="5475"/>
        <item m="1" x="1030"/>
        <item m="1" x="1317"/>
        <item m="1" x="7385"/>
        <item m="1" x="6794"/>
        <item m="1" x="1378"/>
        <item m="1" x="1074"/>
        <item m="1" x="1899"/>
        <item m="1" x="7001"/>
        <item m="1" x="2258"/>
        <item m="1" x="1834"/>
        <item m="1" x="5969"/>
        <item m="1" x="5626"/>
        <item m="1" x="5919"/>
        <item m="1" x="2639"/>
        <item m="1" x="2695"/>
        <item m="1" x="1639"/>
        <item m="1" x="6525"/>
        <item m="1" x="6969"/>
        <item m="1" x="3885"/>
        <item m="1" x="2180"/>
        <item m="1" x="5061"/>
        <item m="1" x="5429"/>
        <item m="1" x="3256"/>
        <item m="1" x="7762"/>
        <item m="1" x="4706"/>
        <item m="1" x="7835"/>
        <item m="1" x="2838"/>
        <item m="1" x="5486"/>
        <item m="1" x="1669"/>
        <item m="1" x="6518"/>
        <item m="1" x="7220"/>
        <item m="1" x="7315"/>
        <item m="1" x="3303"/>
        <item m="1" x="4220"/>
        <item m="1" x="4735"/>
        <item m="1" x="3750"/>
        <item m="1" x="5010"/>
        <item m="1" x="874"/>
        <item m="1" x="1949"/>
        <item m="1" x="5171"/>
        <item m="1" x="6234"/>
        <item m="1" x="3444"/>
        <item m="1" x="6955"/>
        <item m="1" x="5574"/>
        <item m="1" x="4811"/>
        <item m="1" x="3301"/>
        <item m="1" x="7141"/>
        <item m="1" x="3011"/>
        <item m="1" x="7047"/>
        <item m="1" x="7210"/>
        <item m="1" x="2456"/>
        <item m="1" x="4762"/>
        <item m="1" x="3415"/>
        <item m="1" x="5945"/>
        <item m="1" x="5324"/>
        <item m="1" x="4770"/>
        <item m="1" x="7272"/>
        <item m="1" x="5493"/>
        <item m="1" x="6041"/>
        <item m="1" x="5814"/>
        <item m="1" x="2268"/>
        <item m="1" x="7635"/>
        <item m="1" x="7836"/>
        <item m="1" x="6168"/>
        <item m="1" x="4927"/>
        <item m="1" x="1073"/>
        <item m="1" x="5050"/>
        <item m="1" x="7237"/>
        <item m="1" x="2554"/>
        <item m="1" x="5488"/>
        <item m="1" x="4319"/>
        <item m="1" x="4448"/>
        <item m="1" x="5929"/>
        <item m="1" x="3116"/>
        <item m="1" x="1720"/>
        <item m="1" x="3699"/>
        <item m="1" x="3365"/>
        <item m="1" x="7901"/>
        <item m="1" x="1509"/>
        <item m="1" x="652"/>
        <item m="1" x="765"/>
        <item m="1" x="6489"/>
        <item m="1" x="5603"/>
        <item m="1" x="516"/>
        <item m="1" x="4243"/>
        <item m="1" x="2442"/>
        <item m="1" x="3076"/>
        <item m="1" x="2499"/>
        <item m="1" x="5795"/>
        <item m="1" x="4562"/>
        <item m="1" x="7036"/>
        <item m="1" x="1446"/>
        <item m="1" x="4697"/>
        <item m="1" x="757"/>
        <item m="1" x="4758"/>
        <item m="1" x="7096"/>
        <item m="1" x="3121"/>
        <item m="1" x="1671"/>
        <item m="1" x="5745"/>
        <item m="1" x="1988"/>
        <item m="1" x="7411"/>
        <item m="1" x="3000"/>
        <item m="1" x="6810"/>
        <item m="1" x="890"/>
        <item m="1" x="1843"/>
        <item m="1" x="4462"/>
        <item m="1" x="7874"/>
        <item m="1" x="2492"/>
        <item m="1" x="5783"/>
        <item m="1" x="1081"/>
        <item m="1" x="7749"/>
        <item m="1" x="3678"/>
        <item m="1" x="564"/>
        <item m="1" x="1373"/>
        <item m="1" x="1665"/>
        <item m="1" x="894"/>
        <item m="1" x="1854"/>
        <item m="1" x="6165"/>
        <item m="1" x="755"/>
        <item m="1" x="5199"/>
        <item m="1" x="1577"/>
        <item m="1" x="815"/>
        <item m="1" x="4254"/>
        <item m="1" x="1186"/>
        <item m="1" x="1244"/>
        <item m="1" x="6176"/>
        <item m="1" x="1464"/>
        <item m="1" x="2463"/>
        <item m="1" x="2617"/>
        <item m="1" x="3073"/>
        <item m="1" x="3138"/>
        <item m="1" x="2868"/>
        <item m="1" x="3368"/>
        <item m="1" x="2267"/>
        <item m="1" x="3471"/>
        <item m="1" x="3107"/>
        <item m="1" x="5006"/>
        <item m="1" x="7558"/>
        <item m="1" x="2968"/>
        <item m="1" x="2842"/>
        <item m="1" x="4097"/>
        <item m="1" x="1659"/>
        <item m="1" x="7984"/>
        <item m="1" x="6557"/>
        <item m="1" x="1601"/>
        <item m="1" x="4384"/>
        <item m="1" x="3741"/>
        <item m="1" x="1312"/>
        <item m="1" x="1813"/>
        <item m="1" x="1238"/>
        <item m="1" x="4403"/>
        <item m="1" x="2328"/>
        <item m="1" x="4541"/>
        <item m="1" x="3907"/>
        <item m="1" x="3926"/>
        <item m="1" x="1581"/>
        <item m="1" x="5617"/>
        <item m="1" x="4637"/>
        <item m="1" x="4264"/>
        <item m="1" x="6777"/>
        <item m="1" x="4011"/>
        <item m="1" x="7293"/>
        <item m="1" x="696"/>
        <item m="1" x="845"/>
        <item m="1" x="3998"/>
        <item m="1" x="1597"/>
        <item m="1" x="1049"/>
        <item m="1" x="6599"/>
        <item m="1" x="1017"/>
        <item m="1" x="7661"/>
        <item m="1" x="1210"/>
        <item m="1" x="6782"/>
        <item m="1" x="7314"/>
        <item m="1" x="2366"/>
        <item m="1" x="3074"/>
        <item m="1" x="2498"/>
        <item m="1" x="5377"/>
        <item m="1" x="5047"/>
        <item m="1" x="5248"/>
        <item m="1" x="5972"/>
        <item m="1" x="3288"/>
        <item m="1" x="2163"/>
        <item m="1" x="6216"/>
        <item m="1" x="3746"/>
        <item m="1" x="4538"/>
        <item m="1" x="4427"/>
        <item m="1" x="6896"/>
        <item m="1" x="6813"/>
        <item m="1" x="2057"/>
        <item m="1" x="3254"/>
        <item m="1" x="548"/>
        <item m="1" x="6051"/>
        <item m="1" x="2697"/>
        <item m="1" x="4831"/>
        <item m="1" x="4029"/>
        <item m="1" x="3047"/>
        <item m="1" x="7320"/>
        <item m="1" x="1906"/>
        <item m="1" x="5546"/>
        <item m="1" x="4961"/>
        <item m="1" x="1735"/>
        <item m="1" x="4956"/>
        <item m="1" x="711"/>
        <item m="1" x="5708"/>
        <item m="1" x="2573"/>
        <item m="1" x="5065"/>
        <item m="1" x="7780"/>
        <item m="1" x="4890"/>
        <item m="1" x="2010"/>
        <item m="1" x="4123"/>
        <item m="1" x="6665"/>
        <item m="1" x="2487"/>
        <item m="1" x="3080"/>
        <item m="1" x="2100"/>
        <item m="1" x="6906"/>
        <item m="1" x="7672"/>
        <item m="1" x="2596"/>
        <item m="1" x="1349"/>
        <item m="1" x="4719"/>
        <item m="1" x="4669"/>
        <item m="1" x="2875"/>
        <item m="1" x="7406"/>
        <item m="1" x="2279"/>
        <item m="1" x="7215"/>
        <item m="1" x="1747"/>
        <item m="1" x="4194"/>
        <item m="1" x="7521"/>
        <item m="1" x="1488"/>
        <item m="1" x="5446"/>
        <item m="1" x="6998"/>
        <item m="1" x="3014"/>
        <item m="1" x="6393"/>
        <item m="1" x="3305"/>
        <item m="1" x="4094"/>
        <item m="1" x="5584"/>
        <item m="1" x="6132"/>
        <item m="1" x="5251"/>
        <item m="1" x="3505"/>
        <item m="1" x="7333"/>
        <item m="1" x="4274"/>
        <item m="1" x="880"/>
        <item m="1" x="625"/>
        <item m="1" x="4904"/>
        <item m="1" x="1877"/>
        <item m="1" x="2753"/>
        <item m="1" x="7073"/>
        <item m="1" x="2797"/>
        <item m="1" x="6533"/>
        <item m="1" x="671"/>
        <item m="1" x="2772"/>
        <item m="1" x="6117"/>
        <item m="1" x="7431"/>
        <item m="1" x="7322"/>
        <item m="1" x="3067"/>
        <item m="1" x="6797"/>
        <item m="1" x="2077"/>
        <item m="1" x="3071"/>
        <item m="1" x="6108"/>
        <item m="1" x="7865"/>
        <item m="1" x="1084"/>
        <item m="1" x="5449"/>
        <item m="1" x="3665"/>
        <item m="1" x="1686"/>
        <item m="1" x="7728"/>
        <item m="1" x="1978"/>
        <item m="1" x="5932"/>
        <item m="1" x="4068"/>
        <item m="1" x="5349"/>
        <item m="1" x="1905"/>
        <item m="1" x="4208"/>
        <item m="1" x="3799"/>
        <item m="1" x="848"/>
        <item m="1" x="3354"/>
        <item m="1" x="7581"/>
        <item m="1" x="7020"/>
        <item m="1" x="7334"/>
        <item m="1" x="3435"/>
        <item m="1" x="1529"/>
        <item m="1" x="7826"/>
        <item m="1" x="4534"/>
        <item m="1" x="7336"/>
        <item m="1" x="1896"/>
        <item m="1" x="2520"/>
        <item m="1" x="4589"/>
        <item m="1" x="2105"/>
        <item m="1" x="4064"/>
        <item m="1" x="1332"/>
        <item m="1" x="532"/>
        <item m="1" x="3674"/>
        <item m="1" x="6825"/>
        <item m="1" x="5367"/>
        <item m="1" x="997"/>
        <item m="1" x="4014"/>
        <item m="1" x="5183"/>
        <item m="1" x="2306"/>
        <item m="1" x="5390"/>
        <item m="1" x="5492"/>
        <item m="1" x="6520"/>
        <item m="1" x="2439"/>
        <item m="1" x="2294"/>
        <item m="1" x="7132"/>
        <item m="1" x="3761"/>
        <item m="1" x="7900"/>
        <item m="1" x="5225"/>
        <item m="1" x="7183"/>
        <item m="1" x="3383"/>
        <item m="1" x="4435"/>
        <item m="1" x="2786"/>
        <item m="1" x="1802"/>
        <item m="1" x="3400"/>
        <item m="1" x="4258"/>
        <item m="1" x="7705"/>
        <item m="1" x="5548"/>
        <item m="1" x="5136"/>
        <item m="1" x="4284"/>
        <item m="1" x="5856"/>
        <item m="1" x="1729"/>
        <item m="1" x="7379"/>
        <item m="1" x="609"/>
        <item m="1" x="6575"/>
        <item m="1" x="6798"/>
        <item m="1" x="3056"/>
        <item m="1" x="5182"/>
        <item m="1" x="1549"/>
        <item m="1" x="3975"/>
        <item m="1" x="1268"/>
        <item m="1" x="646"/>
        <item m="1" x="4546"/>
        <item m="1" x="2802"/>
        <item m="1" x="5985"/>
        <item m="1" x="5809"/>
        <item m="1" x="1092"/>
        <item m="1" x="5196"/>
        <item m="1" x="4358"/>
        <item m="1" x="6025"/>
        <item m="1" x="2586"/>
        <item m="1" x="6308"/>
        <item m="1" x="6067"/>
        <item m="1" x="7044"/>
        <item m="1" x="3936"/>
        <item m="1" x="2982"/>
        <item m="1" x="7366"/>
        <item m="1" x="3146"/>
        <item m="1" x="5989"/>
        <item m="1" x="7261"/>
        <item m="1" x="1633"/>
        <item m="1" x="626"/>
        <item m="1" x="5401"/>
        <item m="1" x="1757"/>
        <item m="1" x="5685"/>
        <item m="1" x="726"/>
        <item m="1" x="6122"/>
        <item m="1" x="5828"/>
        <item m="1" x="3826"/>
        <item m="1" x="5768"/>
        <item m="1" x="4125"/>
        <item m="1" x="4944"/>
        <item m="1" x="7360"/>
        <item m="1" x="1071"/>
        <item m="1" x="1700"/>
        <item m="1" x="2965"/>
        <item m="1" x="5860"/>
        <item m="1" x="2640"/>
        <item m="1" x="1070"/>
        <item m="1" x="4572"/>
        <item m="1" x="5361"/>
        <item m="1" x="5938"/>
        <item m="1" x="6340"/>
        <item m="1" x="740"/>
        <item m="1" x="6592"/>
        <item m="1" x="4877"/>
        <item m="1" x="3730"/>
        <item m="1" x="1771"/>
        <item m="1" x="2948"/>
        <item m="1" x="1839"/>
        <item m="1" x="621"/>
        <item m="1" x="4823"/>
        <item m="1" x="7492"/>
        <item m="1" x="3091"/>
        <item m="1" x="3612"/>
        <item m="1" x="2558"/>
        <item m="1" x="7649"/>
        <item m="1" x="3837"/>
        <item m="1" x="7365"/>
        <item m="1" x="7076"/>
        <item m="1" x="3562"/>
        <item m="1" x="7591"/>
        <item m="1" x="1191"/>
        <item m="1" x="3335"/>
        <item m="1" x="3297"/>
        <item m="1" x="3995"/>
        <item m="1" x="1697"/>
        <item m="1" x="5219"/>
        <item m="1" x="6435"/>
        <item m="1" x="5241"/>
        <item m="1" x="4038"/>
        <item m="1" x="6270"/>
        <item m="1" x="7894"/>
        <item m="1" x="3673"/>
        <item m="1" x="3796"/>
        <item m="1" x="3102"/>
        <item m="1" x="6948"/>
        <item m="1" x="912"/>
        <item m="1" x="641"/>
        <item m="1" x="7650"/>
        <item m="1" x="6804"/>
        <item m="1" x="5267"/>
        <item m="1" x="4035"/>
        <item m="1" x="3692"/>
        <item m="1" x="6143"/>
        <item m="1" x="2789"/>
        <item m="1" x="3429"/>
        <item m="1" x="7094"/>
        <item m="1" x="1879"/>
        <item m="1" x="1516"/>
        <item m="1" x="5752"/>
        <item m="1" x="7927"/>
        <item m="1" x="5826"/>
        <item m="1" x="1253"/>
        <item m="1" x="2025"/>
        <item m="1" x="1150"/>
        <item m="1" x="5653"/>
        <item m="1" x="7663"/>
        <item m="1" x="5285"/>
        <item m="1" x="2837"/>
        <item m="1" x="7831"/>
        <item m="1" x="4993"/>
        <item m="1" x="1612"/>
        <item m="1" x="6197"/>
        <item m="1" x="896"/>
        <item m="1" x="5084"/>
        <item m="1" x="7827"/>
        <item m="1" x="2148"/>
        <item m="1" x="3377"/>
        <item m="1" x="5602"/>
        <item m="1" x="6677"/>
        <item m="1" x="3779"/>
        <item m="1" x="488"/>
        <item m="1" x="5055"/>
        <item m="1" x="3887"/>
        <item m="1" x="6675"/>
        <item m="1" x="7721"/>
        <item m="1" x="1020"/>
        <item m="1" x="2205"/>
        <item m="1" x="7359"/>
        <item m="1" x="3872"/>
        <item m="1" x="1465"/>
        <item m="1" x="5029"/>
        <item m="1" x="3546"/>
        <item m="1" x="4290"/>
        <item m="1" x="1142"/>
        <item m="1" x="6221"/>
        <item m="1" x="3713"/>
        <item m="1" x="1022"/>
        <item m="1" x="3871"/>
        <item m="1" x="4605"/>
        <item m="1" x="1736"/>
        <item m="1" x="502"/>
        <item m="1" x="6363"/>
        <item m="1" x="6925"/>
        <item m="1" x="7211"/>
        <item m="1" x="4179"/>
        <item m="1" x="6855"/>
        <item m="1" x="7615"/>
        <item m="1" x="5815"/>
        <item m="1" x="2308"/>
        <item m="1" x="5564"/>
        <item m="1" x="1870"/>
        <item m="1" x="5559"/>
        <item m="1" x="6427"/>
        <item m="1" x="3363"/>
        <item m="1" x="3522"/>
        <item m="1" x="4726"/>
        <item m="1" x="4771"/>
        <item m="1" x="3075"/>
        <item m="1" x="7953"/>
        <item m="1" x="7853"/>
        <item m="1" x="6608"/>
        <item m="1" x="3349"/>
        <item m="1" x="3617"/>
        <item m="1" x="2164"/>
        <item m="1" x="683"/>
        <item m="1" x="5496"/>
        <item m="1" x="1785"/>
        <item m="1" x="6786"/>
        <item m="1" x="647"/>
        <item m="1" x="2981"/>
        <item m="1" x="1513"/>
        <item m="1" x="5924"/>
        <item m="1" x="2460"/>
        <item m="1" x="1805"/>
        <item m="1" x="3322"/>
        <item m="1" x="550"/>
        <item m="1" x="2765"/>
        <item m="1" x="7135"/>
        <item m="1" x="6139"/>
        <item m="1" x="1797"/>
        <item m="1" x="795"/>
        <item m="1" x="2035"/>
        <item m="1" x="7088"/>
        <item m="1" x="6048"/>
        <item m="1" x="5946"/>
        <item m="1" x="2154"/>
        <item m="1" x="7970"/>
        <item m="1" x="4704"/>
        <item m="1" x="5080"/>
        <item m="1" x="4718"/>
        <item m="1" x="2799"/>
        <item m="1" x="2743"/>
        <item m="1" x="3536"/>
        <item m="1" x="5978"/>
        <item m="1" x="1433"/>
        <item m="1" x="5821"/>
        <item m="1" x="1407"/>
        <item m="1" x="3480"/>
        <item m="1" x="7960"/>
        <item m="1" x="7425"/>
        <item m="1" x="3645"/>
        <item m="1" x="4808"/>
        <item m="1" x="2454"/>
        <item m="1" x="7370"/>
        <item m="1" x="7991"/>
        <item m="1" x="6171"/>
        <item m="1" x="820"/>
        <item m="1" x="4693"/>
        <item m="1" x="5964"/>
        <item m="1" x="5829"/>
        <item m="1" x="3729"/>
        <item m="1" x="2156"/>
        <item m="1" x="1058"/>
        <item m="1" x="5543"/>
        <item m="1" x="2378"/>
        <item m="1" x="3932"/>
        <item m="1" x="5210"/>
        <item m="1" x="2102"/>
        <item m="1" x="7624"/>
        <item m="1" x="4784"/>
        <item m="1" x="4969"/>
        <item m="1" x="3192"/>
        <item m="1" x="6860"/>
        <item m="1" x="5374"/>
        <item m="1" x="1138"/>
        <item m="1" x="1734"/>
        <item m="1" x="5278"/>
        <item m="1" x="2984"/>
        <item m="1" x="1642"/>
        <item m="1" x="6277"/>
        <item m="1" x="5004"/>
        <item m="1" x="1187"/>
        <item m="1" x="5777"/>
        <item m="1" x="6891"/>
        <item m="1" x="6273"/>
        <item m="1" x="6808"/>
        <item m="1" x="2721"/>
        <item m="1" x="7018"/>
        <item m="1" x="611"/>
        <item m="1" x="7155"/>
        <item m="1" x="6699"/>
        <item m="1" x="7415"/>
        <item m="1" x="7622"/>
        <item m="1" x="2998"/>
        <item m="1" x="1580"/>
        <item m="1" x="827"/>
        <item m="1" x="2486"/>
        <item m="1" x="5315"/>
        <item m="1" x="5504"/>
        <item m="1" x="5348"/>
        <item m="1" x="4421"/>
        <item m="1" x="7585"/>
        <item m="1" x="7401"/>
        <item m="1" x="1252"/>
        <item m="1" x="5590"/>
        <item m="1" x="6118"/>
        <item m="1" x="1772"/>
        <item m="1" x="7685"/>
        <item m="1" x="536"/>
        <item m="1" x="4810"/>
        <item m="1" x="4507"/>
        <item m="1" x="5175"/>
        <item m="1" x="1384"/>
        <item m="1" x="6882"/>
        <item m="1" x="7175"/>
        <item m="1" x="5226"/>
        <item m="1" x="522"/>
        <item m="1" x="2327"/>
        <item m="1" x="6701"/>
        <item m="1" x="6112"/>
        <item m="1" x="6499"/>
        <item m="1" x="7544"/>
        <item m="1" x="7543"/>
        <item m="1" x="1535"/>
        <item m="1" x="2791"/>
        <item m="1" x="4282"/>
        <item m="1" x="1153"/>
        <item m="1" x="4859"/>
        <item m="1" x="1091"/>
        <item m="1" x="4933"/>
        <item m="1" x="2297"/>
        <item m="1" x="7317"/>
        <item m="1" x="7392"/>
        <item m="1" x="3721"/>
        <item m="1" x="6375"/>
        <item m="1" x="1414"/>
        <item m="1" x="5259"/>
        <item m="1" x="6298"/>
        <item m="1" x="6369"/>
        <item m="1" x="7481"/>
        <item m="1" x="1363"/>
        <item m="1" x="6386"/>
        <item m="1" x="1209"/>
        <item m="1" x="2410"/>
        <item m="1" x="3954"/>
        <item m="1" x="3234"/>
        <item m="1" x="5580"/>
        <item m="1" x="6032"/>
        <item m="1" x="4212"/>
        <item m="1" x="4523"/>
        <item m="1" x="1717"/>
        <item m="1" x="2291"/>
        <item m="1" x="1324"/>
        <item m="1" x="6986"/>
        <item m="1" x="7416"/>
        <item m="1" x="7886"/>
        <item m="1" x="5845"/>
        <item m="1" x="6829"/>
        <item m="1" x="5358"/>
        <item m="1" x="3286"/>
        <item m="1" x="2027"/>
        <item m="1" x="7801"/>
        <item m="1" x="2662"/>
        <item m="1" x="2099"/>
        <item m="1" x="6859"/>
        <item m="1" x="767"/>
        <item m="1" x="4875"/>
        <item m="1" x="3567"/>
        <item m="1" x="4577"/>
        <item m="1" x="2669"/>
        <item m="1" x="1200"/>
        <item m="1" x="619"/>
        <item m="1" x="7072"/>
        <item m="1" x="1792"/>
        <item m="1" x="7225"/>
        <item m="1" x="4140"/>
        <item m="1" x="6457"/>
        <item m="1" x="4941"/>
        <item m="1" x="2494"/>
        <item m="1" x="7796"/>
        <item m="1" x="2044"/>
        <item m="1" x="7131"/>
        <item m="1" x="4607"/>
        <item m="1" x="5939"/>
        <item m="1" x="6552"/>
        <item m="1" x="4100"/>
        <item m="1" x="7696"/>
        <item m="1" x="6585"/>
        <item m="1" x="4714"/>
        <item m="1" x="7002"/>
        <item m="1" x="6116"/>
        <item m="1" x="2555"/>
        <item m="1" x="7184"/>
        <item m="1" x="3957"/>
        <item m="1" x="6800"/>
        <item m="1" x="2578"/>
        <item m="1" x="3714"/>
        <item m="1" x="7698"/>
        <item m="1" x="5776"/>
        <item m="1" x="3856"/>
        <item m="1" x="6069"/>
        <item m="1" x="810"/>
        <item m="1" x="4344"/>
        <item m="1" x="2549"/>
        <item m="1" x="6897"/>
        <item m="1" x="5128"/>
        <item m="1" x="7375"/>
        <item m="1" x="3897"/>
        <item m="1" x="5179"/>
        <item m="1" x="4774"/>
        <item m="1" x="3419"/>
        <item m="1" x="1273"/>
        <item m="1" x="6261"/>
        <item m="1" x="3010"/>
        <item m="1" x="4801"/>
        <item m="1" x="2779"/>
        <item m="1" x="4230"/>
        <item m="1" x="3059"/>
        <item m="1" x="6351"/>
        <item m="1" x="1460"/>
        <item m="1" x="3136"/>
        <item m="1" x="1399"/>
        <item m="1" x="5663"/>
        <item m="1" x="785"/>
        <item m="1" x="6121"/>
        <item m="1" x="2039"/>
        <item m="1" x="7595"/>
        <item m="1" x="5304"/>
        <item m="1" x="2536"/>
        <item m="1" x="730"/>
        <item m="1" x="7124"/>
        <item m="1" x="3449"/>
        <item m="1" x="1508"/>
        <item m="1" x="6508"/>
        <item m="1" x="1297"/>
        <item m="1" x="886"/>
        <item m="1" x="934"/>
        <item m="1" x="4270"/>
        <item m="1" x="6275"/>
        <item m="1" x="3681"/>
        <item m="1" x="3214"/>
        <item m="1" x="4665"/>
        <item m="1" x="3898"/>
        <item m="1" x="2305"/>
        <item m="1" x="5562"/>
        <item m="1" x="6863"/>
        <item m="1" x="6894"/>
        <item m="1" x="4451"/>
        <item m="1" x="3848"/>
        <item m="1" x="1050"/>
        <item m="1" x="1842"/>
        <item m="1" x="1196"/>
        <item m="1" x="4497"/>
        <item m="1" x="6627"/>
        <item m="1" x="2145"/>
        <item m="1" x="1275"/>
        <item m="1" x="3189"/>
        <item m="1" x="7891"/>
        <item m="1" x="6246"/>
        <item m="1" x="4573"/>
        <item m="1" x="4117"/>
        <item m="1" x="5551"/>
        <item m="1" x="5511"/>
        <item m="1" x="5693"/>
        <item m="1" x="6682"/>
        <item m="1" x="1377"/>
        <item m="1" x="543"/>
        <item m="1" x="7730"/>
        <item m="1" x="2910"/>
        <item m="1" x="4357"/>
        <item m="1" x="2168"/>
        <item m="1" x="909"/>
        <item m="1" x="6956"/>
        <item m="1" x="7134"/>
        <item m="1" x="4942"/>
        <item m="1" x="4041"/>
        <item m="1" x="2630"/>
        <item m="1" x="2337"/>
        <item m="1" x="2603"/>
        <item m="1" x="5280"/>
        <item m="1" x="4975"/>
        <item m="1" x="3671"/>
        <item m="1" x="2050"/>
        <item m="1" x="4908"/>
        <item m="1" x="6778"/>
        <item m="1" x="6448"/>
        <item m="1" x="4929"/>
        <item m="1" x="2954"/>
        <item m="1" x="7547"/>
        <item m="1" x="5160"/>
        <item m="1" x="2420"/>
        <item m="1" x="7153"/>
        <item m="1" x="3186"/>
        <item m="1" x="3117"/>
        <item m="1" x="5098"/>
        <item m="1" x="3038"/>
        <item m="1" x="5755"/>
        <item m="1" x="3319"/>
        <item m="1" x="6623"/>
        <item m="1" x="3169"/>
        <item m="1" x="7999"/>
        <item m="1" x="775"/>
        <item m="1" x="741"/>
        <item m="1" x="694"/>
        <item m="1" x="817"/>
        <item m="1" x="2883"/>
        <item m="1" x="1420"/>
        <item m="1" x="7625"/>
        <item m="1" x="6819"/>
        <item m="1" x="4588"/>
        <item m="1" x="6945"/>
        <item m="1" x="7752"/>
        <item m="1" x="1214"/>
        <item m="1" x="7128"/>
        <item m="1" x="2795"/>
        <item m="1" x="573"/>
        <item m="1" x="3229"/>
        <item m="1" x="7230"/>
        <item m="1" x="3271"/>
        <item m="1" x="7276"/>
        <item m="1" x="2922"/>
        <item m="1" x="2919"/>
        <item m="1" x="6401"/>
        <item m="1" x="4422"/>
        <item m="1" x="1265"/>
        <item m="1" x="7133"/>
        <item m="1" x="5560"/>
        <item m="1" x="4829"/>
        <item m="1" x="4392"/>
        <item m="1" x="7434"/>
        <item m="1" x="4224"/>
        <item m="1" x="4221"/>
        <item m="1" x="2530"/>
        <item m="1" x="3237"/>
        <item m="1" x="7250"/>
        <item m="1" x="6249"/>
        <item m="1" x="3970"/>
        <item m="1" x="6635"/>
        <item m="1" x="4988"/>
        <item m="1" x="3108"/>
        <item m="1" x="4655"/>
        <item m="1" x="3683"/>
        <item m="1" x="2633"/>
        <item m="1" x="5087"/>
        <item m="1" x="5703"/>
        <item m="1" x="3712"/>
        <item m="1" x="6617"/>
        <item m="1" x="5947"/>
        <item m="1" x="1062"/>
        <item m="1" x="1061"/>
        <item m="1" x="4121"/>
        <item m="1" x="6672"/>
        <item m="1" x="5418"/>
        <item m="1" x="5766"/>
        <item m="1" x="3462"/>
        <item m="1" x="7145"/>
        <item m="1" x="2028"/>
        <item m="1" x="1984"/>
        <item m="1" x="4937"/>
        <item m="1" x="4476"/>
        <item m="1" x="855"/>
        <item m="1" x="3427"/>
        <item m="1" x="5595"/>
        <item m="1" x="1047"/>
        <item m="1" x="3589"/>
        <item m="1" x="5905"/>
        <item m="1" x="5479"/>
        <item m="1" x="1026"/>
        <item m="1" x="6539"/>
        <item m="1" x="2577"/>
        <item m="1" x="5410"/>
        <item m="1" x="1604"/>
        <item m="1" x="4368"/>
        <item m="1" x="5786"/>
        <item m="1" x="7104"/>
        <item m="1" x="2978"/>
        <item m="1" x="6742"/>
        <item m="1" x="7028"/>
        <item m="1" x="3874"/>
        <item m="1" x="7633"/>
        <item m="1" x="7483"/>
        <item m="1" x="5689"/>
        <item m="1" x="2675"/>
        <item m="1" x="1849"/>
        <item m="1" x="3003"/>
        <item m="1" x="6862"/>
        <item m="1" x="3268"/>
        <item m="1" x="7606"/>
        <item m="1" x="4618"/>
        <item m="1" x="4624"/>
        <item m="1" x="6390"/>
        <item m="1" x="7888"/>
        <item m="1" x="6571"/>
        <item m="1" x="4691"/>
        <item m="1" x="857"/>
        <item m="1" x="1998"/>
        <item m="1" x="5464"/>
        <item m="1" x="4079"/>
        <item m="1" x="2767"/>
        <item m="1" x="7938"/>
        <item m="1" x="7936"/>
        <item m="1" x="1645"/>
        <item m="1" x="5716"/>
        <item m="1" x="1392"/>
        <item m="1" x="1390"/>
        <item m="1" x="5596"/>
        <item m="1" x="2103"/>
        <item m="1" x="6498"/>
        <item m="1" x="4876"/>
        <item m="1" x="4009"/>
        <item m="1" x="3269"/>
        <item m="1" x="2807"/>
        <item m="1" x="3346"/>
        <item m="1" x="5206"/>
        <item m="1" x="6460"/>
        <item m="1" x="7601"/>
        <item m="1" x="1902"/>
        <item m="1" x="7845"/>
        <item m="1" x="4347"/>
        <item m="1" x="841"/>
        <item m="1" x="1193"/>
        <item m="1" x="6881"/>
        <item m="1" x="4496"/>
        <item m="1" x="7918"/>
        <item m="1" x="6311"/>
        <item m="1" x="7086"/>
        <item m="1" x="7084"/>
        <item m="1" x="6065"/>
        <item m="1" x="6014"/>
        <item m="1" x="4262"/>
        <item m="1" x="2516"/>
        <item m="1" x="7165"/>
        <item m="1" x="1709"/>
        <item m="1" x="1285"/>
        <item m="1" x="7813"/>
        <item m="1" x="673"/>
        <item m="1" x="5030"/>
        <item m="1" x="7692"/>
        <item m="1" x="3525"/>
        <item m="1" x="4967"/>
        <item m="1" x="802"/>
        <item m="1" x="7723"/>
        <item m="1" x="2959"/>
        <item m="1" x="5920"/>
        <item m="1" x="2562"/>
        <item m="1" x="5499"/>
        <item m="1" x="5211"/>
        <item m="1" x="4456"/>
        <item m="1" x="3687"/>
        <item m="1" x="1774"/>
        <item m="1" x="5376"/>
        <item m="1" x="2252"/>
        <item m="1" x="1555"/>
        <item m="1" x="639"/>
        <item m="1" x="6333"/>
        <item m="1" x="4820"/>
        <item m="1" x="769"/>
        <item m="1" x="5235"/>
        <item m="1" x="745"/>
        <item m="1" x="1157"/>
        <item m="1" x="6512"/>
        <item m="1" x="4514"/>
        <item m="1" x="7869"/>
        <item m="1" x="2777"/>
        <item m="1" x="7797"/>
        <item m="1" x="7701"/>
        <item m="1" x="3150"/>
        <item m="1" x="2016"/>
        <item m="1" x="6854"/>
        <item m="1" x="1033"/>
        <item m="1" x="6841"/>
        <item m="1" x="1953"/>
        <item m="1" x="1674"/>
        <item m="1" x="6466"/>
        <item m="1" x="3283"/>
        <item m="1" x="7253"/>
        <item m="1" x="3236"/>
        <item m="1" x="5188"/>
        <item m="1" x="1135"/>
        <item m="1" x="4816"/>
        <item m="1" x="3422"/>
        <item m="1" x="7497"/>
        <item m="1" x="5762"/>
        <item m="1" x="3710"/>
        <item m="1" x="4141"/>
        <item m="1" x="2470"/>
        <item m="1" x="7011"/>
        <item m="1" x="1207"/>
        <item m="1" x="6179"/>
        <item m="1" x="2563"/>
        <item m="1" x="3991"/>
        <item m="1" x="7680"/>
        <item m="1" x="5611"/>
        <item m="1" x="2971"/>
        <item m="1" x="7318"/>
        <item m="1" x="2947"/>
        <item m="1" x="6284"/>
        <item m="1" x="6101"/>
        <item m="1" x="6295"/>
        <item m="1" x="7298"/>
        <item m="1" x="3460"/>
        <item m="1" x="2333"/>
        <item m="1" x="3672"/>
        <item m="1" x="3780"/>
        <item m="1" x="6325"/>
        <item m="1" x="7446"/>
        <item m="1" x="1894"/>
        <item m="1" x="6000"/>
        <item m="1" x="2595"/>
        <item m="1" x="2055"/>
        <item m="1" x="3908"/>
        <item m="1" x="7828"/>
        <item m="1" x="5588"/>
        <item m="1" x="6769"/>
        <item m="1" x="579"/>
        <item m="1" x="6397"/>
        <item m="1" x="3398"/>
        <item m="1" x="6332"/>
        <item m="1" x="689"/>
        <item m="1" x="651"/>
        <item m="1" x="4286"/>
        <item m="1" x="6379"/>
        <item m="1" x="2443"/>
        <item m="1" x="5208"/>
        <item m="1" x="7275"/>
        <item m="1" x="1004"/>
        <item m="1" x="1042"/>
        <item m="1" x="3803"/>
        <item m="1" x="4621"/>
        <item m="1" x="1094"/>
        <item m="1" x="5773"/>
        <item m="1" x="5027"/>
        <item m="1" x="7199"/>
        <item m="1" x="2176"/>
        <item m="1" x="6583"/>
        <item m="1" x="7356"/>
        <item m="1" x="3888"/>
        <item m="1" x="995"/>
        <item m="1" x="7259"/>
        <item m="1" x="531"/>
        <item m="1" x="4529"/>
        <item m="1" x="3813"/>
        <item m="1" x="7278"/>
        <item m="1" x="4417"/>
        <item m="1" x="7455"/>
        <item m="1" x="882"/>
        <item m="1" x="2629"/>
        <item m="1" x="3366"/>
        <item m="1" x="6452"/>
        <item m="1" x="3165"/>
        <item m="1" x="6239"/>
        <item m="1" x="2528"/>
        <item m="1" x="2320"/>
        <item m="1" x="5644"/>
        <item m="1" x="5754"/>
        <item m="1" x="6768"/>
        <item m="1" x="2960"/>
        <item m="1" x="7952"/>
        <item m="1" x="681"/>
        <item m="1" x="5616"/>
        <item m="1" x="6817"/>
        <item m="1" x="7510"/>
        <item m="1" x="7421"/>
        <item m="1" x="5782"/>
        <item m="1" x="5718"/>
        <item m="1" x="4991"/>
        <item m="1" x="2707"/>
        <item m="1" x="1173"/>
        <item m="1" x="6146"/>
        <item m="1" x="2623"/>
        <item m="1" x="6077"/>
        <item m="1" x="865"/>
        <item m="1" x="661"/>
        <item m="1" x="2524"/>
        <item m="1" x="5389"/>
        <item m="1" x="998"/>
        <item m="1" x="1356"/>
        <item m="1" x="6208"/>
        <item m="1" x="3114"/>
        <item m="1" x="2778"/>
        <item m="1" x="528"/>
        <item m="1" x="3226"/>
        <item m="1" x="4363"/>
        <item m="1" x="3807"/>
        <item m="1" x="2182"/>
        <item m="1" x="6535"/>
        <item m="1" x="5121"/>
        <item m="1" x="7229"/>
        <item m="1" x="4953"/>
        <item m="1" x="7066"/>
        <item m="1" x="4126"/>
        <item m="1" x="1044"/>
        <item m="1" x="6704"/>
        <item m="1" x="7556"/>
        <item m="1" x="4210"/>
        <item m="1" x="602"/>
        <item m="1" x="4004"/>
        <item m="1" x="512"/>
        <item m="1" x="5273"/>
        <item m="1" x="5825"/>
        <item m="1" x="4103"/>
        <item m="1" x="3130"/>
        <item m="1" x="4364"/>
        <item m="1" x="7540"/>
        <item m="1" x="5906"/>
        <item m="1" x="4288"/>
        <item m="1" x="7859"/>
        <item m="1" x="3526"/>
        <item m="1" x="4521"/>
        <item m="1" x="6611"/>
        <item m="1" x="1702"/>
        <item m="1" x="6697"/>
        <item m="1" x="582"/>
        <item m="1" x="2170"/>
        <item m="1" x="4419"/>
        <item m="1" x="5970"/>
        <item m="1" x="6763"/>
        <item m="1" x="7014"/>
        <item m="1" x="1305"/>
        <item m="1" x="1348"/>
        <item m="1" x="5893"/>
        <item m="1" x="2109"/>
        <item m="1" x="4548"/>
        <item m="1" x="5193"/>
        <item m="1" x="6319"/>
        <item m="1" x="521"/>
        <item m="1" x="6536"/>
        <item m="1" x="7260"/>
        <item m="1" x="3420"/>
        <item m="1" x="5724"/>
        <item m="1" x="5302"/>
        <item m="1" x="4061"/>
        <item m="1" x="736"/>
        <item m="1" x="887"/>
        <item m="1" x="2295"/>
        <item m="1" x="5068"/>
        <item m="1" x="2178"/>
        <item m="1" x="1730"/>
        <item m="1" x="7653"/>
        <item m="1" x="2592"/>
        <item m="1" x="4059"/>
        <item m="1" x="7267"/>
        <item m="1" x="3758"/>
        <item m="1" x="6251"/>
        <item m="1" x="4124"/>
        <item m="1" x="2283"/>
        <item m="1" x="3521"/>
        <item m="1" x="2412"/>
        <item m="1" x="7437"/>
        <item m="1" x="2693"/>
        <item m="1" x="2029"/>
        <item m="1" x="1175"/>
        <item m="1" x="7438"/>
        <item m="1" x="5592"/>
        <item m="1" x="4488"/>
        <item m="1" x="1359"/>
        <item m="1" x="5840"/>
        <item m="1" x="4416"/>
        <item m="1" x="6152"/>
        <item m="1" x="3215"/>
        <item m="1" x="4533"/>
        <item m="1" x="7763"/>
        <item m="1" x="2365"/>
        <item m="1" x="3892"/>
        <item m="1" x="7779"/>
        <item m="1" x="1137"/>
        <item m="1" x="3314"/>
        <item m="1" x="7081"/>
        <item m="1" x="1180"/>
        <item m="1" x="3296"/>
        <item m="1" x="4175"/>
        <item m="1" x="3901"/>
        <item m="1" x="2527"/>
        <item m="1" x="5319"/>
        <item m="1" x="6618"/>
        <item m="1" x="1723"/>
        <item m="1" x="535"/>
        <item m="1" x="7584"/>
        <item m="1" x="4761"/>
        <item m="1" x="2548"/>
        <item m="1" x="7286"/>
        <item m="1" x="4266"/>
        <item m="1" x="2414"/>
        <item m="1" x="6872"/>
        <item m="1" x="852"/>
        <item m="1" x="2533"/>
        <item m="1" x="6749"/>
        <item m="1" x="553"/>
        <item m="1" x="659"/>
        <item m="1" x="5200"/>
        <item m="1" x="7487"/>
        <item m="1" x="6414"/>
        <item m="1" x="5734"/>
        <item m="1" x="1024"/>
        <item m="1" x="599"/>
        <item m="1" x="3178"/>
        <item m="1" x="6979"/>
        <item m="1" x="2043"/>
        <item m="1" x="1521"/>
        <item m="1" x="3004"/>
        <item m="1" x="5563"/>
        <item m="1" x="7972"/>
        <item m="1" x="1271"/>
        <item m="1" x="7923"/>
        <item m="1" x="1387"/>
        <item m="1" x="6802"/>
        <item m="1" x="664"/>
        <item m="1" x="2584"/>
        <item m="1" x="1215"/>
        <item m="1" x="5737"/>
        <item m="1" x="1534"/>
        <item m="1" x="1844"/>
        <item m="1" x="2451"/>
        <item m="1" x="7787"/>
        <item m="1" x="4759"/>
        <item m="1" x="5312"/>
        <item m="1" x="910"/>
        <item m="1" x="5713"/>
        <item m="1" x="6506"/>
        <item m="1" x="2994"/>
        <item m="1" x="3453"/>
        <item m="1" x="7422"/>
        <item m="1" x="3549"/>
        <item m="1" x="1973"/>
        <item m="1" x="17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4"/>
        <item x="26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9"/>
        <item x="221"/>
        <item x="222"/>
        <item x="223"/>
        <item x="224"/>
        <item x="225"/>
        <item x="226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m="1" x="3106"/>
        <item m="1" x="2070"/>
        <item m="1" x="7423"/>
        <item m="1" x="7877"/>
        <item m="1" x="1662"/>
        <item m="1" x="3542"/>
        <item m="1" x="4849"/>
        <item m="1" x="2471"/>
        <item m="1" x="4018"/>
        <item m="1" x="4202"/>
        <item m="1" x="7935"/>
        <item m="1" x="5115"/>
        <item m="1" x="6344"/>
        <item m="1" x="1145"/>
        <item m="1" x="2897"/>
        <item m="1" x="1327"/>
        <item m="1" x="2278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9"/>
        <item x="390"/>
        <item x="391"/>
        <item x="392"/>
        <item x="393"/>
        <item x="394"/>
        <item x="395"/>
        <item x="397"/>
        <item x="399"/>
        <item x="401"/>
        <item x="402"/>
        <item x="403"/>
        <item x="404"/>
        <item m="1" x="7702"/>
        <item m="1" x="5284"/>
        <item m="1" x="1346"/>
        <item m="1" x="5774"/>
        <item m="1" x="1520"/>
        <item m="1" x="6252"/>
        <item m="1" x="2690"/>
        <item m="1" x="6671"/>
        <item m="1" x="7616"/>
        <item m="1" x="2394"/>
        <item m="1" x="5518"/>
        <item m="1" x="6975"/>
        <item m="1" x="3722"/>
        <item m="1" x="7572"/>
        <item m="1" x="5215"/>
        <item m="1" x="6290"/>
        <item m="1" x="1120"/>
        <item m="1" x="6679"/>
        <item m="1" x="5269"/>
        <item m="1" x="6335"/>
        <item m="1" x="2961"/>
        <item m="1" x="2736"/>
        <item m="1" x="1105"/>
        <item m="1" x="2363"/>
        <item m="1" x="6638"/>
        <item m="1" x="2075"/>
        <item m="1" x="7405"/>
        <item m="1" x="494"/>
        <item m="1" x="7345"/>
        <item m="1" x="732"/>
        <item m="1" x="4930"/>
        <item m="1" x="5701"/>
        <item m="1" x="3082"/>
        <item m="1" x="1644"/>
        <item m="1" x="6422"/>
        <item m="1" x="4885"/>
        <item m="1" x="6140"/>
        <item m="1" x="2849"/>
        <item m="1" x="4171"/>
        <item m="1" x="6403"/>
        <item m="1" x="3819"/>
        <item m="1" x="3253"/>
        <item m="1" x="5630"/>
        <item m="1" x="6080"/>
        <item m="1" x="3443"/>
        <item m="1" x="6450"/>
        <item m="1" x="620"/>
        <item m="1" x="4085"/>
        <item m="1" x="3395"/>
        <item m="1" x="7057"/>
        <item m="1" x="931"/>
        <item m="1" x="2508"/>
        <item m="1" x="2121"/>
        <item m="1" x="2694"/>
        <item m="1" x="706"/>
        <item m="1" x="6210"/>
        <item m="1" x="3118"/>
        <item m="1" x="5832"/>
        <item m="1" x="2796"/>
        <item m="1" x="7648"/>
        <item m="1" x="7265"/>
        <item m="1" x="6910"/>
        <item m="1" x="6517"/>
        <item m="1" x="7548"/>
        <item m="1" x="7024"/>
        <item m="1" x="7266"/>
        <item m="1" x="7172"/>
        <item m="1" x="5884"/>
        <item m="1" x="7371"/>
        <item m="1" x="839"/>
        <item m="1" x="5015"/>
        <item m="1" x="6015"/>
        <item m="1" x="6502"/>
        <item m="1" x="5350"/>
        <item m="1" x="5896"/>
        <item m="1" x="4172"/>
        <item m="1" x="1627"/>
        <item m="1" x="2090"/>
        <item m="1" x="5743"/>
        <item m="1" x="3588"/>
        <item m="1" x="1478"/>
        <item m="1" x="6358"/>
        <item m="1" x="7015"/>
        <item m="1" x="610"/>
        <item m="1" x="3618"/>
        <item m="1" x="6229"/>
        <item m="1" x="3685"/>
        <item m="1" x="3252"/>
        <item m="1" x="1733"/>
        <item m="1" x="4445"/>
        <item m="1" x="7308"/>
        <item m="1" x="2158"/>
        <item m="1" x="2400"/>
        <item m="1" x="6735"/>
        <item m="1" x="4498"/>
        <item m="1" x="4112"/>
        <item m="1" x="3742"/>
        <item m="1" x="5974"/>
        <item m="1" x="5780"/>
        <item m="1" x="5500"/>
        <item m="1" x="3273"/>
        <item m="1" x="4814"/>
        <item m="1" x="1171"/>
        <item m="1" x="4133"/>
        <item m="1" x="2664"/>
        <item m="1" x="3198"/>
        <item m="1" x="4977"/>
        <item m="1" x="3448"/>
        <item m="1" x="2680"/>
        <item m="1" x="1699"/>
        <item m="1" x="4129"/>
        <item m="1" x="1531"/>
        <item m="1" x="6886"/>
        <item m="1" x="5725"/>
        <item m="1" x="3200"/>
        <item m="1" x="1560"/>
        <item m="1" x="615"/>
        <item m="1" x="907"/>
        <item m="1" x="1986"/>
        <item m="1" x="5138"/>
        <item m="1" x="6042"/>
        <item m="1" x="1195"/>
        <item m="1" x="2565"/>
        <item m="1" x="3931"/>
        <item m="1" x="2850"/>
        <item m="1" x="7087"/>
        <item m="1" x="2014"/>
        <item m="1" x="2011"/>
        <item m="1" x="1236"/>
        <item m="1" x="7530"/>
        <item m="1" x="6842"/>
        <item m="1" x="1475"/>
        <item m="1" x="4235"/>
        <item m="1" x="5473"/>
        <item m="1" x="752"/>
        <item m="1" x="6597"/>
        <item m="1" x="6125"/>
        <item m="1" x="6673"/>
        <item m="1" x="2887"/>
        <item m="1" x="7181"/>
        <item m="1" x="5787"/>
        <item m="1" x="7766"/>
        <item m="1" x="6683"/>
        <item m="1" x="1075"/>
        <item m="1" x="4024"/>
        <item m="1" x="6052"/>
        <item m="1" x="7840"/>
        <item m="1" x="4452"/>
        <item m="1" x="2491"/>
        <item m="1" x="1066"/>
        <item m="1" x="5781"/>
        <item m="1" x="2672"/>
        <item m="1" x="7520"/>
        <item m="1" x="7898"/>
        <item m="1" x="4976"/>
        <item m="1" x="2774"/>
        <item m="1" x="6178"/>
        <item m="1" x="4561"/>
        <item m="1" x="2967"/>
        <item m="1" x="1239"/>
        <item m="1" x="1279"/>
        <item m="1" x="6551"/>
        <item m="1" x="2123"/>
        <item m="1" x="5530"/>
        <item m="1" x="1289"/>
        <item m="1" x="2923"/>
        <item m="1" x="2277"/>
        <item m="1" x="1365"/>
        <item m="1" x="4660"/>
        <item m="1" x="4848"/>
        <item m="1" x="6578"/>
        <item m="1" x="5162"/>
        <item m="1" x="1409"/>
        <item m="1" x="3062"/>
        <item m="1" x="3744"/>
        <item m="1" x="7998"/>
        <item m="1" x="3642"/>
        <item m="1" x="7048"/>
        <item m="1" x="1107"/>
        <item m="1" x="6129"/>
        <item m="1" x="6475"/>
        <item m="1" x="6654"/>
        <item m="1" x="1546"/>
        <item m="1" x="6753"/>
        <item m="1" x="5888"/>
        <item m="1" x="3204"/>
        <item m="1" x="6141"/>
        <item m="1" x="3300"/>
        <item m="1" x="5672"/>
        <item m="1" x="5683"/>
        <item m="1" x="2196"/>
        <item m="1" x="5124"/>
        <item m="1" x="859"/>
        <item m="1" x="2646"/>
        <item m="1" x="3036"/>
        <item m="1" x="670"/>
        <item m="1" x="3870"/>
        <item m="1" x="7608"/>
        <item m="1" x="3724"/>
        <item m="1" x="1500"/>
        <item m="1" x="5677"/>
        <item m="1" x="2002"/>
        <item m="1" x="6689"/>
        <item m="1" x="1749"/>
        <item m="1" x="7852"/>
        <item m="1" x="5684"/>
        <item m="1" x="2621"/>
        <item m="1" x="1756"/>
        <item m="1" x="4083"/>
        <item m="1" x="3327"/>
        <item m="1" x="1347"/>
        <item m="1" x="6853"/>
        <item m="1" x="6342"/>
        <item m="1" x="2713"/>
        <item m="1" x="4327"/>
        <item m="1" x="2118"/>
        <item m="1" x="4582"/>
        <item m="1" x="3508"/>
        <item m="1" x="5170"/>
        <item m="1" x="5471"/>
        <item m="1" x="6478"/>
        <item m="1" x="3359"/>
        <item m="1" x="1227"/>
        <item m="1" x="7195"/>
        <item m="1" x="4537"/>
        <item m="1" x="3983"/>
        <item m="1" x="5426"/>
        <item m="1" x="5189"/>
        <item m="1" x="686"/>
        <item m="1" x="2074"/>
        <item m="1" x="5314"/>
        <item m="1" x="7802"/>
        <item m="1" x="1583"/>
        <item m="1" x="4280"/>
        <item m="1" x="2388"/>
        <item m="1" x="2031"/>
        <item m="1" x="3208"/>
        <item m="1" x="5549"/>
        <item m="1" x="7855"/>
        <item m="1" x="6029"/>
        <item m="1" x="2136"/>
        <item m="1" x="1814"/>
        <item m="1" x="4411"/>
        <item m="1" x="5793"/>
        <item m="1" x="4899"/>
        <item m="1" x="3112"/>
        <item m="1" x="1293"/>
        <item m="1" x="970"/>
        <item m="1" x="7819"/>
        <item m="1" x="2953"/>
        <item m="1" x="6359"/>
        <item m="1" x="5607"/>
        <item m="1" x="6652"/>
        <item m="1" x="3369"/>
        <item m="1" x="1256"/>
        <item m="1" x="7107"/>
        <item m="1" x="6820"/>
        <item m="1" x="2598"/>
        <item m="1" x="7560"/>
        <item m="1" x="2819"/>
        <item m="1" x="1315"/>
        <item m="1" x="6413"/>
        <item m="1" x="4431"/>
        <item m="1" x="1804"/>
        <item m="1" x="4598"/>
        <item m="1" x="3412"/>
        <item m="1" x="771"/>
        <item m="1" x="5443"/>
        <item m="1" x="2450"/>
        <item m="1" x="1695"/>
        <item m="1" x="6649"/>
        <item m="1" x="4028"/>
        <item m="1" x="3065"/>
        <item m="1" x="3064"/>
        <item m="1" x="7108"/>
        <item m="1" x="1185"/>
        <item m="1" x="7490"/>
        <item m="1" x="7372"/>
        <item m="1" x="4176"/>
        <item m="1" x="7427"/>
        <item m="1" x="6267"/>
        <item m="1" x="6214"/>
        <item m="1" x="1131"/>
        <item m="1" x="3504"/>
        <item m="1" x="2568"/>
        <item m="1" x="7484"/>
        <item m="1" x="6153"/>
        <item m="1" x="7590"/>
        <item m="1" x="6923"/>
        <item m="1" x="3384"/>
        <item m="1" x="7429"/>
        <item m="1" x="2097"/>
        <item m="1" x="2033"/>
        <item m="1" x="5898"/>
        <item m="1" x="3993"/>
        <item m="1" x="560"/>
        <item m="1" x="7619"/>
        <item m="1" x="2741"/>
        <item m="1" x="5726"/>
        <item m="1" x="7989"/>
        <item m="1" x="1222"/>
        <item m="1" x="654"/>
        <item m="1" x="7067"/>
        <item m="1" x="5031"/>
        <item m="1" x="5565"/>
        <item m="1" x="2764"/>
        <item m="1" x="3013"/>
        <item m="1" x="5687"/>
        <item m="1" x="4923"/>
        <item m="1" x="5400"/>
        <item m="1" x="4674"/>
        <item m="1" x="6285"/>
        <item m="1" x="6490"/>
        <item m="1" x="7171"/>
        <item m="1" x="4057"/>
        <item m="1" x="3657"/>
        <item m="1" x="2271"/>
        <item m="1" x="6604"/>
        <item m="1" x="4935"/>
        <item m="1" x="4611"/>
        <item m="1" x="5633"/>
        <item m="1" x="5763"/>
        <item m="1" x="3173"/>
        <item m="1" x="5876"/>
        <item m="1" x="7305"/>
        <item m="1" x="2773"/>
        <item m="1" x="4947"/>
        <item m="1" x="5666"/>
        <item m="1" x="3465"/>
        <item m="1" x="4198"/>
        <item m="1" x="619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3"/>
        <item x="474"/>
        <item x="475"/>
        <item x="476"/>
        <item x="477"/>
        <item x="478"/>
        <item x="479"/>
        <item x="480"/>
        <item x="482"/>
        <item x="483"/>
        <item x="484"/>
        <item x="485"/>
        <item x="486"/>
        <item m="1" x="4067"/>
        <item m="1" x="4809"/>
        <item m="1" x="7248"/>
        <item m="1" x="7618"/>
        <item m="1" x="3307"/>
        <item m="1" x="2758"/>
        <item m="1" x="2997"/>
        <item m="1" x="2950"/>
        <item m="1" x="838"/>
        <item m="1" x="7284"/>
        <item m="1" x="5881"/>
        <item m="1" x="6920"/>
        <item m="1" x="7349"/>
        <item m="1" x="4513"/>
        <item m="1" x="1991"/>
        <item m="1" x="1796"/>
        <item m="1" x="2845"/>
        <item m="1" x="5359"/>
        <item m="1" x="2572"/>
        <item m="1" x="4815"/>
        <item m="1" x="2207"/>
        <item m="1" x="7670"/>
        <item m="1" x="4709"/>
        <item m="1" x="3109"/>
        <item m="1" x="1454"/>
        <item m="1" x="7805"/>
        <item m="1" x="7389"/>
        <item m="1" x="1589"/>
        <item m="1" x="3423"/>
        <item m="1" x="3875"/>
        <item m="1" x="2637"/>
        <item m="1" x="7143"/>
        <item m="1" x="1561"/>
        <item m="1" x="4844"/>
        <item m="1" x="5819"/>
        <item m="1" x="6106"/>
        <item m="1" x="6198"/>
        <item m="1" x="6281"/>
        <item m="1" x="3798"/>
        <item m="1" x="5305"/>
        <item m="1" x="33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4" outline="0" showAll="0" defaultSubtotal="0">
      <items count="8000">
        <item m="1" x="3284"/>
        <item m="1" x="3758"/>
        <item m="1" x="4217"/>
        <item m="1" x="5106"/>
        <item m="1" x="7841"/>
        <item m="1" x="3518"/>
        <item m="1" x="7182"/>
        <item m="1" x="3275"/>
        <item m="1" x="1964"/>
        <item m="1" x="4349"/>
        <item m="1" x="4501"/>
        <item m="1" x="6609"/>
        <item m="1" x="4100"/>
        <item m="1" x="1505"/>
        <item m="1" x="1772"/>
        <item m="1" x="3474"/>
        <item m="1" x="3828"/>
        <item m="1" x="3577"/>
        <item m="1" x="6132"/>
        <item m="1" x="5830"/>
        <item m="1" x="5002"/>
        <item m="1" x="6590"/>
        <item m="1" x="4242"/>
        <item m="1" x="4090"/>
        <item m="1" x="6618"/>
        <item m="1" x="3174"/>
        <item m="1" x="4026"/>
        <item m="1" x="7202"/>
        <item m="1" x="6007"/>
        <item m="1" x="2743"/>
        <item m="1" x="1304"/>
        <item m="1" x="7342"/>
        <item m="1" x="3671"/>
        <item m="1" x="4011"/>
        <item m="1" x="6717"/>
        <item m="1" x="3689"/>
        <item m="1" x="3755"/>
        <item m="1" x="2147"/>
        <item m="1" x="2006"/>
        <item m="1" x="7737"/>
        <item m="1" x="4717"/>
        <item m="1" x="6327"/>
        <item m="1" x="1537"/>
        <item m="1" x="3007"/>
        <item m="1" x="3937"/>
        <item m="1" x="3221"/>
        <item m="1" x="4493"/>
        <item m="1" x="1146"/>
        <item m="1" x="5854"/>
        <item m="1" x="3795"/>
        <item m="1" x="6505"/>
        <item m="1" x="1035"/>
        <item m="1" x="902"/>
        <item m="1" x="6848"/>
        <item m="1" x="5610"/>
        <item m="1" x="1582"/>
        <item m="1" x="5112"/>
        <item m="1" x="2603"/>
        <item m="1" x="2681"/>
        <item m="1" x="7194"/>
        <item m="1" x="2751"/>
        <item m="1" x="5176"/>
        <item m="1" x="7005"/>
        <item m="1" x="1659"/>
        <item m="1" x="4795"/>
        <item m="1" x="7904"/>
        <item m="1" x="4914"/>
        <item m="1" x="6313"/>
        <item m="1" x="3394"/>
        <item m="1" x="5334"/>
        <item m="1" x="5875"/>
        <item m="1" x="4368"/>
        <item m="1" x="4968"/>
        <item m="1" x="4623"/>
        <item m="1" x="4497"/>
        <item m="1" x="2486"/>
        <item m="1" x="701"/>
        <item m="1" x="6052"/>
        <item m="1" x="1729"/>
        <item m="1" x="2095"/>
        <item m="1" x="5372"/>
        <item m="1" x="3356"/>
        <item m="1" x="4363"/>
        <item m="1" x="4708"/>
        <item m="1" x="6890"/>
        <item m="1" x="1132"/>
        <item m="1" x="2995"/>
        <item m="1" x="2928"/>
        <item m="1" x="2451"/>
        <item m="1" x="7478"/>
        <item m="1" x="6654"/>
        <item m="1" x="2108"/>
        <item m="1" x="4622"/>
        <item m="1" x="811"/>
        <item m="1" x="2427"/>
        <item m="1" x="6348"/>
        <item m="1" x="3787"/>
        <item m="1" x="5697"/>
        <item m="1" x="6272"/>
        <item m="1" x="7263"/>
        <item m="1" x="5853"/>
        <item m="1" x="7979"/>
        <item m="1" x="639"/>
        <item m="1" x="4842"/>
        <item m="1" x="5226"/>
        <item m="1" x="4508"/>
        <item m="1" x="7422"/>
        <item m="1" x="4278"/>
        <item m="1" x="2159"/>
        <item m="1" x="1122"/>
        <item m="1" x="7956"/>
        <item m="1" x="7778"/>
        <item m="1" x="2110"/>
        <item m="1" x="6443"/>
        <item m="1" x="4633"/>
        <item m="1" x="4618"/>
        <item m="1" x="6646"/>
        <item m="1" x="867"/>
        <item m="1" x="3404"/>
        <item m="1" x="2619"/>
        <item m="1" x="5790"/>
        <item m="1" x="4853"/>
        <item m="1" x="591"/>
        <item m="1" x="1976"/>
        <item m="1" x="4818"/>
        <item m="1" x="7684"/>
        <item m="1" x="1875"/>
        <item m="1" x="3869"/>
        <item m="1" x="2884"/>
        <item m="1" x="4906"/>
        <item m="1" x="5327"/>
        <item m="1" x="1905"/>
        <item m="1" x="4386"/>
        <item m="1" x="1072"/>
        <item m="1" x="7370"/>
        <item m="1" x="5055"/>
        <item m="1" x="4567"/>
        <item m="1" x="4582"/>
        <item m="1" x="7982"/>
        <item m="1" x="610"/>
        <item m="1" x="1974"/>
        <item m="1" x="2021"/>
        <item m="1" x="2798"/>
        <item m="1" x="6315"/>
        <item m="1" x="5047"/>
        <item m="1" x="7285"/>
        <item m="1" x="7548"/>
        <item m="1" x="5320"/>
        <item m="1" x="2625"/>
        <item m="1" x="5046"/>
        <item m="1" x="5098"/>
        <item m="1" x="7136"/>
        <item m="1" x="1744"/>
        <item m="1" x="2386"/>
        <item m="1" x="4533"/>
        <item m="1" x="3424"/>
        <item m="1" x="5330"/>
        <item m="1" x="1126"/>
        <item m="1" x="7689"/>
        <item m="1" x="6965"/>
        <item m="1" x="7135"/>
        <item m="1" x="7730"/>
        <item m="1" x="3063"/>
        <item m="1" x="788"/>
        <item m="1" x="1047"/>
        <item m="1" x="3914"/>
        <item m="1" x="6277"/>
        <item m="1" x="6711"/>
        <item m="1" x="5025"/>
        <item m="1" x="1298"/>
        <item m="1" x="637"/>
        <item m="1" x="3362"/>
        <item m="1" x="2716"/>
        <item m="1" x="7991"/>
        <item m="1" x="7760"/>
        <item m="1" x="5746"/>
        <item m="1" x="6168"/>
        <item m="1" x="5363"/>
        <item m="1" x="2684"/>
        <item m="1" x="2783"/>
        <item m="1" x="3772"/>
        <item m="1" x="5872"/>
        <item m="1" x="3832"/>
        <item m="1" x="3081"/>
        <item m="1" x="1647"/>
        <item m="1" x="6248"/>
        <item m="1" x="7912"/>
        <item m="1" x="7770"/>
        <item m="1" x="7891"/>
        <item m="1" x="5371"/>
        <item m="1" x="2122"/>
        <item m="1" x="6558"/>
        <item m="1" x="957"/>
        <item m="1" x="3516"/>
        <item m="1" x="593"/>
        <item m="1" x="3276"/>
        <item m="1" x="4305"/>
        <item m="1" x="4473"/>
        <item m="1" x="5786"/>
        <item m="1" x="998"/>
        <item m="1" x="2457"/>
        <item m="1" x="969"/>
        <item m="1" x="2172"/>
        <item m="1" x="3324"/>
        <item m="1" x="1012"/>
        <item m="1" x="994"/>
        <item m="1" x="4777"/>
        <item m="1" x="1227"/>
        <item m="1" x="2738"/>
        <item m="1" x="924"/>
        <item m="1" x="2163"/>
        <item m="1" x="5911"/>
        <item m="1" x="7626"/>
        <item m="1" x="7384"/>
        <item m="1" x="7547"/>
        <item m="1" x="699"/>
        <item m="1" x="538"/>
        <item m="1" x="1045"/>
        <item m="1" x="2698"/>
        <item m="1" x="2295"/>
        <item m="1" x="5062"/>
        <item m="1" x="6507"/>
        <item m="1" x="7479"/>
        <item m="1" x="3651"/>
        <item m="1" x="6077"/>
        <item m="1" x="2193"/>
        <item m="1" x="5015"/>
        <item m="1" x="4981"/>
        <item m="1" x="3390"/>
        <item m="1" x="7428"/>
        <item m="1" x="7453"/>
        <item m="1" x="7944"/>
        <item m="1" x="7780"/>
        <item m="1" x="3778"/>
        <item m="1" x="1667"/>
        <item m="1" x="6384"/>
        <item m="1" x="1302"/>
        <item m="1" x="717"/>
        <item m="1" x="2922"/>
        <item m="1" x="6670"/>
        <item m="1" x="5727"/>
        <item m="1" x="4154"/>
        <item m="1" x="3856"/>
        <item m="1" x="3955"/>
        <item m="1" x="3036"/>
        <item m="1" x="4873"/>
        <item m="1" x="5029"/>
        <item m="1" x="3945"/>
        <item m="1" x="862"/>
        <item m="1" x="6524"/>
        <item m="1" x="2921"/>
        <item m="1" x="1896"/>
        <item m="1" x="3687"/>
        <item m="1" x="942"/>
        <item m="1" x="5891"/>
        <item m="1" x="1781"/>
        <item m="1" x="6913"/>
        <item m="1" x="6871"/>
        <item m="1" x="7768"/>
        <item m="1" x="5501"/>
        <item m="1" x="6932"/>
        <item m="1" x="6860"/>
        <item m="1" x="7585"/>
        <item m="1" x="978"/>
        <item m="1" x="947"/>
        <item m="1" x="3224"/>
        <item m="1" x="2689"/>
        <item m="1" x="2089"/>
        <item m="1" x="2073"/>
        <item m="1" x="5385"/>
        <item m="1" x="2070"/>
        <item m="1" x="4861"/>
        <item m="1" x="6692"/>
        <item m="1" x="5210"/>
        <item m="1" x="7329"/>
        <item m="1" x="6800"/>
        <item m="1" x="5646"/>
        <item m="1" x="5586"/>
        <item m="1" x="7630"/>
        <item m="1" x="1314"/>
        <item m="1" x="654"/>
        <item m="1" x="3636"/>
        <item m="1" x="1893"/>
        <item m="1" x="3490"/>
        <item m="1" x="4519"/>
        <item m="1" x="7014"/>
        <item m="1" x="5544"/>
        <item m="1" x="1048"/>
        <item m="1" x="6382"/>
        <item m="1" x="3705"/>
        <item m="1" x="3071"/>
        <item m="1" x="4369"/>
        <item m="1" x="3933"/>
        <item m="1" x="4796"/>
        <item m="1" x="5459"/>
        <item m="1" x="6858"/>
        <item m="1" x="1589"/>
        <item m="1" x="1225"/>
        <item m="1" x="661"/>
        <item m="1" x="3349"/>
        <item m="1" x="1109"/>
        <item m="1" x="5216"/>
        <item m="1" x="4111"/>
        <item m="1" x="1340"/>
        <item m="1" x="5569"/>
        <item m="1" x="4903"/>
        <item m="1" x="6888"/>
        <item m="1" x="7143"/>
        <item m="1" x="2588"/>
        <item m="1" x="4975"/>
        <item m="1" x="5899"/>
        <item m="1" x="5542"/>
        <item m="1" x="6026"/>
        <item m="1" x="5857"/>
        <item m="1" x="1552"/>
        <item m="1" x="4482"/>
        <item m="1" x="5950"/>
        <item m="1" x="5101"/>
        <item m="1" x="3029"/>
        <item m="1" x="5373"/>
        <item m="1" x="7710"/>
        <item m="1" x="2824"/>
        <item m="1" x="1029"/>
        <item m="1" x="3717"/>
        <item m="1" x="5584"/>
        <item m="1" x="3384"/>
        <item m="1" x="7235"/>
        <item m="1" x="7387"/>
        <item m="1" x="7872"/>
        <item m="1" x="1592"/>
        <item m="1" x="2596"/>
        <item m="1" x="3622"/>
        <item m="1" x="514"/>
        <item m="1" x="1265"/>
        <item m="1" x="5236"/>
        <item m="1" x="846"/>
        <item m="1" x="6515"/>
        <item m="1" x="2371"/>
        <item m="1" x="2637"/>
        <item m="1" x="3107"/>
        <item m="1" x="5163"/>
        <item m="1" x="3407"/>
        <item m="1" x="6880"/>
        <item m="1" x="2993"/>
        <item m="1" x="3070"/>
        <item m="1" x="5495"/>
        <item m="1" x="3811"/>
        <item m="1" x="6978"/>
        <item m="1" x="1668"/>
        <item m="1" x="4273"/>
        <item m="1" x="6729"/>
        <item m="1" x="4071"/>
        <item m="1" x="5688"/>
        <item m="1" x="7193"/>
        <item m="1" x="6815"/>
        <item m="1" x="5923"/>
        <item m="1" x="5122"/>
        <item m="1" x="7338"/>
        <item m="1" x="7910"/>
        <item m="1" x="1533"/>
        <item m="1" x="2238"/>
        <item m="1" x="1799"/>
        <item m="1" x="3893"/>
        <item m="1" x="7999"/>
        <item m="1" x="2190"/>
        <item m="1" x="1952"/>
        <item m="1" x="3442"/>
        <item m="1" x="1484"/>
        <item m="1" x="1719"/>
        <item m="1" x="1069"/>
        <item m="1" x="1466"/>
        <item m="1" x="3735"/>
        <item m="1" x="2634"/>
        <item m="1" x="839"/>
        <item m="1" x="2271"/>
        <item m="1" x="3953"/>
        <item m="1" x="1807"/>
        <item m="1" x="2466"/>
        <item m="1" x="7484"/>
        <item m="1" x="6627"/>
        <item m="1" x="2532"/>
        <item m="1" x="2453"/>
        <item m="1" x="1722"/>
        <item m="1" x="6220"/>
        <item m="1" x="3731"/>
        <item m="1" x="1798"/>
        <item m="1" x="2007"/>
        <item m="1" x="1782"/>
        <item m="1" x="4271"/>
        <item m="1" x="2611"/>
        <item m="1" x="4404"/>
        <item m="1" x="6192"/>
        <item m="1" x="2538"/>
        <item m="1" x="5798"/>
        <item m="1" x="6439"/>
        <item m="1" x="5763"/>
        <item m="1" x="3468"/>
        <item m="1" x="1510"/>
        <item m="1" x="859"/>
        <item m="1" x="2103"/>
        <item m="1" x="6147"/>
        <item m="1" x="5123"/>
        <item m="1" x="4051"/>
        <item m="1" x="3309"/>
        <item m="1" x="7339"/>
        <item m="1" x="5961"/>
        <item m="1" x="4527"/>
        <item m="1" x="6499"/>
        <item m="1" x="6263"/>
        <item m="1" x="6175"/>
        <item m="1" x="7859"/>
        <item m="1" x="1375"/>
        <item m="1" x="3097"/>
        <item m="1" x="2974"/>
        <item m="1" x="7287"/>
        <item m="1" x="3096"/>
        <item m="1" x="3316"/>
        <item m="1" x="6075"/>
        <item m="1" x="7060"/>
        <item m="1" x="3419"/>
        <item m="1" x="2107"/>
        <item m="1" x="747"/>
        <item m="1" x="4258"/>
        <item m="1" x="7392"/>
        <item m="1" x="6562"/>
        <item m="1" x="4774"/>
        <item m="1" x="1186"/>
        <item m="1" x="2454"/>
        <item m="1" x="3125"/>
        <item m="1" x="2790"/>
        <item m="1" x="3697"/>
        <item m="1" x="5750"/>
        <item m="1" x="5698"/>
        <item m="1" x="732"/>
        <item m="1" x="1559"/>
        <item m="1" x="2097"/>
        <item m="1" x="3428"/>
        <item m="1" x="4345"/>
        <item m="1" x="5487"/>
        <item m="1" x="3797"/>
        <item m="1" x="4438"/>
        <item m="1" x="5473"/>
        <item m="1" x="7554"/>
        <item m="1" x="5969"/>
        <item m="1" x="2114"/>
        <item m="1" x="6822"/>
        <item m="1" x="2515"/>
        <item m="1" x="4942"/>
        <item m="1" x="5726"/>
        <item m="1" x="3915"/>
        <item m="1" x="7933"/>
        <item m="1" x="7349"/>
        <item m="1" x="2498"/>
        <item m="1" x="4243"/>
        <item m="1" x="4356"/>
        <item m="1" x="1614"/>
        <item m="1" x="1384"/>
        <item m="1" x="1480"/>
        <item m="1" x="2958"/>
        <item m="1" x="3623"/>
        <item m="1" x="4422"/>
        <item m="1" x="5024"/>
        <item m="1" x="4340"/>
        <item m="1" x="4697"/>
        <item m="1" x="6162"/>
        <item m="1" x="7189"/>
        <item m="1" x="2769"/>
        <item m="1" x="5811"/>
        <item m="1" x="4191"/>
        <item m="1" x="7649"/>
        <item m="1" x="7631"/>
        <item m="1" x="6652"/>
        <item m="1" x="7429"/>
        <item m="1" x="1315"/>
        <item m="1" x="7840"/>
        <item m="1" x="1396"/>
        <item m="1" x="6972"/>
        <item m="1" x="1363"/>
        <item m="1" x="2062"/>
        <item m="1" x="645"/>
        <item m="1" x="4985"/>
        <item m="1" x="6442"/>
        <item m="1" x="4464"/>
        <item m="1" x="1127"/>
        <item m="1" x="7321"/>
        <item m="1" x="3997"/>
        <item m="1" x="6452"/>
        <item m="1" x="3160"/>
        <item m="1" x="588"/>
        <item m="1" x="4865"/>
        <item m="1" x="6829"/>
        <item m="1" x="2054"/>
        <item m="1" x="734"/>
        <item m="1" x="1694"/>
        <item m="1" x="4967"/>
        <item m="1" x="5728"/>
        <item m="1" x="3500"/>
        <item m="1" x="700"/>
        <item m="1" x="1028"/>
        <item m="1" x="1878"/>
        <item m="1" x="4331"/>
        <item m="1" x="7792"/>
        <item m="1" x="5877"/>
        <item m="1" x="4219"/>
        <item m="1" x="6339"/>
        <item m="1" x="7744"/>
        <item m="1" x="2706"/>
        <item m="1" x="6270"/>
        <item m="1" x="1228"/>
        <item m="1" x="3010"/>
        <item m="1" x="6375"/>
        <item m="1" x="6253"/>
        <item m="1" x="7887"/>
        <item m="1" x="949"/>
        <item m="1" x="4705"/>
        <item m="1" x="6049"/>
        <item m="1" x="1716"/>
        <item m="1" x="2115"/>
        <item m="1" x="5841"/>
        <item m="1" x="1256"/>
        <item m="1" x="4283"/>
        <item m="1" x="4479"/>
        <item m="1" x="7515"/>
        <item m="1" x="3113"/>
        <item m="1" x="6837"/>
        <item m="1" x="4920"/>
        <item m="1" x="5643"/>
        <item m="1" x="5571"/>
        <item m="1" x="5154"/>
        <item m="1" x="2205"/>
        <item m="1" x="3417"/>
        <item m="1" x="7284"/>
        <item m="1" x="1116"/>
        <item m="1" x="2040"/>
        <item m="1" x="3112"/>
        <item m="1" x="6294"/>
        <item m="1" x="7814"/>
        <item m="1" x="1027"/>
        <item m="1" x="1711"/>
        <item m="1" x="5483"/>
        <item m="1" x="3841"/>
        <item m="1" x="2326"/>
        <item m="1" x="7033"/>
        <item m="1" x="672"/>
        <item m="1" x="1091"/>
        <item m="1" x="6918"/>
        <item m="1" x="742"/>
        <item m="1" x="6596"/>
        <item m="1" x="3346"/>
        <item m="1" x="4392"/>
        <item m="1" x="1380"/>
        <item m="1" x="6156"/>
        <item m="1" x="2423"/>
        <item m="1" x="6002"/>
        <item m="1" x="7212"/>
        <item m="1" x="6567"/>
        <item m="1" x="7803"/>
        <item m="1" x="2520"/>
        <item m="1" x="4568"/>
        <item m="1" x="2407"/>
        <item m="1" x="6165"/>
        <item m="1" x="1957"/>
        <item m="1" x="2972"/>
        <item m="1" x="4783"/>
        <item m="1" x="1178"/>
        <item m="1" x="5804"/>
        <item m="1" x="5557"/>
        <item m="1" x="5716"/>
        <item m="1" x="539"/>
        <item m="1" x="1601"/>
        <item m="1" x="5191"/>
        <item m="1" x="5171"/>
        <item m="1" x="2475"/>
        <item m="1" x="5577"/>
        <item m="1" x="2966"/>
        <item m="1" x="5934"/>
        <item m="1" x="7290"/>
        <item m="1" x="2715"/>
        <item m="1" x="3823"/>
        <item m="1" x="3754"/>
        <item m="1" x="5125"/>
        <item m="1" x="5777"/>
        <item m="1" x="2806"/>
        <item m="1" x="4132"/>
        <item m="1" x="3136"/>
        <item m="1" x="5074"/>
        <item m="1" x="2308"/>
        <item m="1" x="7604"/>
        <item m="1" x="1476"/>
        <item x="396"/>
        <item m="1" x="600"/>
        <item m="1" x="2058"/>
        <item m="1" x="597"/>
        <item x="400"/>
        <item x="223"/>
        <item x="224"/>
        <item x="132"/>
        <item m="1" x="1984"/>
        <item m="1" x="5071"/>
        <item m="1" x="2053"/>
        <item m="1" x="7312"/>
        <item m="1" x="2823"/>
        <item m="1" x="778"/>
        <item m="1" x="5868"/>
        <item m="1" x="1206"/>
        <item m="1" x="7445"/>
        <item m="1" x="7886"/>
        <item m="1" x="6031"/>
        <item m="1" x="5789"/>
        <item m="1" x="1997"/>
        <item m="1" x="2524"/>
        <item m="1" x="5984"/>
        <item m="1" x="4880"/>
        <item m="1" x="6416"/>
        <item m="1" x="1074"/>
        <item m="1" x="4005"/>
        <item m="1" x="1853"/>
        <item m="1" x="6110"/>
        <item m="1" x="1496"/>
        <item m="1" x="7468"/>
        <item m="1" x="2008"/>
        <item m="1" x="1449"/>
        <item m="1" x="7511"/>
        <item m="1" x="2540"/>
        <item m="1" x="7430"/>
        <item m="1" x="5300"/>
        <item m="1" x="4297"/>
        <item m="1" x="6653"/>
        <item m="1" x="2268"/>
        <item m="1" x="1490"/>
        <item m="1" x="5658"/>
        <item m="1" x="6803"/>
        <item m="1" x="2078"/>
        <item m="1" x="7176"/>
        <item m="1" x="6818"/>
        <item m="1" x="3281"/>
        <item m="1" x="3582"/>
        <item m="1" x="6830"/>
        <item m="1" x="3452"/>
        <item m="1" x="6041"/>
        <item m="1" x="1440"/>
        <item m="1" x="515"/>
        <item m="1" x="7728"/>
        <item m="1" x="1544"/>
        <item m="1" x="7179"/>
        <item m="1" x="4082"/>
        <item m="1" x="5887"/>
        <item m="1" x="3477"/>
        <item m="1" x="2033"/>
        <item m="1" x="2194"/>
        <item m="1" x="4459"/>
        <item m="1" x="5439"/>
        <item m="1" x="2969"/>
        <item m="1" x="7458"/>
        <item x="33"/>
        <item x="51"/>
        <item x="19"/>
        <item x="23"/>
        <item x="25"/>
        <item x="27"/>
        <item x="35"/>
        <item x="134"/>
        <item x="387"/>
        <item x="388"/>
        <item x="230"/>
        <item x="250"/>
        <item m="1" x="4592"/>
        <item x="332"/>
        <item m="1" x="512"/>
        <item m="1" x="4040"/>
        <item m="1" x="5003"/>
        <item m="1" x="7103"/>
        <item m="1" x="6465"/>
        <item m="1" x="3120"/>
        <item m="1" x="7396"/>
        <item m="1" x="2297"/>
        <item m="1" x="6285"/>
        <item m="1" x="5037"/>
        <item m="1" x="1783"/>
        <item m="1" x="3874"/>
        <item m="1" x="3086"/>
        <item m="1" x="4905"/>
        <item m="1" x="4329"/>
        <item m="1" x="4256"/>
        <item m="1" x="1572"/>
        <item m="1" x="3812"/>
        <item m="1" x="6931"/>
        <item m="1" x="2591"/>
        <item m="1" x="5778"/>
        <item m="1" x="4495"/>
        <item m="1" x="4244"/>
        <item m="1" x="1948"/>
        <item m="1" x="7568"/>
        <item m="1" x="1826"/>
        <item m="1" x="5448"/>
        <item m="1" x="5167"/>
        <item m="1" x="3001"/>
        <item m="1" x="2601"/>
        <item m="1" x="513"/>
        <item m="1" x="7464"/>
        <item m="1" x="662"/>
        <item m="1" x="6805"/>
        <item m="1" x="1307"/>
        <item m="1" x="1140"/>
        <item m="1" x="6181"/>
        <item m="1" x="6114"/>
        <item m="1" x="2124"/>
        <item m="1" x="609"/>
        <item m="1" x="2083"/>
        <item m="1" x="6727"/>
        <item m="1" x="1717"/>
        <item m="1" x="2778"/>
        <item m="1" x="4594"/>
        <item m="1" x="5680"/>
        <item m="1" x="3103"/>
        <item m="1" x="4122"/>
        <item m="1" x="3279"/>
        <item m="1" x="680"/>
        <item x="231"/>
        <item x="228"/>
        <item x="330"/>
        <item m="1" x="2161"/>
        <item x="352"/>
        <item m="1" x="6687"/>
        <item m="1" x="6385"/>
        <item m="1" x="4370"/>
        <item m="1" x="7382"/>
        <item m="1" x="4466"/>
        <item m="1" x="6310"/>
        <item x="218"/>
        <item x="220"/>
        <item x="398"/>
        <item m="1" x="1764"/>
        <item m="1" x="7621"/>
        <item m="1" x="4284"/>
        <item m="1" x="5075"/>
        <item m="1" x="3523"/>
        <item m="1" x="4721"/>
        <item m="1" x="5432"/>
        <item m="1" x="6484"/>
        <item m="1" x="7094"/>
        <item m="1" x="2610"/>
        <item m="1" x="5546"/>
        <item m="1" x="4269"/>
        <item m="1" x="6397"/>
        <item m="1" x="4570"/>
        <item m="1" x="5326"/>
        <item m="1" x="5223"/>
        <item m="1" x="6720"/>
        <item m="1" x="5497"/>
        <item m="1" x="3011"/>
        <item m="1" x="7414"/>
        <item m="1" x="3253"/>
        <item m="1" x="488"/>
        <item m="1" x="763"/>
        <item m="1" x="7711"/>
        <item m="1" x="3670"/>
        <item m="1" x="5828"/>
        <item m="1" x="5174"/>
        <item m="1" x="3479"/>
        <item m="1" x="7931"/>
        <item m="1" x="7441"/>
        <item m="1" x="1080"/>
        <item m="1" x="4013"/>
        <item m="1" x="3985"/>
        <item m="1" x="541"/>
        <item m="1" x="6457"/>
        <item m="1" x="7077"/>
        <item m="1" x="5966"/>
        <item m="1" x="6705"/>
        <item m="1" x="6137"/>
        <item m="1" x="2072"/>
        <item m="1" x="4371"/>
        <item m="1" x="1840"/>
        <item m="1" x="906"/>
        <item m="1" x="3400"/>
        <item m="1" x="5735"/>
        <item m="1" x="6329"/>
        <item m="1" x="5033"/>
        <item m="1" x="4513"/>
        <item m="1" x="496"/>
        <item m="1" x="5588"/>
        <item m="1" x="1512"/>
        <item m="1" x="3132"/>
        <item m="1" x="555"/>
        <item m="1" x="656"/>
        <item m="1" x="5999"/>
        <item m="1" x="2214"/>
        <item m="1" x="4391"/>
        <item m="1" x="6445"/>
        <item m="1" x="1107"/>
        <item m="1" x="2316"/>
        <item m="1" x="3094"/>
        <item m="1" x="6999"/>
        <item m="1" x="3944"/>
        <item m="1" x="7920"/>
        <item m="1" x="5681"/>
        <item m="1" x="992"/>
        <item m="1" x="620"/>
        <item m="1" x="2811"/>
        <item m="1" x="746"/>
        <item m="1" x="2146"/>
        <item m="1" x="4907"/>
        <item m="1" x="6449"/>
        <item m="1" x="1501"/>
        <item m="1" x="7822"/>
        <item m="1" x="1648"/>
        <item m="1" x="3410"/>
        <item m="1" x="6954"/>
        <item m="1" x="5182"/>
        <item m="1" x="871"/>
        <item m="1" x="499"/>
        <item m="1" x="4472"/>
        <item m="1" x="1793"/>
        <item m="1" x="4850"/>
        <item m="1" x="4974"/>
        <item m="1" x="1019"/>
        <item m="1" x="4598"/>
        <item m="1" x="6430"/>
        <item m="1" x="2937"/>
        <item m="1" x="5416"/>
        <item m="1" x="6847"/>
        <item m="1" x="6131"/>
        <item m="1" x="2523"/>
        <item m="1" x="993"/>
        <item m="1" x="5625"/>
        <item m="1" x="7703"/>
        <item m="1" x="7162"/>
        <item m="1" x="3946"/>
        <item m="1" x="3102"/>
        <item m="1" x="4089"/>
        <item m="1" x="6262"/>
        <item m="1" x="1969"/>
        <item m="1" x="5422"/>
        <item m="1" x="7461"/>
        <item m="1" x="1796"/>
        <item m="1" x="4616"/>
        <item m="1" x="5704"/>
        <item m="1" x="7823"/>
        <item m="1" x="5434"/>
        <item m="1" x="7969"/>
        <item m="1" x="576"/>
        <item m="1" x="913"/>
        <item m="1" x="5207"/>
        <item m="1" x="6929"/>
        <item m="1" x="7650"/>
        <item m="1" x="7820"/>
        <item m="1" x="4760"/>
        <item m="1" x="7932"/>
        <item m="1" x="1574"/>
        <item m="1" x="1852"/>
        <item m="1" x="2001"/>
        <item m="1" x="7276"/>
        <item m="1" x="5339"/>
        <item m="1" x="3942"/>
        <item m="1" x="6251"/>
        <item m="1" x="2792"/>
        <item m="1" x="3951"/>
        <item m="1" x="6545"/>
        <item m="1" x="4524"/>
        <item m="1" x="2608"/>
        <item m="1" x="1046"/>
        <item m="1" x="2529"/>
        <item m="1" x="6587"/>
        <item m="1" x="5510"/>
        <item m="1" x="4008"/>
        <item m="1" x="6450"/>
        <item m="1" x="6961"/>
        <item m="1" x="1177"/>
        <item m="1" x="1978"/>
        <item m="1" x="1629"/>
        <item m="1" x="4125"/>
        <item m="1" x="5099"/>
        <item m="1" x="4744"/>
        <item m="1" x="3676"/>
        <item m="1" x="4300"/>
        <item m="1" x="1831"/>
        <item m="1" x="537"/>
        <item m="1" x="3182"/>
        <item m="1" x="1507"/>
        <item m="1" x="3319"/>
        <item m="1" x="6233"/>
        <item m="1" x="1844"/>
        <item m="1" x="5404"/>
        <item m="1" x="6428"/>
        <item m="1" x="7035"/>
        <item m="1" x="4996"/>
        <item m="1" x="2902"/>
        <item m="1" x="2468"/>
        <item m="1" x="3286"/>
        <item m="1" x="6816"/>
        <item m="1" x="1518"/>
        <item m="1" x="7539"/>
        <item m="1" x="7856"/>
        <item m="1" x="2599"/>
        <item m="1" x="3783"/>
        <item m="1" x="1646"/>
        <item m="1" x="4583"/>
        <item m="1" x="4399"/>
        <item m="1" x="6758"/>
        <item m="1" x="3644"/>
        <item m="1" x="520"/>
        <item m="1" x="5391"/>
        <item m="1" x="7615"/>
        <item m="1" x="945"/>
        <item m="1" x="3453"/>
        <item m="1" x="2499"/>
        <item m="1" x="3090"/>
        <item m="1" x="4395"/>
        <item m="1" x="7067"/>
        <item m="1" x="6296"/>
        <item m="1" x="5921"/>
        <item m="1" x="2495"/>
        <item m="1" x="6058"/>
        <item m="1" x="7893"/>
        <item m="1" x="4785"/>
        <item m="1" x="6570"/>
        <item m="1" x="6751"/>
        <item m="1" x="4517"/>
        <item m="1" x="2683"/>
        <item m="1" x="1762"/>
        <item m="1" x="7125"/>
        <item m="1" x="3230"/>
        <item m="1" x="7007"/>
        <item m="1" x="5358"/>
        <item m="1" x="4597"/>
        <item m="1" x="2992"/>
        <item m="1" x="786"/>
        <item m="1" x="3471"/>
        <item m="1" x="1958"/>
        <item m="1" x="7187"/>
        <item m="1" x="6836"/>
        <item m="1" x="2341"/>
        <item m="1" x="3656"/>
        <item m="1" x="3171"/>
        <item m="1" x="4117"/>
        <item m="1" x="6059"/>
        <item m="1" x="1577"/>
        <item m="1" x="2121"/>
        <item m="1" x="4710"/>
        <item m="1" x="492"/>
        <item m="1" x="4751"/>
        <item m="1" x="2236"/>
        <item m="1" x="3950"/>
        <item m="1" x="5337"/>
        <item m="1" x="5653"/>
        <item m="1" x="3344"/>
        <item m="1" x="2549"/>
        <item m="1" x="7301"/>
        <item m="1" x="3402"/>
        <item m="1" x="7974"/>
        <item m="1" x="6144"/>
        <item m="1" x="2547"/>
        <item m="1" x="2259"/>
        <item m="1" x="2558"/>
        <item m="1" x="4077"/>
        <item m="1" x="4956"/>
        <item m="1" x="6912"/>
        <item m="1" x="2537"/>
        <item m="1" x="7787"/>
        <item m="1" x="4364"/>
        <item m="1" x="7466"/>
        <item m="1" x="1721"/>
        <item m="1" x="6674"/>
        <item m="1" x="5848"/>
        <item m="1" x="4210"/>
        <item m="1" x="7225"/>
        <item m="1" x="7292"/>
        <item m="1" x="4901"/>
        <item m="1" x="4229"/>
        <item m="1" x="704"/>
        <item m="1" x="3323"/>
        <item m="1" x="1120"/>
        <item m="1" x="1162"/>
        <item m="1" x="3834"/>
        <item m="1" x="6023"/>
        <item m="1" x="1553"/>
        <item m="1" x="7044"/>
        <item m="1" x="1026"/>
        <item m="1" x="6863"/>
        <item m="1" x="2035"/>
        <item m="1" x="1885"/>
        <item m="1" x="6413"/>
        <item m="1" x="7739"/>
        <item m="1" x="4041"/>
        <item m="1" x="5862"/>
        <item m="1" x="2456"/>
        <item m="1" x="4036"/>
        <item m="1" x="2831"/>
        <item m="1" x="2322"/>
        <item m="1" x="5545"/>
        <item m="1" x="5550"/>
        <item m="1" x="1573"/>
        <item m="1" x="3692"/>
        <item m="1" x="927"/>
        <item m="1" x="1242"/>
        <item m="1" x="7939"/>
        <item m="1" x="7071"/>
        <item m="1" x="5000"/>
        <item m="1" x="1983"/>
        <item m="1" x="2050"/>
        <item m="1" x="4128"/>
        <item m="1" x="2996"/>
        <item m="1" x="7781"/>
        <item m="1" x="617"/>
        <item m="1" x="1865"/>
        <item m="1" x="3780"/>
        <item m="1" x="5431"/>
        <item m="1" x="3025"/>
        <item m="1" x="4158"/>
        <item m="1" x="4385"/>
        <item m="1" x="5947"/>
        <item m="1" x="6768"/>
        <item m="1" x="5186"/>
        <item m="1" x="2598"/>
        <item m="1" x="3054"/>
        <item m="1" x="4333"/>
        <item m="1" x="651"/>
        <item m="1" x="1443"/>
        <item m="1" x="6802"/>
        <item m="1" x="7483"/>
        <item m="1" x="4452"/>
        <item m="1" x="1471"/>
        <item m="1" x="6300"/>
        <item m="1" x="4577"/>
        <item m="1" x="3401"/>
        <item m="1" x="1801"/>
        <item m="1" x="787"/>
        <item m="1" x="5157"/>
        <item m="1" x="7896"/>
        <item m="1" x="7009"/>
        <item m="1" x="5462"/>
        <item m="1" x="6701"/>
        <item m="1" x="6169"/>
        <item m="1" x="4390"/>
        <item m="1" x="2650"/>
        <item m="1" x="5325"/>
        <item m="1" x="5654"/>
        <item m="1" x="1465"/>
        <item m="1" x="5831"/>
        <item m="1" x="5624"/>
        <item m="1" x="6304"/>
        <item m="1" x="5803"/>
        <item m="1" x="3905"/>
        <item m="1" x="6767"/>
        <item m="1" x="7580"/>
        <item m="1" x="5076"/>
        <item m="1" x="5089"/>
        <item m="1" x="1975"/>
        <item m="1" x="5660"/>
        <item m="1" x="6082"/>
        <item m="1" x="5651"/>
        <item m="1" x="551"/>
        <item m="1" x="5772"/>
        <item m="1" x="2266"/>
        <item m="1" x="6404"/>
        <item m="1" x="6539"/>
        <item m="1" x="6547"/>
        <item m="1" x="2528"/>
        <item m="1" x="5995"/>
        <item m="1" x="3886"/>
        <item m="1" x="7740"/>
        <item m="1" x="3598"/>
        <item m="1" x="5665"/>
        <item m="1" x="2557"/>
        <item m="1" x="1088"/>
        <item m="1" x="2800"/>
        <item m="1" x="4410"/>
        <item m="1" x="1151"/>
        <item m="1" x="5847"/>
        <item m="1" x="4528"/>
        <item m="1" x="4953"/>
        <item m="1" x="7567"/>
        <item m="1" x="6333"/>
        <item m="1" x="5356"/>
        <item m="1" x="914"/>
        <item m="1" x="963"/>
        <item m="1" x="4636"/>
        <item m="1" x="3631"/>
        <item m="1" x="4904"/>
        <item m="1" x="7565"/>
        <item m="1" x="2505"/>
        <item m="1" x="1558"/>
        <item m="1" x="7266"/>
        <item m="1" x="7870"/>
        <item m="1" x="4096"/>
        <item m="1" x="4093"/>
        <item m="1" x="4746"/>
        <item m="1" x="4004"/>
        <item m="1" x="4231"/>
        <item m="1" x="3970"/>
        <item m="1" x="5784"/>
        <item m="1" x="2561"/>
        <item m="1" x="771"/>
        <item m="1" x="6029"/>
        <item m="1" x="3701"/>
        <item m="1" x="2965"/>
        <item m="1" x="5572"/>
        <item m="1" x="5185"/>
        <item m="1" x="5249"/>
        <item m="1" x="1584"/>
        <item m="1" x="7858"/>
        <item m="1" x="574"/>
        <item m="1" x="7900"/>
        <item m="1" x="3520"/>
        <item m="1" x="5931"/>
        <item m="1" x="3589"/>
        <item m="1" x="683"/>
        <item m="1" x="6284"/>
        <item m="1" x="7369"/>
        <item m="1" x="6295"/>
        <item m="1" x="990"/>
        <item m="1" x="4075"/>
        <item m="1" x="2509"/>
        <item m="1" x="6149"/>
        <item m="1" x="498"/>
        <item m="1" x="603"/>
        <item m="1" x="1951"/>
        <item m="1" x="3907"/>
        <item m="1" x="1007"/>
        <item m="1" x="5517"/>
        <item m="1" x="4194"/>
        <item m="1" x="1520"/>
        <item m="1" x="3028"/>
        <item m="1" x="1328"/>
        <item m="1" x="6393"/>
        <item m="1" x="2206"/>
        <item m="1" x="6490"/>
        <item m="1" x="5944"/>
        <item m="1" x="6891"/>
        <item m="1" x="5839"/>
        <item m="1" x="7362"/>
        <item m="1" x="4739"/>
        <item m="1" x="7490"/>
        <item m="1" x="2389"/>
        <item m="1" x="3099"/>
        <item m="1" x="6577"/>
        <item m="1" x="7725"/>
        <item m="1" x="2126"/>
        <item m="1" x="3536"/>
        <item m="1" x="1041"/>
        <item m="1" x="7943"/>
        <item m="1" x="4060"/>
        <item m="1" x="5730"/>
        <item m="1" x="4816"/>
        <item m="1" x="3806"/>
        <item m="1" x="3585"/>
        <item m="1" x="3920"/>
        <item m="1" x="5200"/>
        <item m="1" x="1426"/>
        <item m="1" x="2044"/>
        <item m="1" x="1460"/>
        <item m="1" x="3341"/>
        <item m="1" x="7527"/>
        <item m="1" x="2474"/>
        <item m="1" x="7645"/>
        <item m="1" x="3335"/>
        <item m="1" x="6746"/>
        <item m="1" x="2519"/>
        <item m="1" x="1675"/>
        <item m="1" x="5436"/>
        <item m="1" x="5267"/>
        <item m="1" x="2836"/>
        <item m="1" x="881"/>
        <item m="1" x="2786"/>
        <item m="1" x="5458"/>
        <item m="1" x="2758"/>
        <item m="1" x="6924"/>
        <item m="1" x="7249"/>
        <item m="1" x="7996"/>
        <item m="1" x="649"/>
        <item m="1" x="918"/>
        <item m="1" x="1145"/>
        <item m="1" x="3457"/>
        <item m="1" x="5211"/>
        <item m="1" x="4220"/>
        <item m="1" x="6628"/>
        <item m="1" x="6201"/>
        <item m="1" x="5703"/>
        <item m="1" x="607"/>
        <item m="1" x="2133"/>
        <item m="1" x="6555"/>
        <item m="1" x="776"/>
        <item m="1" x="7358"/>
        <item m="1" x="6775"/>
        <item m="1" x="4834"/>
        <item m="1" x="7344"/>
        <item m="1" x="5601"/>
        <item m="1" x="5271"/>
        <item m="1" x="3263"/>
        <item m="1" x="2090"/>
        <item m="1" x="5671"/>
        <item m="1" x="5907"/>
        <item m="1" x="3274"/>
        <item m="1" x="3382"/>
        <item m="1" x="3987"/>
        <item m="1" x="6614"/>
        <item m="1" x="7564"/>
        <item m="1" x="7279"/>
        <item m="1" x="3836"/>
        <item m="1" x="2445"/>
        <item m="1" x="2810"/>
        <item m="1" x="3813"/>
        <item m="1" x="6861"/>
        <item m="1" x="3399"/>
        <item m="1" x="7881"/>
        <item m="1" x="1695"/>
        <item m="1" x="1749"/>
        <item m="1" x="4196"/>
        <item m="1" x="4116"/>
        <item m="1" x="1318"/>
        <item m="1" x="715"/>
        <item m="1" x="5558"/>
        <item m="1" x="4980"/>
        <item m="1" x="1365"/>
        <item m="1" x="2422"/>
        <item m="1" x="5239"/>
        <item m="1" x="1631"/>
        <item m="1" x="3929"/>
        <item m="1" x="3604"/>
        <item m="1" x="739"/>
        <item m="1" x="1986"/>
        <item m="1" x="1160"/>
        <item m="1" x="5858"/>
        <item m="1" x="4178"/>
        <item m="1" x="1051"/>
        <item m="1" x="7186"/>
        <item m="1" x="6898"/>
        <item m="1" x="6946"/>
        <item m="1" x="2927"/>
        <item m="1" x="4427"/>
        <item m="1" x="7121"/>
        <item m="1" x="1222"/>
        <item m="1" x="6356"/>
        <item m="1" x="3683"/>
        <item m="1" x="589"/>
        <item m="1" x="2064"/>
        <item m="1" x="3364"/>
        <item m="1" x="2647"/>
        <item m="1" x="7743"/>
        <item m="1" x="1641"/>
        <item m="1" x="668"/>
        <item m="1" x="5349"/>
        <item m="1" x="4225"/>
        <item m="1" x="3437"/>
        <item m="1" x="6662"/>
        <item m="1" x="3502"/>
        <item m="1" x="4562"/>
        <item m="1" x="2701"/>
        <item m="1" x="6194"/>
        <item m="1" x="5360"/>
        <item m="1" x="5254"/>
        <item m="1" x="4724"/>
        <item m="1" x="4605"/>
        <item m="1" x="785"/>
        <item m="1" x="1883"/>
        <item m="1" x="1194"/>
        <item m="1" x="5534"/>
        <item m="1" x="7736"/>
        <item m="1" x="1499"/>
        <item m="1" x="3776"/>
        <item m="1" x="1950"/>
        <item m="1" x="6176"/>
        <item m="1" x="5072"/>
        <item m="1" x="527"/>
        <item m="1" x="4185"/>
        <item m="1" x="7047"/>
        <item m="1" x="7486"/>
        <item m="1" x="6613"/>
        <item x="418"/>
        <item x="436"/>
        <item x="454"/>
        <item x="472"/>
        <item m="1" x="2439"/>
        <item m="1" x="4483"/>
        <item m="1" x="6982"/>
        <item m="1" x="3069"/>
        <item m="1" x="618"/>
        <item m="1" x="5103"/>
        <item m="1" x="5230"/>
        <item m="1" x="7178"/>
        <item m="1" x="4143"/>
        <item m="1" x="6943"/>
        <item m="1" x="3624"/>
        <item m="1" x="4291"/>
        <item m="1" x="1403"/>
        <item m="1" x="7536"/>
        <item m="1" x="547"/>
        <item m="1" x="7508"/>
        <item m="1" x="5493"/>
        <item m="1" x="7681"/>
        <item m="1" x="1723"/>
        <item m="1" x="4543"/>
        <item m="1" x="7093"/>
        <item m="1" x="1835"/>
        <item m="1" x="6967"/>
        <item m="1" x="5272"/>
        <item m="1" x="7462"/>
        <item m="1" x="7459"/>
        <item m="1" x="5070"/>
        <item m="1" x="5403"/>
        <item m="1" x="1280"/>
        <item m="1" x="6185"/>
        <item m="1" x="3100"/>
        <item m="1" x="4787"/>
        <item m="1" x="2372"/>
        <item m="1" x="6178"/>
        <item m="1" x="911"/>
        <item m="1" x="2589"/>
        <item m="1" x="5199"/>
        <item m="1" x="926"/>
        <item m="1" x="3242"/>
        <item m="1" x="4885"/>
        <item m="1" x="1754"/>
        <item m="1" x="1917"/>
        <item m="1" x="7242"/>
        <item m="1" x="7677"/>
        <item m="1" x="1765"/>
        <item m="1" x="3542"/>
        <item m="1" x="1488"/>
        <item m="1" x="7895"/>
        <item m="1" x="1429"/>
        <item m="1" x="3719"/>
        <item m="1" x="5482"/>
        <item m="1" x="1998"/>
        <item m="1" x="2227"/>
        <item m="1" x="1117"/>
        <item m="1" x="6010"/>
        <item m="1" x="3677"/>
        <item m="1" x="1515"/>
        <item m="1" x="3718"/>
        <item m="1" x="7172"/>
        <item m="1" x="3629"/>
        <item m="1" x="5900"/>
        <item m="1" x="6135"/>
        <item m="1" x="2397"/>
        <item m="1" x="7783"/>
        <item m="1" x="7864"/>
        <item m="1" x="2428"/>
        <item m="1" x="6046"/>
        <item m="1" x="2739"/>
        <item m="1" x="1296"/>
        <item m="1" x="724"/>
        <item m="1" x="3165"/>
        <item m="1" x="5023"/>
        <item m="1" x="1731"/>
        <item m="1" x="6287"/>
        <item m="1" x="6817"/>
        <item m="1" x="1773"/>
        <item m="1" x="6140"/>
        <item m="1" x="4321"/>
        <item m="1" x="6840"/>
        <item m="1" x="6625"/>
        <item m="1" x="3878"/>
        <item m="1" x="1095"/>
        <item m="1" x="3494"/>
        <item m="1" x="6733"/>
        <item m="1" x="4457"/>
        <item m="1" x="2036"/>
        <item m="1" x="4414"/>
        <item m="1" x="706"/>
        <item m="1" x="5632"/>
        <item m="1" x="5740"/>
        <item m="1" x="7400"/>
        <item m="1" x="490"/>
        <item m="1" x="3207"/>
        <item m="1" x="5771"/>
        <item m="1" x="5818"/>
        <item m="1" x="7404"/>
        <item m="1" x="4631"/>
        <item m="1" x="7102"/>
        <item m="1" x="1269"/>
        <item m="1" x="7393"/>
        <item m="1" x="5980"/>
        <item m="1" x="4397"/>
        <item m="1" x="6926"/>
        <item m="1" x="2626"/>
        <item m="1" x="2479"/>
        <item m="1" x="7482"/>
        <item m="1" x="3870"/>
        <item m="1" x="853"/>
        <item m="1" x="2038"/>
        <item m="1" x="4867"/>
        <item m="1" x="4743"/>
        <item m="1" x="770"/>
        <item m="1" x="4103"/>
        <item m="1" x="5959"/>
        <item m="1" x="525"/>
        <item m="1" x="7293"/>
        <item m="1" x="6647"/>
        <item m="1" x="1526"/>
        <item m="1" x="2028"/>
        <item m="1" x="5599"/>
        <item m="1" x="3378"/>
        <item m="1" x="7330"/>
        <item m="1" x="2585"/>
        <item m="1" x="7804"/>
        <item m="1" x="3844"/>
        <item m="1" x="2002"/>
        <item m="1" x="1550"/>
        <item m="1" x="3135"/>
        <item m="1" x="4167"/>
        <item m="1" x="7589"/>
        <item m="1" x="4642"/>
        <item m="1" x="2043"/>
        <item m="1" x="7048"/>
        <item m="1" x="1279"/>
        <item m="1" x="7415"/>
        <item m="1" x="5888"/>
        <item m="1" x="6970"/>
        <item m="1" x="5814"/>
        <item m="1" x="3510"/>
        <item m="1" x="2387"/>
        <item m="1" x="5525"/>
        <item m="1" x="5155"/>
        <item m="1" x="7221"/>
        <item m="1" x="7611"/>
        <item m="1" x="4589"/>
        <item m="1" x="4492"/>
        <item m="1" x="1790"/>
        <item m="1" x="2460"/>
        <item m="1" x="6985"/>
        <item m="1" x="1932"/>
        <item m="1" x="4441"/>
        <item m="1" x="3084"/>
        <item m="1" x="958"/>
        <item m="1" x="5902"/>
        <item m="1" x="4587"/>
        <item m="1" x="5012"/>
        <item m="1" x="7593"/>
        <item m="1" x="5195"/>
        <item m="1" x="4434"/>
        <item m="1" x="1149"/>
        <item m="1" x="6191"/>
        <item m="1" x="7930"/>
        <item m="1" x="5454"/>
        <item m="1" x="6865"/>
        <item m="1" x="5247"/>
        <item m="1" x="768"/>
        <item m="1" x="2177"/>
        <item m="1" x="4764"/>
        <item m="1" x="5983"/>
        <item m="1" x="2566"/>
        <item m="1" x="1372"/>
        <item m="1" x="688"/>
        <item m="1" x="986"/>
        <item m="1" x="6247"/>
        <item m="1" x="3046"/>
        <item m="1" x="6902"/>
        <item m="1" x="5782"/>
        <item m="1" x="915"/>
        <item m="1" x="5731"/>
        <item m="1" x="5342"/>
        <item m="1" x="7719"/>
        <item m="1" x="6482"/>
        <item m="1" x="1588"/>
        <item m="1" x="4993"/>
        <item m="1" x="7990"/>
        <item m="1" x="936"/>
        <item m="1" x="2162"/>
        <item m="1" x="6474"/>
        <item m="1" x="7651"/>
        <item m="1" x="7929"/>
        <item m="1" x="1688"/>
        <item m="1" x="3188"/>
        <item m="1" x="1333"/>
        <item m="1" x="795"/>
        <item m="1" x="4348"/>
        <item m="1" x="2319"/>
        <item m="1" x="3185"/>
        <item m="1" x="6797"/>
        <item m="1" x="7200"/>
        <item m="1" x="2018"/>
        <item m="1" x="3978"/>
        <item m="1" x="1960"/>
        <item m="1" x="3320"/>
        <item m="1" x="7964"/>
        <item m="1" x="7753"/>
        <item m="1" x="1258"/>
        <item m="1" x="6089"/>
        <item m="1" x="7248"/>
        <item m="1" x="3685"/>
        <item m="1" x="4712"/>
        <item m="1" x="2568"/>
        <item m="1" x="7861"/>
        <item m="1" x="631"/>
        <item m="1" x="2182"/>
        <item m="1" x="4814"/>
        <item m="1" x="1743"/>
        <item m="1" x="5115"/>
        <item m="1" x="6473"/>
        <item m="1" x="4189"/>
        <item m="1" x="6968"/>
        <item m="1" x="7835"/>
        <item m="1" x="6492"/>
        <item m="1" x="7523"/>
        <item m="1" x="2119"/>
        <item m="1" x="5429"/>
        <item m="1" x="6605"/>
        <item m="1" x="6461"/>
        <item m="1" x="6311"/>
        <item m="1" x="6957"/>
        <item m="1" x="2393"/>
        <item m="1" x="6882"/>
        <item m="1" x="4574"/>
        <item m="1" x="2733"/>
        <item m="1" x="3147"/>
        <item m="1" x="5692"/>
        <item m="1" x="556"/>
        <item m="1" x="6955"/>
        <item m="1" x="1606"/>
        <item m="1" x="2199"/>
        <item m="1" x="7114"/>
        <item m="1" x="6050"/>
        <item m="1" x="1599"/>
        <item m="1" x="7599"/>
        <item m="1" x="7233"/>
        <item m="1" x="7111"/>
        <item m="1" x="1377"/>
        <item m="1" x="1785"/>
        <item m="1" x="1083"/>
        <item m="1" x="4460"/>
        <item m="1" x="2878"/>
        <item m="1" x="1748"/>
        <item m="1" x="7519"/>
        <item m="1" x="2550"/>
        <item m="1" x="2612"/>
        <item m="1" x="3831"/>
        <item m="1" x="4621"/>
        <item m="1" x="6013"/>
        <item m="1" x="843"/>
        <item m="1" x="6415"/>
        <item m="1" x="3003"/>
        <item m="1" x="989"/>
        <item m="1" x="6514"/>
        <item m="1" x="2827"/>
        <item m="1" x="4960"/>
        <item m="1" x="4014"/>
        <item m="1" x="7286"/>
        <item m="1" x="5682"/>
        <item m="1" x="6388"/>
        <item m="1" x="2915"/>
        <item m="1" x="4909"/>
        <item m="1" x="7591"/>
        <item m="1" x="6085"/>
        <item m="1" x="4506"/>
        <item m="1" x="2607"/>
        <item m="1" x="2729"/>
        <item m="1" x="7240"/>
        <item m="1" x="6516"/>
        <item m="1" x="5883"/>
        <item m="1" x="4218"/>
        <item m="1" x="6218"/>
        <item m="1" x="4357"/>
        <item m="1" x="3287"/>
        <item m="1" x="4286"/>
        <item m="1" x="6940"/>
        <item m="1" x="1422"/>
        <item m="1" x="6091"/>
        <item m="1" x="6334"/>
        <item m="1" x="3042"/>
        <item m="1" x="6697"/>
        <item m="1" x="6690"/>
        <item m="1" x="5132"/>
        <item m="1" x="2762"/>
        <item m="1" x="1823"/>
        <item m="1" x="2925"/>
        <item m="1" x="7099"/>
        <item m="1" x="4112"/>
        <item m="1" x="5824"/>
        <item m="1" x="7666"/>
        <item m="1" x="2500"/>
        <item m="1" x="3847"/>
        <item m="1" x="4511"/>
        <item m="1" x="5580"/>
        <item m="1" x="6846"/>
        <item m="1" x="6845"/>
        <item m="1" x="4669"/>
        <item m="1" x="2404"/>
        <item m="1" x="6266"/>
        <item m="1" x="1405"/>
        <item m="1" x="2736"/>
        <item m="1" x="7051"/>
        <item m="1" x="7413"/>
        <item m="1" x="1527"/>
        <item m="1" x="6884"/>
        <item m="1" x="5502"/>
        <item m="1" x="5278"/>
        <item m="1" x="6271"/>
        <item m="1" x="7889"/>
        <item m="1" x="6121"/>
        <item m="1" x="526"/>
        <item m="1" x="2415"/>
        <item m="1" x="3047"/>
        <item m="1" x="5930"/>
        <item m="1" x="7481"/>
        <item m="1" x="5351"/>
        <item m="1" x="5251"/>
        <item m="1" x="2385"/>
        <item m="1" x="7754"/>
        <item m="1" x="988"/>
        <item m="1" x="3868"/>
        <item m="1" x="4316"/>
        <item m="1" x="5274"/>
        <item m="1" x="1805"/>
        <item m="1" x="2184"/>
        <item m="1" x="4948"/>
        <item m="1" x="7057"/>
        <item m="1" x="7855"/>
        <item m="1" x="6342"/>
        <item m="1" x="7257"/>
        <item m="1" x="4661"/>
        <item m="1" x="1617"/>
        <item m="1" x="6177"/>
        <item m="1" x="5892"/>
        <item m="1" x="5845"/>
        <item m="1" x="2100"/>
        <item m="1" x="6366"/>
        <item m="1" x="2764"/>
        <item m="1" x="3691"/>
        <item m="1" x="6391"/>
        <item m="1" x="4933"/>
        <item m="1" x="7371"/>
        <item m="1" x="6221"/>
        <item m="1" x="777"/>
        <item m="1" x="3409"/>
        <item m="1" x="2068"/>
        <item m="1" x="3737"/>
        <item m="1" x="3041"/>
        <item m="1" x="2254"/>
        <item m="1" x="3141"/>
        <item m="1" x="7644"/>
        <item m="1" x="3140"/>
        <item m="1" x="4725"/>
        <item m="1" x="5168"/>
        <item m="1" x="7020"/>
        <item m="1" x="6732"/>
        <item m="1" x="2981"/>
        <item m="1" x="6905"/>
        <item m="1" x="6134"/>
        <item m="1" x="6324"/>
        <item m="1" x="7025"/>
        <item m="1" x="3887"/>
        <item m="1" x="3894"/>
        <item m="1" x="7970"/>
        <item m="1" x="693"/>
        <item m="1" x="7690"/>
        <item m="1" x="5419"/>
        <item m="1" x="1624"/>
        <item m="1" x="2216"/>
        <item m="1" x="4021"/>
        <item m="1" x="4055"/>
        <item m="1" x="2185"/>
        <item m="1" x="6762"/>
        <item m="1" x="1856"/>
        <item m="1" x="7109"/>
        <item m="1" x="7088"/>
        <item m="1" x="5595"/>
        <item m="1" x="983"/>
        <item m="1" x="2620"/>
        <item m="1" x="5475"/>
        <item m="1" x="536"/>
        <item m="1" x="5622"/>
        <item m="1" x="7833"/>
        <item m="1" x="5255"/>
        <item m="1" x="6927"/>
        <item m="1" x="694"/>
        <item m="1" x="5838"/>
        <item m="1" x="5960"/>
        <item m="1" x="6072"/>
        <item m="1" x="6056"/>
        <item m="1" x="2348"/>
        <item m="1" x="4304"/>
        <item m="1" x="1508"/>
        <item m="1" x="5193"/>
        <item m="1" x="2212"/>
        <item m="1" x="2473"/>
        <item m="1" x="1234"/>
        <item m="1" x="6612"/>
        <item m="1" x="5394"/>
        <item m="1" x="4320"/>
        <item m="1" x="7253"/>
        <item m="1" x="3376"/>
        <item m="1" x="2294"/>
        <item m="1" x="1087"/>
        <item m="1" x="4992"/>
        <item m="1" x="2544"/>
        <item m="1" x="5976"/>
        <item m="1" x="1011"/>
        <item m="1" x="838"/>
        <item m="1" x="1453"/>
        <item m="1" x="5120"/>
        <item m="1" x="2116"/>
        <item m="1" x="5871"/>
        <item m="1" x="5293"/>
        <item m="1" x="7299"/>
        <item m="1" x="7155"/>
        <item m="1" x="6308"/>
        <item m="1" x="5442"/>
        <item m="1" x="912"/>
        <item m="1" x="2938"/>
        <item m="1" x="7960"/>
        <item m="1" x="760"/>
        <item m="1" x="7797"/>
        <item m="1" x="3450"/>
        <item m="1" x="1017"/>
        <item m="1" x="3114"/>
        <item m="1" x="1114"/>
        <item m="1" x="4105"/>
        <item m="1" x="6405"/>
        <item m="1" x="731"/>
        <item m="1" x="2886"/>
        <item m="1" x="2703"/>
        <item m="1" x="6809"/>
        <item m="1" x="7234"/>
        <item m="1" x="758"/>
        <item m="1" x="4802"/>
        <item m="1" x="3297"/>
        <item m="1" x="6070"/>
        <item m="1" x="2621"/>
        <item m="1" x="1432"/>
        <item m="1" x="7706"/>
        <item m="1" x="4372"/>
        <item m="1" x="1911"/>
        <item m="1" x="1605"/>
        <item m="1" x="3814"/>
        <item m="1" x="5252"/>
        <item m="1" x="4351"/>
        <item m="1" x="7185"/>
        <item m="1" x="774"/>
        <item m="1" x="1332"/>
        <item m="1" x="1157"/>
        <item m="1" x="5296"/>
        <item m="1" x="5659"/>
        <item m="1" x="3236"/>
        <item m="1" x="7546"/>
        <item m="1" x="4447"/>
        <item m="1" x="6255"/>
        <item m="1" x="6065"/>
        <item m="1" x="2165"/>
        <item m="1" x="5661"/>
        <item m="1" x="6669"/>
        <item m="1" x="3104"/>
        <item m="1" x="3554"/>
        <item m="1" x="4067"/>
        <item x="410"/>
        <item m="1" x="2390"/>
        <item m="1" x="2891"/>
        <item m="1" x="6094"/>
        <item x="128"/>
        <item m="1" x="3388"/>
        <item m="1" x="2310"/>
        <item m="1" x="2536"/>
        <item m="1" x="1830"/>
        <item m="1" x="4612"/>
        <item x="402"/>
        <item m="1" x="1090"/>
        <item m="1" x="1062"/>
        <item m="1" x="2417"/>
        <item m="1" x="6299"/>
        <item m="1" x="3741"/>
        <item m="1" x="3180"/>
        <item m="1" x="3301"/>
        <item m="1" x="2535"/>
        <item m="1" x="3804"/>
        <item m="1" x="2120"/>
        <item m="1" x="4214"/>
        <item m="1" x="1673"/>
        <item m="1" x="888"/>
        <item m="1" x="4779"/>
        <item m="1" x="2176"/>
        <item m="1" x="3661"/>
        <item m="1" x="7351"/>
        <item m="1" x="3815"/>
        <item m="1" x="3786"/>
        <item m="1" x="6211"/>
        <item m="1" x="5832"/>
        <item m="1" x="2228"/>
        <item m="1" x="7838"/>
        <item m="1" x="1864"/>
        <item m="1" x="6580"/>
        <item m="1" x="1855"/>
        <item m="1" x="3529"/>
        <item m="1" x="4448"/>
        <item m="1" x="2425"/>
        <item m="1" x="5527"/>
        <item m="1" x="1847"/>
        <item m="1" x="7017"/>
        <item m="1" x="6203"/>
        <item m="1" x="7454"/>
        <item m="1" x="6559"/>
        <item m="1" x="5749"/>
        <item m="1" x="2049"/>
        <item m="1" x="7291"/>
        <item m="1" x="2982"/>
        <item m="1" x="2231"/>
        <item m="1" x="1630"/>
        <item m="1" x="6064"/>
        <item m="1" x="1569"/>
        <item m="1" x="7909"/>
        <item m="1" x="6497"/>
        <item m="1" x="976"/>
        <item m="1" x="4213"/>
        <item m="1" x="5666"/>
        <item m="1" x="837"/>
        <item m="1" x="7734"/>
        <item m="1" x="7915"/>
        <item m="1" x="6381"/>
        <item m="1" x="7795"/>
        <item m="1" x="6243"/>
        <item m="1" x="2627"/>
        <item m="1" x="4138"/>
        <item m="1" x="3859"/>
        <item m="1" x="6826"/>
        <item m="1" x="7549"/>
        <item m="1" x="4639"/>
        <item m="1" x="3403"/>
        <item m="1" x="5406"/>
        <item m="1" x="7501"/>
        <item m="1" x="3588"/>
        <item m="1" x="4637"/>
        <item m="1" x="2776"/>
        <item m="1" x="879"/>
        <item m="1" x="4895"/>
        <item m="1" x="735"/>
        <item m="1" x="1949"/>
        <item m="1" x="985"/>
        <item m="1" x="6259"/>
        <item m="1" x="2149"/>
        <item m="1" x="3688"/>
        <item m="1" x="1989"/>
        <item m="1" x="7562"/>
        <item m="1" x="5214"/>
        <item m="1" x="3481"/>
        <item m="1" x="1287"/>
        <item m="1" x="951"/>
        <item m="1" x="2383"/>
        <item m="1" x="3994"/>
        <item m="1" x="7830"/>
        <item m="1" x="2894"/>
        <item m="1" x="7695"/>
        <item m="1" x="2321"/>
        <item m="1" x="1902"/>
        <item m="1" x="2691"/>
        <item m="1" x="7928"/>
        <item m="1" x="1992"/>
        <item m="1" x="5928"/>
        <item m="1" x="2756"/>
        <item m="1" x="855"/>
        <item m="1" x="1580"/>
        <item m="1" x="3296"/>
        <item m="1" x="2742"/>
        <item m="1" x="2830"/>
        <item m="1" x="3840"/>
        <item m="1" x="3632"/>
        <item m="1" x="3134"/>
        <item m="1" x="5091"/>
        <item m="1" x="4596"/>
        <item m="1" x="7672"/>
        <item m="1" x="7707"/>
        <item m="1" x="1618"/>
        <item m="1" x="4930"/>
        <item m="1" x="6377"/>
        <item m="1" x="4083"/>
        <item m="1" x="7852"/>
        <item m="1" x="5556"/>
        <item m="1" x="552"/>
        <item m="1" x="2296"/>
        <item m="1" x="5314"/>
        <item m="1" x="5965"/>
        <item m="1" x="3062"/>
        <item m="1" x="1836"/>
        <item m="1" x="3857"/>
        <item m="1" x="5919"/>
        <item m="1" x="2011"/>
        <item m="1" x="3061"/>
        <item m="1" x="1240"/>
        <item m="1" x="3333"/>
        <item m="1" x="6743"/>
        <item m="1" x="3220"/>
        <item m="1" x="1231"/>
        <item m="1" x="3235"/>
        <item m="1" x="7334"/>
        <item m="1" x="3816"/>
        <item m="1" x="4050"/>
        <item m="1" x="6657"/>
        <item m="1" x="6123"/>
        <item m="1" x="6053"/>
        <item m="1" x="2506"/>
        <item m="1" x="1408"/>
        <item m="1" x="2340"/>
        <item m="1" x="756"/>
        <item m="1" x="7705"/>
        <item m="1" x="1003"/>
        <item m="1" x="2766"/>
        <item m="1" x="3144"/>
        <item m="1" x="6359"/>
        <item m="1" x="7066"/>
        <item m="1" x="3441"/>
        <item m="1" x="3842"/>
        <item m="1" x="3482"/>
        <item m="1" x="6364"/>
        <item m="1" x="7528"/>
        <item m="1" x="874"/>
        <item m="1" x="6804"/>
        <item m="1" x="2494"/>
        <item m="1" x="3315"/>
        <item m="1" x="7355"/>
        <item m="1" x="6635"/>
        <item m="1" x="2211"/>
        <item m="1" x="3867"/>
        <item m="1" x="7026"/>
        <item m="1" x="2948"/>
        <item m="1" x="4267"/>
        <item m="1" x="533"/>
        <item m="1" x="6090"/>
        <item m="1" x="4561"/>
        <item m="1" x="2987"/>
        <item m="1" x="2400"/>
        <item m="1" x="7525"/>
        <item m="1" x="5117"/>
        <item m="1" x="3579"/>
        <item m="1" x="5011"/>
        <item m="1" x="5478"/>
        <item m="1" x="5913"/>
        <item m="1" x="4384"/>
        <item m="1" x="6849"/>
        <item m="1" x="5852"/>
        <item m="1" x="3233"/>
        <item m="1" x="648"/>
        <item m="1" x="6372"/>
        <item m="1" x="7815"/>
        <item m="1" x="2406"/>
        <item m="1" x="690"/>
        <item m="1" x="3146"/>
        <item m="1" x="6357"/>
        <item m="1" x="4135"/>
        <item m="1" x="4966"/>
        <item m="1" x="5861"/>
        <item m="1" x="4799"/>
        <item m="1" x="4800"/>
        <item m="1" x="3367"/>
        <item m="1" x="1995"/>
        <item m="1" x="4830"/>
        <item m="1" x="1965"/>
        <item m="1" x="7443"/>
        <item m="1" x="1261"/>
        <item m="1" x="1918"/>
        <item m="1" x="1224"/>
        <item m="1" x="809"/>
        <item m="1" x="4599"/>
        <item m="1" x="601"/>
        <item m="1" x="2025"/>
        <item m="1" x="3809"/>
        <item m="1" x="2950"/>
        <item m="1" x="5386"/>
        <item m="1" x="7572"/>
        <item m="1" x="3234"/>
        <item m="1" x="1850"/>
        <item m="1" x="1065"/>
        <item m="1" x="6812"/>
        <item m="1" x="4094"/>
        <item m="1" x="7767"/>
        <item m="1" x="5050"/>
        <item m="1" x="4663"/>
        <item m="1" x="1230"/>
        <item m="1" x="6925"/>
        <item m="1" x="4445"/>
        <item m="1" x="6001"/>
        <item m="1" x="7685"/>
        <item m="1" x="6101"/>
        <item m="1" x="7876"/>
        <item m="1" x="3724"/>
        <item m="1" x="897"/>
        <item m="1" x="5291"/>
        <item m="1" x="4532"/>
        <item m="1" x="1578"/>
        <item m="1" x="6616"/>
        <item m="1" x="729"/>
        <item m="1" x="4952"/>
        <item m="1" x="3418"/>
        <item m="1" x="4763"/>
        <item m="1" x="5335"/>
        <item m="1" x="2595"/>
        <item m="1" x="2052"/>
        <item m="1" x="6823"/>
        <item m="1" x="3337"/>
        <item m="1" x="1794"/>
        <item m="1" x="4649"/>
        <item m="1" x="1281"/>
        <item m="1" x="7170"/>
        <item m="1" x="3444"/>
        <item m="1" x="5955"/>
        <item m="1" x="2153"/>
        <item m="1" x="7845"/>
        <item m="1" x="3513"/>
        <item m="1" x="2912"/>
        <item m="1" x="2708"/>
        <item m="1" x="5801"/>
        <item m="1" x="7199"/>
        <item m="1" x="2290"/>
        <item m="1" x="6126"/>
        <item m="1" x="1118"/>
        <item m="1" x="5233"/>
        <item m="1" x="4702"/>
        <item m="1" x="6133"/>
        <item m="1" x="2195"/>
        <item m="1" x="3101"/>
        <item m="1" x="1780"/>
        <item m="1" x="2470"/>
        <item m="1" x="7494"/>
        <item m="1" x="1900"/>
        <item m="1" x="1548"/>
        <item m="1" x="7959"/>
        <item m="1" x="5618"/>
        <item m="1" x="621"/>
        <item m="1" x="5982"/>
        <item m="1" x="7498"/>
        <item m="1" x="4092"/>
        <item m="1" x="2074"/>
        <item m="1" x="5990"/>
        <item m="1" x="3583"/>
        <item m="1" x="4208"/>
        <item m="1" x="7208"/>
        <item m="1" x="4181"/>
        <item m="1" x="2458"/>
        <item m="1" x="3339"/>
        <item m="1" x="5722"/>
        <item m="1" x="713"/>
        <item m="1" x="1325"/>
        <item m="1" x="2779"/>
        <item m="1" x="4704"/>
        <item m="1" x="5500"/>
        <item m="1" x="2632"/>
        <item m="1" x="7647"/>
        <item m="1" x="4545"/>
        <item m="1" x="7258"/>
        <item m="1" x="1086"/>
        <item m="1" x="6707"/>
        <item m="1" x="4309"/>
        <item m="1" x="6464"/>
        <item m="1" x="4238"/>
        <item m="1" x="4655"/>
        <item m="1" x="4534"/>
        <item m="1" x="5305"/>
        <item m="1" x="6483"/>
        <item m="1" x="5184"/>
        <item m="1" x="4507"/>
        <item m="1" x="1661"/>
        <item m="1" x="1538"/>
        <item m="1" x="6851"/>
        <item m="1" x="3949"/>
        <item m="1" x="4667"/>
        <item m="1" x="7236"/>
        <item m="1" x="5602"/>
        <item m="1" x="7206"/>
        <item m="1" x="2431"/>
        <item m="1" x="6093"/>
        <item m="1" x="2674"/>
        <item m="1" x="1912"/>
        <item m="1" x="3538"/>
        <item m="1" x="2376"/>
        <item m="1" x="625"/>
        <item m="1" x="2906"/>
        <item m="1" x="5039"/>
        <item m="1" x="727"/>
        <item m="1" x="6223"/>
        <item m="1" x="2807"/>
        <item m="1" x="1154"/>
        <item m="1" x="666"/>
        <item m="1" x="1037"/>
        <item m="1" x="3663"/>
        <item m="1" x="2821"/>
        <item m="1" x="2638"/>
        <item m="1" x="4252"/>
        <item m="1" x="3785"/>
        <item m="1" x="5787"/>
        <item m="1" x="503"/>
        <item m="1" x="7147"/>
        <item m="1" x="1652"/>
        <item m="1" x="1219"/>
        <item m="1" x="3139"/>
        <item m="1" x="5901"/>
        <item m="1" x="6549"/>
        <item m="1" x="4950"/>
        <item m="1" x="7675"/>
        <item m="1" x="4617"/>
        <item m="1" x="2179"/>
        <item m="1" x="6338"/>
        <item m="1" x="3678"/>
        <item m="1" x="2720"/>
        <item m="1" x="6599"/>
        <item m="1" x="5471"/>
        <item m="1" x="6749"/>
        <item m="1" x="2744"/>
        <item m="1" x="4174"/>
        <item m="1" x="7446"/>
        <item m="1" x="4823"/>
        <item m="1" x="3432"/>
        <item m="1" x="2186"/>
        <item m="1" x="2870"/>
        <item m="1" x="3026"/>
        <item m="1" x="1535"/>
        <item m="1" x="4312"/>
        <item m="1" x="5821"/>
        <item m="1" x="3972"/>
        <item m="1" x="5756"/>
        <item m="1" x="4035"/>
        <item m="1" x="4957"/>
        <item m="1" x="1684"/>
        <item m="1" x="4197"/>
        <item m="1" x="2877"/>
        <item m="1" x="741"/>
        <item m="1" x="7582"/>
        <item m="1" x="1446"/>
        <item m="1" x="4477"/>
        <item m="1" x="781"/>
        <item m="1" x="2291"/>
        <item m="1" x="6952"/>
        <item m="1" x="2169"/>
        <item m="1" x="2633"/>
        <item m="1" x="6892"/>
        <item m="1" x="3995"/>
        <item m="1" x="582"/>
        <item m="1" x="2242"/>
        <item m="1" x="2660"/>
        <item m="1" x="2215"/>
        <item m="1" x="4250"/>
        <item m="1" x="5583"/>
        <item m="1" x="1598"/>
        <item m="1" x="7390"/>
        <item m="1" x="7096"/>
        <item m="1" x="6402"/>
        <item m="1" x="733"/>
        <item m="1" x="6112"/>
        <item m="1" x="6040"/>
        <item m="1" x="2061"/>
        <item m="1" x="6811"/>
        <item m="1" x="7558"/>
        <item m="1" x="6730"/>
        <item m="1" x="1211"/>
        <item m="1" x="4315"/>
        <item m="1" x="5706"/>
        <item m="1" x="6923"/>
        <item m="1" x="5799"/>
        <item m="1" x="613"/>
        <item m="1" x="7749"/>
        <item m="1" x="7492"/>
        <item m="1" x="6655"/>
        <item m="1" x="6378"/>
        <item m="1" x="4344"/>
        <item m="1" x="3729"/>
        <item m="1" x="5645"/>
        <item m="1" x="5097"/>
        <item m="1" x="7917"/>
        <item m="1" x="5376"/>
        <item m="1" x="2781"/>
        <item m="1" x="7195"/>
        <item m="1" x="6179"/>
        <item m="1" x="1898"/>
        <item m="1" x="7101"/>
        <item m="1" x="3126"/>
        <item m="1" x="6063"/>
        <item m="1" x="2856"/>
        <item m="1" x="6974"/>
        <item m="1" x="5275"/>
        <item m="1" x="7381"/>
        <item m="1" x="1635"/>
        <item m="1" x="5635"/>
        <item m="1" x="984"/>
        <item m="1" x="3013"/>
        <item m="1" x="3472"/>
        <item m="1" x="2136"/>
        <item m="1" x="4931"/>
        <item m="1" x="3628"/>
        <item m="1" x="2941"/>
        <item m="1" x="3123"/>
        <item m="1" x="3327"/>
        <item m="1" x="3540"/>
        <item m="1" x="3734"/>
        <item m="1" x="2278"/>
        <item m="1" x="7735"/>
        <item m="1" x="3164"/>
        <item m="1" x="3307"/>
        <item m="1" x="1586"/>
        <item m="1" x="5559"/>
        <item m="1" x="817"/>
        <item m="1" x="1060"/>
        <item m="1" x="7938"/>
        <item m="1" x="6659"/>
        <item m="1" x="2841"/>
        <item m="1" x="5949"/>
        <item m="1" x="796"/>
        <item m="1" x="5114"/>
        <item m="1" x="3369"/>
        <item m="1" x="2005"/>
        <item m="1" x="4317"/>
        <item m="1" x="667"/>
        <item m="1" x="3533"/>
        <item m="1" x="3767"/>
        <item m="1" x="2920"/>
        <item m="1" x="2096"/>
        <item m="1" x="6894"/>
        <item m="1" x="6535"/>
        <item m="1" x="1000"/>
        <item m="1" x="6354"/>
        <item m="1" x="3706"/>
        <item m="1" x="7808"/>
        <item m="1" x="7995"/>
        <item m="1" x="1392"/>
        <item m="1" x="7772"/>
        <item m="1" x="633"/>
        <item m="1" x="4264"/>
        <item m="1" x="5277"/>
        <item m="1" x="7021"/>
        <item m="1" x="6414"/>
        <item m="1" x="2882"/>
        <item m="1" x="7663"/>
        <item m="1" x="5997"/>
        <item m="1" x="5035"/>
        <item m="1" x="7790"/>
        <item m="1" x="6639"/>
        <item m="1" x="5088"/>
        <item m="1" x="3478"/>
        <item m="1" x="6246"/>
        <item m="1" x="3215"/>
        <item m="1" x="5724"/>
        <item m="1" x="2910"/>
        <item m="1" x="3810"/>
        <item m="1" x="6008"/>
        <item m="1" x="2313"/>
        <item m="1" x="6876"/>
        <item m="1" x="6493"/>
        <item m="1" x="5090"/>
        <item m="1" x="5258"/>
        <item m="1" x="2661"/>
        <item m="1" x="6934"/>
        <item m="1" x="2106"/>
        <item m="1" x="3023"/>
        <item m="1" x="1576"/>
        <item m="1" x="4224"/>
        <item m="1" x="4439"/>
        <item m="1" x="3709"/>
        <item m="1" x="6726"/>
        <item m="1" x="7729"/>
        <item m="1" x="7336"/>
        <item m="1" x="6900"/>
        <item m="1" x="1803"/>
        <item m="1" x="4525"/>
        <item m="1" x="7134"/>
        <item m="1" x="3722"/>
        <item m="1" x="2967"/>
        <item m="1" x="4864"/>
        <item m="1" x="1506"/>
        <item m="1" x="5474"/>
        <item m="1" x="3077"/>
        <item m="1" x="4514"/>
        <item m="1" x="7378"/>
        <item m="1" x="1059"/>
        <item m="1" x="7557"/>
        <item m="1" x="1137"/>
        <item m="1" x="2288"/>
        <item m="1" x="5345"/>
        <item m="1" x="4733"/>
        <item m="1" x="6663"/>
        <item m="1" x="3906"/>
        <item m="1" x="2656"/>
        <item m="1" x="890"/>
        <item m="1" x="3076"/>
        <item m="1" x="4401"/>
        <item m="1" x="6230"/>
        <item m="1" x="1323"/>
        <item m="1" x="6395"/>
        <item m="1" x="4998"/>
        <item m="1" x="2032"/>
        <item m="1" x="6504"/>
        <item m="1" x="5929"/>
        <item m="1" x="5791"/>
        <item m="1" x="4049"/>
        <item m="1" x="6062"/>
        <item m="1" x="5920"/>
        <item m="1" x="1542"/>
        <item m="1" x="4325"/>
        <item m="1" x="4188"/>
        <item m="1" x="4924"/>
        <item m="1" x="1845"/>
        <item m="1" x="2554"/>
        <item m="1" x="7625"/>
        <item m="1" x="5021"/>
        <item m="1" x="6857"/>
        <item m="1" x="5377"/>
        <item m="1" x="6312"/>
        <item m="1" x="2732"/>
        <item m="1" x="5664"/>
        <item m="1" x="3177"/>
        <item m="1" x="4489"/>
        <item m="1" x="5616"/>
        <item m="1" x="7327"/>
        <item m="1" x="1556"/>
        <item m="1" x="950"/>
        <item m="1" x="7888"/>
        <item m="1" x="5181"/>
        <item m="1" x="3639"/>
        <item m="1" x="7619"/>
        <item m="1" x="2543"/>
        <item m="1" x="4964"/>
        <item m="1" x="5766"/>
        <item m="1" x="3262"/>
        <item m="1" x="4641"/>
        <item m="1" x="2437"/>
        <item m="1" x="5455"/>
        <item m="1" x="6048"/>
        <item m="1" x="6869"/>
        <item m="1" x="5190"/>
        <item m="1" x="4343"/>
        <item m="1" x="7156"/>
        <item m="1" x="4308"/>
        <item m="1" x="6561"/>
        <item m="1" x="2618"/>
        <item m="1" x="1530"/>
        <item m="1" x="1278"/>
        <item m="1" x="7945"/>
        <item m="1" x="4722"/>
        <item m="1" x="4673"/>
        <item m="1" x="2060"/>
        <item m="1" x="2513"/>
        <item m="1" x="5104"/>
        <item m="1" x="6152"/>
        <item m="1" x="1804"/>
        <item m="1" x="1895"/>
        <item m="1" x="720"/>
        <item m="1" x="7132"/>
        <item m="1" x="1603"/>
        <item m="1" x="7222"/>
        <item m="1" x="6757"/>
        <item m="1" x="4059"/>
        <item m="1" x="6948"/>
        <item m="1" x="6634"/>
        <item m="1" x="1337"/>
        <item m="1" x="3455"/>
        <item m="1" x="3216"/>
        <item m="1" x="3564"/>
        <item m="1" x="956"/>
        <item m="1" x="7901"/>
        <item m="1" x="5270"/>
        <item m="1" x="3503"/>
        <item m="1" x="2039"/>
        <item m="1" x="6680"/>
        <item m="1" x="4227"/>
        <item m="1" x="1944"/>
        <item m="1" x="1161"/>
        <item m="1" x="2740"/>
        <item m="1" x="3195"/>
        <item m="1" x="3680"/>
        <item m="1" x="4146"/>
        <item m="1" x="709"/>
        <item m="1" x="1910"/>
        <item m="1" x="6237"/>
        <item m="1" x="3514"/>
        <item m="1" x="5836"/>
        <item m="1" x="2343"/>
        <item m="1" x="6352"/>
        <item m="1" x="6228"/>
        <item m="1" x="4262"/>
        <item m="1" x="5734"/>
        <item m="1" x="1607"/>
        <item m="1" x="2775"/>
        <item m="1" x="5736"/>
        <item m="1" x="2765"/>
        <item m="1" x="7049"/>
        <item m="1" x="728"/>
        <item m="1" x="2777"/>
        <item m="1" x="1963"/>
        <item m="1" x="5820"/>
        <item m="1" x="5582"/>
        <item m="1" x="5065"/>
        <item m="1" x="3330"/>
        <item m="1" x="5133"/>
        <item m="1" x="3817"/>
        <item m="1" x="6853"/>
        <item m="1" x="6200"/>
        <item m="1" x="1972"/>
        <item m="1" x="7682"/>
        <item m="1" x="6400"/>
        <item m="1" x="640"/>
        <item m="1" x="7426"/>
        <item m="1" x="4754"/>
        <item m="1" x="3461"/>
        <item m="1" x="6827"/>
        <item m="1" x="7183"/>
        <item m="1" x="1543"/>
        <item m="1" x="7937"/>
        <item m="1" x="4765"/>
        <item m="1" x="4847"/>
        <item m="1" x="7173"/>
        <item m="1" x="5878"/>
        <item m="1" x="3744"/>
        <item m="1" x="7894"/>
        <item m="1" x="3285"/>
        <item m="1" x="6772"/>
        <item m="1" x="2059"/>
        <item m="1" x="4381"/>
        <item m="1" x="5116"/>
        <item m="1" x="4299"/>
        <item m="1" x="7756"/>
        <item m="1" x="4330"/>
        <item m="1" x="5304"/>
        <item m="1" x="2346"/>
        <item m="1" x="6686"/>
        <item m="1" x="4086"/>
        <item m="1" x="2129"/>
        <item m="1" x="4248"/>
        <item m="1" x="3059"/>
        <item m="1" x="1500"/>
        <item m="1" x="2003"/>
        <item m="1" x="1760"/>
        <item m="1" x="1237"/>
        <item m="1" x="4443"/>
        <item m="1" x="3625"/>
        <item m="1" x="7375"/>
        <item m="1" x="1623"/>
        <item m="1" x="4183"/>
        <item m="1" x="2712"/>
        <item m="1" x="3505"/>
        <item m="1" x="1797"/>
        <item m="1" x="2721"/>
        <item m="1" x="2851"/>
        <item m="1" x="3552"/>
        <item m="1" x="3506"/>
        <item m="1" x="7152"/>
        <item m="1" x="718"/>
        <item m="1" x="991"/>
        <item m="1" x="6770"/>
        <item m="1" x="1057"/>
        <item m="1" x="2151"/>
        <item m="1" x="5689"/>
        <item m="1" x="1343"/>
        <item m="1" x="1523"/>
        <item m="1" x="4826"/>
        <item m="1" x="7192"/>
        <item m="1" x="5136"/>
        <item m="1" x="2755"/>
        <item m="1" x="1973"/>
        <item m="1" x="4337"/>
        <item m="1" x="5128"/>
        <item m="1" x="5273"/>
        <item m="1" x="6998"/>
        <item m="1" x="5437"/>
        <item m="1" x="7721"/>
        <item m="1" x="7180"/>
        <item m="1" x="5957"/>
        <item m="1" x="2140"/>
        <item m="1" x="1353"/>
        <item m="1" x="7328"/>
        <item m="1" x="7061"/>
        <item m="1" x="4151"/>
        <item m="1" x="7493"/>
        <item m="1" x="1650"/>
        <item m="1" x="5850"/>
        <item m="1" x="3293"/>
        <item m="1" x="4206"/>
        <item m="1" x="3155"/>
        <item m="1" x="1441"/>
        <item m="1" x="5807"/>
        <item m="1" x="1295"/>
        <item m="1" x="6232"/>
        <item m="1" x="1445"/>
        <item m="1" x="5652"/>
        <item m="1" x="2963"/>
        <item m="1" x="7699"/>
        <item m="1" x="7509"/>
        <item m="1" x="4868"/>
        <item m="1" x="1305"/>
        <item m="1" x="6158"/>
        <item m="1" x="6006"/>
        <item m="1" x="7924"/>
        <item m="1" x="3181"/>
        <item m="1" x="2988"/>
        <item m="1" x="4973"/>
        <item m="1" x="1685"/>
        <item m="1" x="5093"/>
        <item m="1" x="1770"/>
        <item m="1" x="5053"/>
        <item m="1" x="3360"/>
        <item m="1" x="2279"/>
        <item m="1" x="2398"/>
        <item m="1" x="2496"/>
        <item m="1" x="5554"/>
        <item m="1" x="3412"/>
        <item m="1" x="6959"/>
        <item m="1" x="7272"/>
        <item m="1" x="2111"/>
        <item m="1" x="2657"/>
        <item m="1" x="1383"/>
        <item m="1" x="7784"/>
        <item m="1" x="7890"/>
        <item m="1" x="5054"/>
        <item m="1" x="6666"/>
        <item m="1" x="2381"/>
        <item m="1" x="3746"/>
        <item m="1" x="5318"/>
        <item m="1" x="6097"/>
        <item m="1" x="4141"/>
        <item m="1" x="1877"/>
        <item m="1" x="4735"/>
        <item m="1" x="1415"/>
        <item m="1" x="7657"/>
        <item m="1" x="3093"/>
        <item m="1" x="1658"/>
        <item m="1" x="5400"/>
        <item m="1" x="2416"/>
        <item m="1" x="7089"/>
        <item m="1" x="851"/>
        <item m="1" x="6236"/>
        <item m="1" x="4015"/>
        <item m="1" x="3408"/>
        <item m="1" x="7237"/>
        <item m="1" x="6760"/>
        <item m="1" x="2578"/>
        <item m="1" x="4336"/>
        <item m="1" x="6879"/>
        <item m="1" x="7341"/>
        <item m="1" x="566"/>
        <item m="1" x="1707"/>
        <item m="1" x="3484"/>
        <item m="1" x="3124"/>
        <item m="1" x="6036"/>
        <item m="1" x="3087"/>
        <item m="1" x="6914"/>
        <item m="1" x="2820"/>
        <item m="1" x="2869"/>
        <item m="1" x="5551"/>
        <item m="1" x="7836"/>
        <item m="1" x="3606"/>
        <item m="1" x="6020"/>
        <item m="1" x="3567"/>
        <item m="1" x="5319"/>
        <item m="1" x="7203"/>
        <item m="1" x="2484"/>
        <item m="1" x="3888"/>
        <item m="1" x="2051"/>
        <item m="1" x="2336"/>
        <item m="1" x="6159"/>
        <item m="1" x="4379"/>
        <item m="1" x="4176"/>
        <item m="1" x="4808"/>
        <item m="1" x="4792"/>
        <item m="1" x="5954"/>
        <item m="1" x="6128"/>
        <item m="1" x="1908"/>
        <item m="1" x="6141"/>
        <item m="1" x="6568"/>
        <item m="1" x="2855"/>
        <item m="1" x="2586"/>
        <item m="1" x="4028"/>
        <item m="1" x="5421"/>
        <item m="1" x="4353"/>
        <item m="1" x="1934"/>
        <item m="1" x="4856"/>
        <item m="1" x="5905"/>
        <item m="1" x="4835"/>
        <item m="1" x="2420"/>
        <item m="1" x="5362"/>
        <item m="1" x="570"/>
        <item m="1" x="682"/>
        <item m="1" x="5014"/>
        <item m="1" x="6825"/>
        <item m="1" x="7587"/>
        <item m="1" x="5518"/>
        <item m="1" x="7425"/>
        <item m="1" x="886"/>
        <item m="1" x="548"/>
        <item m="1" x="2235"/>
        <item m="1" x="3387"/>
        <item m="1" x="4261"/>
        <item m="1" x="7314"/>
        <item m="1" x="6127"/>
        <item m="1" x="5175"/>
        <item m="1" x="3952"/>
        <item m="1" x="1616"/>
        <item m="1" x="4398"/>
        <item m="1" x="4576"/>
        <item m="1" x="4690"/>
        <item m="1" x="5077"/>
        <item m="1" x="6980"/>
        <item m="1" x="865"/>
        <item m="1" x="2418"/>
        <item m="1" x="4522"/>
        <item m="1" x="5970"/>
        <item m="1" x="982"/>
        <item m="1" x="2508"/>
        <item m="1" x="3204"/>
        <item m="1" x="612"/>
        <item m="1" x="6184"/>
        <item m="1" x="4726"/>
        <item m="1" x="5329"/>
        <item m="1" x="5541"/>
        <item m="1" x="5381"/>
        <item m="1" x="7620"/>
        <item m="1" x="1050"/>
        <item m="1" x="6588"/>
        <item m="1" x="6550"/>
        <item m="1" x="5138"/>
        <item m="1" x="3343"/>
        <item m="1" x="6460"/>
        <item m="1" x="3110"/>
        <item m="1" x="892"/>
        <item m="1" x="4552"/>
        <item m="1" x="4541"/>
        <item m="1" x="4323"/>
        <item m="1" x="2471"/>
        <item m="1" x="3863"/>
        <item m="1" x="844"/>
        <item m="1" x="4203"/>
        <item m="1" x="1394"/>
        <item m="1" x="5328"/>
        <item m="1" x="567"/>
        <item m="1" x="4806"/>
        <item m="1" x="4772"/>
        <item m="1" x="3954"/>
        <item m="1" x="6319"/>
        <item m="1" x="7550"/>
        <item m="1" x="5917"/>
        <item m="1" x="1006"/>
        <item m="1" x="3641"/>
        <item m="1" x="5384"/>
        <item m="1" x="6376"/>
        <item m="1" x="1401"/>
        <item m="1" x="6055"/>
        <item m="1" x="1112"/>
        <item m="1" x="1626"/>
        <item m="1" x="7809"/>
        <item m="1" x="2931"/>
        <item m="1" x="5826"/>
        <item m="1" x="6862"/>
        <item m="1" x="1809"/>
        <item m="1" x="6341"/>
        <item m="1" x="686"/>
        <item m="1" x="5450"/>
        <item m="1" x="1089"/>
        <item m="1" x="1715"/>
        <item m="1" x="6541"/>
        <item m="1" x="6987"/>
        <item m="1" x="3855"/>
        <item m="1" x="2719"/>
        <item m="1" x="7714"/>
        <item m="1" x="905"/>
        <item m="1" x="7015"/>
        <item m="1" x="4145"/>
        <item m="1" x="7305"/>
        <item m="1" x="4491"/>
        <item m="1" x="2686"/>
        <item m="1" x="5139"/>
        <item m="1" x="7843"/>
        <item m="1" x="5737"/>
        <item m="1" x="5797"/>
        <item m="1" x="2812"/>
        <item m="1" x="3416"/>
        <item m="1" x="7801"/>
        <item m="1" x="2358"/>
        <item m="1" x="3668"/>
        <item m="1" x="7529"/>
        <item m="1" x="3530"/>
        <item m="1" x="7110"/>
        <item m="1" x="7981"/>
        <item m="1" x="1725"/>
        <item m="1" x="6895"/>
        <item m="1" x="3137"/>
        <item m="1" x="1528"/>
        <item m="1" x="4692"/>
        <item m="1" x="5705"/>
        <item m="1" x="3039"/>
        <item m="1" x="623"/>
        <item m="1" x="3243"/>
        <item m="1" x="3700"/>
        <item m="1" x="1163"/>
        <item m="1" x="4016"/>
        <item m="1" x="857"/>
        <item m="1" x="6417"/>
        <item m="1" x="3902"/>
        <item m="1" x="1571"/>
        <item m="1" x="3858"/>
        <item m="1" x="6095"/>
        <item m="1" x="5165"/>
        <item m="1" x="4222"/>
        <item m="1" x="3196"/>
        <item m="1" x="2664"/>
        <item m="1" x="7925"/>
        <item m="1" x="7417"/>
        <item m="1" x="6608"/>
        <item m="1" x="866"/>
        <item m="1" x="2201"/>
        <item m="1" x="3256"/>
        <item m="1" x="1849"/>
        <item m="1" x="5466"/>
        <item m="1" x="4863"/>
        <item m="1" x="6292"/>
        <item m="1" x="1639"/>
        <item m="1" x="1485"/>
        <item m="1" x="5855"/>
        <item m="1" x="894"/>
        <item m="1" x="2849"/>
        <item m="1" x="611"/>
        <item m="1" x="3730"/>
        <item m="1" x="2081"/>
        <item m="1" x="5593"/>
        <item m="1" x="876"/>
        <item m="1" x="7860"/>
        <item m="1" x="6623"/>
        <item m="1" x="622"/>
        <item m="1" x="2772"/>
        <item m="1" x="7307"/>
        <item m="1" x="7966"/>
        <item m="1" x="5985"/>
        <item m="1" x="7311"/>
        <item m="1" x="1554"/>
        <item m="1" x="3080"/>
        <item m="1" x="3050"/>
        <item m="1" x="3609"/>
        <item m="1" x="1985"/>
        <item m="1" x="6513"/>
        <item m="1" x="7201"/>
        <item m="1" x="7811"/>
        <item m="1" x="1687"/>
        <item m="1" x="1645"/>
        <item m="1" x="1597"/>
        <item m="1" x="7544"/>
        <item m="1" x="6107"/>
        <item m="1" x="2363"/>
        <item m="1" x="4871"/>
        <item m="1" x="3045"/>
        <item m="1" x="3470"/>
        <item m="1" x="4679"/>
        <item m="1" x="5775"/>
        <item m="1" x="3618"/>
        <item m="1" x="1404"/>
        <item m="1" x="6163"/>
        <item m="1" x="5260"/>
        <item m="1" x="3704"/>
        <item m="1" x="1266"/>
        <item m="1" x="5183"/>
        <item m="1" x="4703"/>
        <item m="1" x="1357"/>
        <item m="1" x="3698"/>
        <item m="1" x="1651"/>
        <item m="1" x="4173"/>
        <item m="1" x="1184"/>
        <item m="1" x="3556"/>
        <item m="1" x="4195"/>
        <item m="1" x="1171"/>
        <item m="1" x="1452"/>
        <item m="1" x="3594"/>
        <item m="1" x="4946"/>
        <item m="1" x="794"/>
        <item m="1" x="5310"/>
        <item m="1" x="7352"/>
        <item m="1" x="2493"/>
        <item m="1" x="521"/>
        <item m="1" x="1945"/>
        <item m="1" x="2349"/>
        <item m="1" x="2023"/>
        <item m="1" x="3853"/>
        <item m="1" x="489"/>
        <item m="1" x="1235"/>
        <item m="1" x="5733"/>
        <item m="1" x="619"/>
        <item m="1" x="3143"/>
        <item m="1" x="7157"/>
        <item m="1" x="5753"/>
        <item m="1" x="2541"/>
        <item m="1" x="2983"/>
        <item m="1" x="7224"/>
        <item m="1" x="4791"/>
        <item m="1" x="3988"/>
        <item m="1" x="2287"/>
        <item m="1" x="3667"/>
        <item m="1" x="1676"/>
        <item m="1" x="7402"/>
        <item m="1" x="1732"/>
        <item m="1" x="1468"/>
        <item m="1" x="2847"/>
        <item m="1" x="4017"/>
        <item m="1" x="6937"/>
        <item m="1" x="1682"/>
        <item m="1" x="7405"/>
        <item m="1" x="4700"/>
        <item m="1" x="1096"/>
        <item m="1" x="4829"/>
        <item m="1" x="3733"/>
        <item m="1" x="3788"/>
        <item m="1" x="2726"/>
        <item m="1" x="6502"/>
        <item m="1" x="1056"/>
        <item m="1" x="4625"/>
        <item m="1" x="3354"/>
        <item m="1" x="2839"/>
        <item m="1" x="6553"/>
        <item m="1" x="5298"/>
        <item m="1" x="1672"/>
        <item m="1" x="1727"/>
        <item m="1" x="2675"/>
        <item m="1" x="6747"/>
        <item m="1" x="7058"/>
        <item m="1" x="1358"/>
        <item m="1" x="5192"/>
        <item m="1" x="5227"/>
        <item m="1" x="6003"/>
        <item m="1" x="878"/>
        <item m="1" x="6433"/>
        <item m="1" x="3366"/>
        <item m="1" x="1032"/>
        <item m="1" x="5196"/>
        <item m="1" x="1988"/>
        <item m="1" x="4150"/>
        <item m="1" x="977"/>
        <item m="1" x="4066"/>
        <item m="1" x="1585"/>
        <item m="1" x="5837"/>
        <item m="1" x="4360"/>
        <item m="1" x="1532"/>
        <item m="1" x="6519"/>
        <item m="1" x="7315"/>
        <item m="1" x="2079"/>
        <item m="1" x="1308"/>
        <item m="1" x="4680"/>
        <item m="1" x="5748"/>
        <item m="1" x="6183"/>
        <item m="1" x="7717"/>
        <item m="1" x="4120"/>
        <item m="1" x="1563"/>
        <item m="1" x="6486"/>
        <item m="1" x="7074"/>
        <item m="1" x="6021"/>
        <item m="1" x="1524"/>
        <item m="1" x="5010"/>
        <item m="1" x="2731"/>
        <item m="1" x="2702"/>
        <item m="1" x="6677"/>
        <item m="1" x="3142"/>
        <item m="1" x="3162"/>
        <item m="1" x="1784"/>
        <item m="1" x="938"/>
        <item m="1" x="3425"/>
        <item m="1" x="7041"/>
        <item m="1" x="5395"/>
        <item m="1" x="2747"/>
        <item m="1" x="6374"/>
        <item m="1" x="7588"/>
        <item m="1" x="2139"/>
        <item m="1" x="2345"/>
        <item m="1" x="6920"/>
        <item m="1" x="7688"/>
        <item m="1" x="1378"/>
        <item m="1" x="2384"/>
        <item m="1" x="4773"/>
        <item m="1" x="7467"/>
        <item m="1" x="2904"/>
        <item m="1" x="6910"/>
        <item m="1" x="5366"/>
        <item m="1" x="3635"/>
        <item m="1" x="7517"/>
        <item m="1" x="5179"/>
        <item m="1" x="3897"/>
        <item m="1" x="7907"/>
        <item m="1" x="5526"/>
        <item m="1" x="4813"/>
        <item m="1" x="4303"/>
        <item m="1" x="6675"/>
        <item m="1" x="3460"/>
        <item m="1" x="3739"/>
        <item m="1" x="5543"/>
        <item m="1" x="1451"/>
        <item m="1" x="2244"/>
        <item m="1" x="3170"/>
        <item m="1" x="6883"/>
        <item m="1" x="2936"/>
        <item m="1" x="1283"/>
        <item m="1" x="3860"/>
        <item m="1" x="3199"/>
        <item m="1" x="5630"/>
        <item m="1" x="2998"/>
        <item m="1" x="3258"/>
        <item m="1" x="860"/>
        <item m="1" x="3306"/>
        <item m="1" x="2773"/>
        <item m="1" x="7751"/>
        <item m="1" x="4359"/>
        <item m="1" x="4499"/>
        <item m="1" x="1248"/>
        <item m="1" x="7326"/>
        <item m="1" x="2788"/>
        <item m="1" x="6835"/>
        <item m="1" x="1757"/>
        <item m="1" x="1517"/>
        <item m="1" x="4180"/>
        <item m="1" x="5131"/>
        <item m="1" x="5294"/>
        <item m="1" x="6874"/>
        <item m="1" x="7774"/>
        <item m="1" x="1212"/>
        <item m="1" x="5456"/>
        <item m="1" x="3035"/>
        <item m="1" x="790"/>
        <item m="1" x="5560"/>
        <item m="1" x="7463"/>
        <item m="1" x="7333"/>
        <item m="1" x="3969"/>
        <item m="1" x="3158"/>
        <item m="1" x="2449"/>
        <item m="1" x="4245"/>
        <item m="1" x="4266"/>
        <item m="1" x="5881"/>
        <item m="1" x="5042"/>
        <item m="1" x="2082"/>
        <item m="1" x="4048"/>
        <item m="1" x="2690"/>
        <item m="1" x="6466"/>
        <item m="1" x="6455"/>
        <item m="1" x="7297"/>
        <item m="1" x="7846"/>
        <item m="1" x="921"/>
        <item m="1" x="7676"/>
        <item m="1" x="2250"/>
        <item m="1" x="3999"/>
        <item m="1" x="4742"/>
        <item m="1" x="1509"/>
        <item m="1" x="2527"/>
        <item m="1" x="1838"/>
        <item m="1" x="674"/>
        <item m="1" x="3658"/>
        <item m="1" x="6565"/>
        <item m="1" x="3214"/>
        <item m="1" x="1320"/>
        <item m="1" x="1067"/>
        <item m="1" x="850"/>
        <item m="1" x="598"/>
        <item m="1" x="2223"/>
        <item m="1" x="3239"/>
        <item m="1" x="2979"/>
        <item m="1" x="2728"/>
        <item m="1" x="2472"/>
        <item m="1" x="4253"/>
        <item m="1" x="6240"/>
        <item m="1" x="5744"/>
        <item m="1" x="5286"/>
        <item m="1" x="4755"/>
        <item m="1" x="1681"/>
        <item m="1" x="7745"/>
        <item m="1" x="5145"/>
        <item m="1" x="3422"/>
        <item m="1" x="1540"/>
        <item m="1" x="2555"/>
        <item m="1" x="1439"/>
        <item m="1" x="935"/>
        <item m="1" x="960"/>
        <item m="1" x="4193"/>
        <item m="1" x="7220"/>
        <item m="1" x="6314"/>
        <item m="1" x="5489"/>
        <item m="1" x="2134"/>
        <item m="1" x="5453"/>
        <item m="1" x="7934"/>
        <item m="1" x="7006"/>
        <item m="1" x="6198"/>
        <item m="1" x="2699"/>
        <item m="1" x="3792"/>
        <item m="1" x="5977"/>
        <item m="1" x="7532"/>
        <item m="1" x="7130"/>
        <item m="1" x="6728"/>
        <item m="1" x="6340"/>
        <item m="1" x="1776"/>
        <item m="1" x="1373"/>
        <item m="1" x="1024"/>
        <item m="1" x="652"/>
        <item m="1" x="3092"/>
        <item m="1" x="4646"/>
        <item m="1" x="4270"/>
        <item m="1" x="3911"/>
        <item m="1" x="3521"/>
        <item m="1" x="665"/>
        <item m="1" x="1759"/>
        <item m="1" x="7000"/>
        <item m="1" x="7782"/>
        <item m="1" x="1962"/>
        <item m="1" x="7601"/>
        <item m="1" x="7965"/>
        <item m="1" x="2311"/>
        <item m="1" x="6828"/>
        <item m="1" x="4913"/>
        <item m="1" x="3634"/>
        <item m="1" x="4184"/>
        <item m="1" x="7416"/>
        <item m="1" x="6092"/>
        <item m="1" x="997"/>
        <item m="1" x="810"/>
        <item m="1" x="1766"/>
        <item m="1" x="1841"/>
        <item m="1" x="4147"/>
        <item m="1" x="3561"/>
        <item m="1" x="2997"/>
        <item m="1" x="2413"/>
        <item m="1" x="4087"/>
        <item m="1" x="7948"/>
        <item m="1" x="5993"/>
        <item m="1" x="1282"/>
        <item m="1" x="6142"/>
        <item m="1" x="5463"/>
        <item m="1" x="4490"/>
        <item m="1" x="3524"/>
        <item m="1" x="1400"/>
        <item m="1" x="3824"/>
        <item m="1" x="1871"/>
        <item m="1" x="5204"/>
        <item m="1" x="7011"/>
        <item m="1" x="2148"/>
        <item m="1" x="1022"/>
        <item m="1" x="5953"/>
        <item m="1" x="7817"/>
        <item m="1" x="6765"/>
        <item m="1" x="3592"/>
        <item m="1" x="1321"/>
        <item m="1" x="1870"/>
        <item m="1" x="660"/>
        <item m="1" x="2004"/>
        <item m="1" x="6964"/>
        <item m="1" x="812"/>
        <item m="1" x="2391"/>
        <item m="1" x="6722"/>
        <item m="1" x="5208"/>
        <item m="1" x="2663"/>
        <item m="1" x="3032"/>
        <item m="1" x="6624"/>
        <item m="1" x="3890"/>
        <item m="1" x="681"/>
        <item m="1" x="5397"/>
        <item m="1" x="3707"/>
        <item m="1" x="4684"/>
        <item m="1" x="6684"/>
        <item m="1" x="3866"/>
        <item m="1" x="2791"/>
        <item m="1" x="6574"/>
        <item m="1" x="6394"/>
        <item m="1" x="2497"/>
        <item m="1" x="5636"/>
        <item m="1" x="6411"/>
        <item m="1" x="6084"/>
        <item m="1" x="7086"/>
        <item m="1" x="5761"/>
        <item m="1" x="6298"/>
        <item m="1" x="2401"/>
        <item m="1" x="2604"/>
        <item m="1" x="4531"/>
        <item m="1" x="6069"/>
        <item m="1" x="6386"/>
        <item m="1" x="3156"/>
        <item m="1" x="4435"/>
        <item m="1" x="6769"/>
        <item m="1" x="783"/>
        <item m="1" x="1025"/>
        <item m="1" x="1356"/>
        <item m="1" x="6538"/>
        <item m="1" x="7941"/>
        <item m="1" x="5379"/>
        <item m="1" x="2780"/>
        <item m="1" x="4698"/>
        <item m="1" x="4378"/>
        <item m="1" x="6566"/>
        <item m="1" x="2208"/>
        <item m="1" x="896"/>
        <item m="1" x="7383"/>
        <item m="1" x="5006"/>
        <item m="1" x="3576"/>
        <item m="1" x="5464"/>
        <item m="1" x="6264"/>
        <item m="1" x="3835"/>
        <item m="1" x="2113"/>
        <item m="1" x="1165"/>
        <item m="1" x="4139"/>
        <item m="1" x="6227"/>
        <item m="1" x="7761"/>
        <item m="1" x="4405"/>
        <item m="1" x="4674"/>
        <item m="1" x="2704"/>
        <item m="1" x="7126"/>
        <item m="1" x="7343"/>
        <item m="1" x="5187"/>
        <item m="1" x="7142"/>
        <item m="1" x="7124"/>
        <item m="1" x="1262"/>
        <item m="1" x="3413"/>
        <item m="1" x="2156"/>
        <item m="1" x="3769"/>
        <item m="1" x="2016"/>
        <item m="1" x="7686"/>
        <item m="1" x="2804"/>
        <item m="1" x="2463"/>
        <item m="1" x="3273"/>
        <item m="1" x="4104"/>
        <item m="1" x="2859"/>
        <item m="1" x="7431"/>
        <item m="1" x="4332"/>
        <item m="1" x="7873"/>
        <item m="1" x="3439"/>
        <item m="1" x="4073"/>
        <item m="1" x="6629"/>
        <item m="1" x="2143"/>
        <item m="1" x="3603"/>
        <item m="1" x="7361"/>
        <item m="1" x="1044"/>
        <item m="1" x="6139"/>
        <item m="1" x="2923"/>
        <item m="1" x="7372"/>
        <item m="1" x="6683"/>
        <item m="1" x="961"/>
        <item m="1" x="5563"/>
        <item m="1" x="1483"/>
        <item m="1" x="6581"/>
        <item m="1" x="3819"/>
        <item m="1" x="2897"/>
        <item m="1" x="3958"/>
        <item m="1" x="2012"/>
        <item m="1" x="3374"/>
        <item m="1" x="3055"/>
        <item m="1" x="7718"/>
        <item m="1" x="1390"/>
        <item m="1" x="3637"/>
        <item m="1" x="6297"/>
        <item m="1" x="7226"/>
        <item m="1" x="5978"/>
        <item m="1" x="3229"/>
        <item m="1" x="5126"/>
        <item m="1" x="3267"/>
        <item m="1" x="6956"/>
        <item m="1" x="7505"/>
        <item m="1" x="6501"/>
        <item m="1" x="6471"/>
        <item m="1" x="5578"/>
        <item m="1" x="4963"/>
        <item m="1" x="6180"/>
        <item m="1" x="2198"/>
        <item m="1" x="3117"/>
        <item m="1" x="1239"/>
        <item m="1" x="849"/>
        <item m="1" x="2353"/>
        <item m="1" x="4510"/>
        <item m="1" x="7522"/>
        <item m="1" x="4575"/>
        <item m="1" x="4052"/>
        <item m="1" x="3019"/>
        <item m="1" x="3057"/>
        <item m="1" x="5303"/>
        <item m="1" x="4354"/>
        <item m="1" x="7923"/>
        <item m="1" x="3389"/>
        <item m="1" x="4115"/>
        <item m="1" x="3714"/>
        <item m="1" x="5313"/>
        <item m="1" x="1644"/>
        <item m="1" x="4619"/>
        <item m="1" x="6195"/>
        <item m="1" x="4648"/>
        <item m="1" x="7824"/>
        <item m="1" x="5981"/>
        <item m="1" x="2221"/>
        <item m="1" x="3926"/>
        <item m="1" x="3627"/>
        <item m="1" x="6901"/>
        <item m="1" x="6444"/>
        <item m="1" x="6045"/>
        <item m="1" x="4945"/>
        <item m="1" x="4938"/>
        <item m="1" x="3563"/>
        <item m="1" x="5553"/>
        <item m="1" x="6906"/>
        <item m="1" x="4362"/>
        <item m="1" x="5701"/>
        <item m="1" x="7618"/>
        <item m="1" x="2229"/>
        <item m="1" x="5019"/>
        <item m="1" x="6358"/>
        <item m="1" x="7771"/>
        <item m="1" x="4683"/>
        <item m="1" x="1430"/>
        <item m="1" x="2688"/>
        <item m="1" x="3411"/>
        <item m="1" x="1412"/>
        <item m="1" x="2094"/>
        <item m="1" x="3247"/>
        <item m="1" x="2042"/>
        <item m="1" x="5835"/>
        <item m="1" x="1253"/>
        <item m="1" x="3957"/>
        <item m="1" x="2682"/>
        <item m="1" x="2838"/>
        <item m="1" x="5723"/>
        <item m="1" x="7642"/>
        <item m="1" x="1259"/>
        <item m="1" x="1583"/>
        <item m="1" x="1888"/>
        <item m="1" x="7063"/>
        <item m="1" x="5674"/>
        <item m="1" x="3446"/>
        <item m="1" x="6509"/>
        <item m="1" x="2848"/>
        <item m="1" x="1699"/>
        <item m="1" x="3436"/>
        <item m="1" x="2797"/>
        <item m="1" x="1531"/>
        <item m="1" x="4426"/>
        <item m="1" x="4182"/>
        <item m="1" x="883"/>
        <item m="1" x="1709"/>
        <item m="1" x="4029"/>
        <item m="1" x="5889"/>
        <item m="1" x="4803"/>
        <item m="1" x="2639"/>
        <item m="1" x="2075"/>
        <item m="1" x="7972"/>
        <item m="1" x="6216"/>
        <item m="1" x="4175"/>
        <item m="1" x="816"/>
        <item m="1" x="3193"/>
        <item m="1" x="2426"/>
        <item m="1" x="5939"/>
        <item m="1" x="7844"/>
        <item m="1" x="775"/>
        <item m="1" x="3466"/>
        <item m="1" x="2640"/>
        <item m="1" x="943"/>
        <item m="1" x="2735"/>
        <item m="1" x="4155"/>
        <item m="1" x="1551"/>
        <item m="1" x="7766"/>
        <item m="1" x="2911"/>
        <item m="1" x="4890"/>
        <item m="1" x="2973"/>
        <item m="1" x="6456"/>
        <item m="1" x="5049"/>
        <item m="1" x="6610"/>
        <item m="1" x="5205"/>
        <item m="1" x="6607"/>
        <item m="1" x="4987"/>
        <item m="1" x="6788"/>
        <item m="1" x="2730"/>
        <item m="1" x="1811"/>
        <item m="1" x="1284"/>
        <item m="1" x="2286"/>
        <item m="1" x="3352"/>
        <item m="1" x="2819"/>
        <item m="1" x="5340"/>
        <item m="1" x="3429"/>
        <item m="1" x="4280"/>
        <item m="1" x="1221"/>
        <item m="1" x="7163"/>
        <item m="1" x="2815"/>
        <item m="1" x="3282"/>
        <item m="1" x="2980"/>
        <item m="1" x="1102"/>
        <item m="1" x="3664"/>
        <item m="1" x="4820"/>
        <item m="1" x="5668"/>
        <item m="1" x="1789"/>
        <item m="1" x="3790"/>
        <item m="1" x="4113"/>
        <item m="1" x="5702"/>
        <item m="1" x="7306"/>
        <item m="1" x="3742"/>
        <item m="1" x="684"/>
        <item m="1" x="5617"/>
        <item m="1" x="1359"/>
        <item m="1" x="7427"/>
        <item m="1" x="5866"/>
        <item m="1" x="7056"/>
        <item m="1" x="800"/>
        <item m="1" x="2367"/>
        <item m="1" x="4463"/>
        <item m="1" x="3998"/>
        <item m="1" x="2511"/>
        <item m="1" x="5110"/>
        <item m="1" x="2181"/>
        <item m="1" x="4169"/>
        <item m="1" x="3175"/>
        <item m="1" x="2091"/>
        <item m="1" x="6224"/>
        <item m="1" x="4201"/>
        <item m="1" x="4716"/>
        <item m="1" x="3211"/>
        <item m="1" x="6441"/>
        <item m="1" x="1216"/>
        <item m="1" x="766"/>
        <item m="1" x="5833"/>
        <item m="1" x="4033"/>
        <item m="1" x="7715"/>
        <item m="1" x="4157"/>
        <item m="1" x="5574"/>
        <item m="1" x="826"/>
        <item m="1" x="7250"/>
        <item m="1" x="6111"/>
        <item m="1" x="2863"/>
        <item m="1" x="7662"/>
        <item m="1" x="863"/>
        <item m="1" x="6744"/>
        <item m="1" x="4521"/>
        <item m="1" x="5699"/>
        <item m="1" x="3261"/>
        <item m="1" x="4982"/>
        <item m="1" x="4877"/>
        <item m="1" x="6047"/>
        <item m="1" x="4038"/>
        <item m="1" x="5229"/>
        <item m="1" x="7398"/>
        <item m="1" x="6431"/>
        <item m="1" x="2918"/>
        <item m="1" x="3921"/>
        <item m="1" x="2339"/>
        <item m="1" x="5633"/>
        <item m="1" x="2284"/>
        <item m="1" x="873"/>
        <item m="1" x="4798"/>
        <item m="1" x="3845"/>
        <item m="1" x="2394"/>
        <item m="1" x="6412"/>
        <item m="1" x="1859"/>
        <item m="1" x="5885"/>
        <item m="1" x="4471"/>
        <item m="1" x="7345"/>
        <item m="1" x="2258"/>
        <item m="1" x="7512"/>
        <item m="1" x="3662"/>
        <item m="1" x="5405"/>
        <item m="1" x="3312"/>
        <item m="1" x="6575"/>
        <item m="1" x="6994"/>
        <item m="1" x="5465"/>
        <item m="1" x="972"/>
        <item m="1" x="4418"/>
        <item m="1" x="6229"/>
        <item m="1" x="4500"/>
        <item m="1" x="2392"/>
        <item m="1" x="494"/>
        <item m="1" x="7113"/>
        <item m="1" x="5028"/>
        <item m="1" x="6280"/>
        <item m="1" x="5228"/>
        <item m="1" x="7319"/>
        <item m="1" x="4047"/>
        <item m="1" x="1124"/>
        <item m="1" x="5108"/>
        <item m="1" x="2320"/>
        <item m="1" x="4600"/>
        <item m="1" x="2135"/>
        <item m="1" x="3909"/>
        <item m="1" x="5178"/>
        <item m="1" x="2306"/>
        <item m="1" x="1251"/>
        <item m="1" x="5058"/>
        <item m="1" x="4883"/>
        <item m="1" x="974"/>
        <item m="1" x="4108"/>
        <item m="1" x="4891"/>
        <item m="1" x="6511"/>
        <item m="1" x="4554"/>
        <item m="1" x="4778"/>
        <item m="1" x="4226"/>
        <item m="1" x="3657"/>
        <item m="1" x="7027"/>
        <item m="1" x="868"/>
        <item m="1" x="1061"/>
        <item m="1" x="3172"/>
        <item m="1" x="2953"/>
        <item m="1" x="4539"/>
        <item m="1" x="4875"/>
        <item m="1" x="7469"/>
        <item m="1" x="6721"/>
        <item m="1" x="2857"/>
        <item m="1" x="4232"/>
        <item m="1" x="5269"/>
        <item m="1" x="7164"/>
        <item m="1" x="1689"/>
        <item m="1" x="7374"/>
        <item m="1" x="5026"/>
        <item m="1" x="5289"/>
        <item m="1" x="6363"/>
        <item m="1" x="3167"/>
        <item m="1" x="7777"/>
        <item m="1" x="2241"/>
        <item m="1" x="3826"/>
        <item m="1" x="1243"/>
        <item m="1" x="3131"/>
        <item m="1" x="2787"/>
        <item m="1" x="5051"/>
        <item m="1" x="5817"/>
        <item m="1" x="7117"/>
        <item m="1" x="7726"/>
        <item m="1" x="1993"/>
        <item m="1" x="7884"/>
        <item m="1" x="3923"/>
        <item m="1" x="4375"/>
        <item m="1" x="2265"/>
        <item m="1" x="7154"/>
        <item m="1" x="1156"/>
        <item m="1" x="2866"/>
        <item m="1" x="2128"/>
        <item m="1" x="2672"/>
        <item m="1" x="4417"/>
        <item m="1" x="4240"/>
        <item m="1" x="4537"/>
        <item m="1" x="5592"/>
        <item m="1" x="5256"/>
        <item m="1" x="5691"/>
        <item m="1" x="7223"/>
        <item m="1" x="1915"/>
        <item m="1" x="3885"/>
        <item m="1" x="4728"/>
        <item m="1" x="5590"/>
        <item m="1" x="1735"/>
        <item m="1" x="2556"/>
        <item m="1" x="5268"/>
        <item m="1" x="4929"/>
        <item m="1" x="4547"/>
        <item m="1" x="5399"/>
        <item m="1" x="4602"/>
        <item m="1" x="7072"/>
        <item m="1" x="7918"/>
        <item m="1" x="3325"/>
        <item m="1" x="2084"/>
        <item m="1" x="7906"/>
        <item m="1" x="3526"/>
        <item m="1" x="2080"/>
        <item m="1" x="491"/>
        <item m="1" x="7141"/>
        <item m="1" x="3488"/>
        <item m="1" x="3825"/>
        <item m="1" x="4046"/>
        <item m="1" x="4027"/>
        <item m="1" x="2723"/>
        <item m="1" x="2312"/>
        <item m="1" x="835"/>
        <item m="1" x="5657"/>
        <item m="1" x="5206"/>
        <item m="1" x="1395"/>
        <item m="1" x="3091"/>
        <item m="1" x="2916"/>
        <item m="1" x="5048"/>
        <item m="1" x="2517"/>
        <item m="1" x="1627"/>
        <item m="1" x="2041"/>
        <item m="1" x="954"/>
        <item m="1" x="6368"/>
        <item m="1" x="4045"/>
        <item m="1" x="1541"/>
        <item m="1" x="1347"/>
        <item m="1" x="3058"/>
        <item m="1" x="4053"/>
        <item m="1" x="4790"/>
        <item m="1" x="4603"/>
        <item m="1" x="7440"/>
        <item m="1" x="7364"/>
        <item m="1" x="6487"/>
        <item m="1" x="5822"/>
        <item m="1" x="3766"/>
        <item m="1" x="3850"/>
        <item m="1" x="1462"/>
        <item m="1" x="1374"/>
        <item m="1" x="6186"/>
        <item m="1" x="1193"/>
        <item m="1" x="4962"/>
        <item m="1" x="1021"/>
        <item m="1" x="4645"/>
        <item m="1" x="2717"/>
        <item m="1" x="4453"/>
        <item m="1" x="3079"/>
        <item m="1" x="6867"/>
        <item m="1" x="6688"/>
        <item m="1" x="5508"/>
        <item m="1" x="5613"/>
        <item m="1" x="2944"/>
        <item m="1" x="2501"/>
        <item m="1" x="4131"/>
        <item m="1" x="4675"/>
        <item m="1" x="2299"/>
        <item m="1" x="7207"/>
        <item m="1" x="6988"/>
        <item m="1" x="3492"/>
        <item m="1" x="7648"/>
        <item m="1" x="5809"/>
        <item m="1" x="2734"/>
        <item m="1" x="4451"/>
        <item m="1" x="1188"/>
        <item m="1" x="3798"/>
        <item m="1" x="560"/>
        <item m="1" x="6564"/>
        <item m="1" x="2711"/>
        <item m="1" x="2019"/>
        <item m="1" x="5250"/>
        <item m="1" x="1002"/>
        <item m="1" x="2443"/>
        <item m="1" x="6025"/>
        <item m="1" x="2962"/>
        <item m="1" x="4768"/>
        <item m="1" x="1686"/>
        <item m="1" x="4484"/>
        <item m="1" x="5043"/>
        <item m="1" x="4607"/>
        <item m="1" x="4731"/>
        <item m="1" x="6810"/>
        <item m="1" x="4526"/>
        <item m="1" x="6945"/>
        <item m="1" x="5963"/>
        <item m="1" x="1004"/>
        <item m="1" x="1547"/>
        <item m="1" x="7741"/>
        <item m="1" x="7936"/>
        <item m="1" x="3646"/>
        <item m="1" x="4518"/>
        <item m="1" x="4078"/>
        <item m="1" x="3932"/>
        <item m="1" x="6521"/>
        <item m="1" x="2436"/>
        <item m="1" x="5094"/>
        <item m="1" x="7120"/>
        <item m="1" x="6117"/>
        <item m="1" x="6518"/>
        <item m="1" x="3940"/>
        <item m="1" x="3784"/>
        <item m="1" x="3456"/>
        <item m="1" x="3726"/>
        <item m="1" x="6866"/>
        <item m="1" x="3338"/>
        <item m="1" x="5849"/>
        <item m="1" x="5711"/>
        <item m="1" x="4259"/>
        <item m="1" x="3593"/>
        <item m="1" x="2822"/>
        <item m="1" x="6485"/>
        <item m="1" x="3559"/>
        <item m="1" x="5147"/>
        <item m="1" x="7359"/>
        <item m="1" x="627"/>
        <item m="1" x="5521"/>
        <item m="1" x="2665"/>
        <item m="1" x="1241"/>
        <item m="1" x="2737"/>
        <item m="1" x="2835"/>
        <item m="1" x="2939"/>
        <item m="1" x="3027"/>
        <item m="1" x="3115"/>
        <item m="1" x="3342"/>
        <item m="1" x="3649"/>
        <item m="1" x="1190"/>
        <item m="1" x="4976"/>
        <item m="1" x="696"/>
        <item m="1" x="2464"/>
        <item m="1" x="1389"/>
        <item m="1" x="4140"/>
        <item m="1" x="798"/>
        <item m="1" x="4822"/>
        <item m="1" x="5248"/>
        <item m="1" x="530"/>
        <item m="1" x="6787"/>
        <item m="1" x="4668"/>
        <item m="1" x="2876"/>
        <item m="1" x="1063"/>
        <item m="1" x="5331"/>
        <item m="1" x="7799"/>
        <item m="1" x="1268"/>
        <item m="1" x="6986"/>
        <item m="1" x="7053"/>
        <item m="1" x="6808"/>
        <item m="1" x="6283"/>
        <item m="1" x="1195"/>
        <item m="1" x="2037"/>
        <item m="1" x="3910"/>
        <item m="1" x="6480"/>
        <item m="1" x="5566"/>
        <item m="1" x="1456"/>
        <item m="1" x="2452"/>
        <item m="1" x="6190"/>
        <item m="1" x="3973"/>
        <item m="1" x="2442"/>
        <item m="1" x="3496"/>
        <item m="1" x="3000"/>
        <item m="1" x="3210"/>
        <item m="1" x="1364"/>
        <item m="1" x="4833"/>
        <item m="1" x="3531"/>
        <item m="1" x="4634"/>
        <item m="1" x="7571"/>
        <item m="1" x="7046"/>
        <item m="1" x="3648"/>
        <item m="1" x="4630"/>
        <item m="1" x="7540"/>
        <item m="1" x="3553"/>
        <item m="1" x="4845"/>
        <item m="1" x="6146"/>
        <item m="1" x="2667"/>
        <item m="1" x="6076"/>
        <item m="1" x="3612"/>
        <item m="1" x="7268"/>
        <item m="1" x="3571"/>
        <item m="1" x="4346"/>
        <item m="1" x="5719"/>
        <item m="1" x="7137"/>
        <item m="1" x="3038"/>
        <item m="1" x="7403"/>
        <item m="1" x="2469"/>
        <item m="1" x="4563"/>
        <item m="1" x="882"/>
        <item m="1" x="7377"/>
        <item m="1" x="1167"/>
        <item m="1" x="4715"/>
        <item m="1" x="568"/>
        <item m="1" x="3465"/>
        <item m="1" x="592"/>
        <item m="1" x="3752"/>
        <item m="1" x="3930"/>
        <item m="1" x="2631"/>
        <item m="1" x="7145"/>
        <item m="1" x="5856"/>
        <item m="1" x="1519"/>
        <item m="1" x="4601"/>
        <item m="1" x="7613"/>
        <item m="1" x="7577"/>
        <item m="1" x="7545"/>
        <item m="1" x="1489"/>
        <item m="1" x="2476"/>
        <item m="1" x="5742"/>
        <item m="1" x="5426"/>
        <item m="1" x="6841"/>
        <item m="1" x="6801"/>
        <item m="1" x="7028"/>
        <item m="1" x="4420"/>
        <item m="1" x="1795"/>
        <item m="1" x="3861"/>
        <item m="1" x="5368"/>
        <item m="1" x="2888"/>
        <item m="1" x="1956"/>
        <item m="1" x="2213"/>
        <item m="1" x="6210"/>
        <item m="1" x="2534"/>
        <item m="1" x="833"/>
        <item m="1" x="4647"/>
        <item m="1" x="2951"/>
        <item m="1" x="2209"/>
        <item m="1" x="2929"/>
        <item m="1" x="1376"/>
        <item m="1" x="7633"/>
        <item m="1" x="6475"/>
        <item m="1" x="2636"/>
        <item m="1" x="3779"/>
        <item m="1" x="1073"/>
        <item m="1" x="3350"/>
        <item m="1" x="5893"/>
        <item m="1" x="2530"/>
        <item m="1" x="3981"/>
        <item m="1" x="3083"/>
        <item m="1" x="2853"/>
        <item m="1" x="1591"/>
        <item m="1" x="3034"/>
        <item m="1" x="636"/>
        <item m="1" x="7713"/>
        <item m="1" x="6551"/>
        <item m="1" x="7160"/>
        <item m="1" x="3854"/>
        <item m="1" x="1502"/>
        <item m="1" x="3566"/>
        <item m="1" x="1812"/>
        <item m="1" x="5851"/>
        <item m="1" x="4313"/>
        <item m="1" x="2960"/>
        <item m="1" x="1082"/>
        <item m="1" x="7882"/>
        <item m="1" x="4753"/>
        <item m="1" x="3630"/>
        <item m="1" x="1139"/>
        <item m="1" x="2419"/>
        <item m="1" x="7759"/>
        <item m="1" x="6261"/>
        <item m="1" x="5369"/>
        <item m="1" x="7867"/>
        <item m="1" x="1560"/>
        <item m="1" x="2648"/>
        <item m="1" x="3943"/>
        <item m="1" x="6398"/>
        <item m="1" x="7698"/>
        <item m="1" x="2478"/>
        <item m="1" x="1867"/>
        <item m="1" x="1882"/>
        <item m="1" x="1907"/>
        <item m="1" x="7680"/>
        <item m="1" x="5729"/>
        <item m="1" x="3820"/>
        <item m="1" x="4849"/>
        <item m="1" x="6219"/>
        <item m="1" x="4720"/>
        <item m="1" x="933"/>
        <item m="1" x="1890"/>
        <item m="1" x="6791"/>
        <item m="1" x="1691"/>
        <item m="1" x="6038"/>
        <item m="1" x="5308"/>
        <item m="1" x="1386"/>
        <item m="1" x="4503"/>
        <item m="1" x="1158"/>
        <item m="1" x="6889"/>
        <item m="1" x="7054"/>
        <item m="1" x="6143"/>
        <item m="1" x="7573"/>
        <item m="1" x="793"/>
        <item m="1" x="2668"/>
        <item m="1" x="5974"/>
        <item m="1" x="7158"/>
        <item m="1" x="1119"/>
        <item m="1" x="7108"/>
        <item m="1" x="5539"/>
        <item m="1" x="5800"/>
        <item m="1" x="6454"/>
        <item m="1" x="6380"/>
        <item m="1" x="7031"/>
        <item m="1" x="4609"/>
        <item m="1" x="7106"/>
        <item m="1" x="2304"/>
        <item m="1" x="1185"/>
        <item m="1" x="5105"/>
        <item m="1" x="7553"/>
        <item m="1" x="4389"/>
        <item m="1" x="852"/>
        <item m="1" x="3673"/>
        <item m="1" x="3127"/>
        <item m="1" x="7556"/>
        <item m="1" x="847"/>
        <item m="1" x="755"/>
        <item m="1" x="5359"/>
        <item m="1" x="6579"/>
        <item m="1" x="7516"/>
        <item m="1" x="6656"/>
        <item m="1" x="3619"/>
        <item m="1" x="6438"/>
        <item m="1" x="3370"/>
        <item m="1" x="6214"/>
        <item m="1" x="7922"/>
        <item m="1" x="4536"/>
        <item m="1" x="5865"/>
        <item m="1" x="6323"/>
        <item m="1" x="1352"/>
        <item m="1" x="893"/>
        <item m="1" x="2609"/>
        <item m="1" x="3495"/>
        <item m="1" x="4991"/>
        <item m="1" x="4896"/>
        <item m="1" x="608"/>
        <item m="1" x="2239"/>
        <item m="1" x="6719"/>
        <item m="1" x="6182"/>
        <item m="1" x="6481"/>
        <item m="1" x="5069"/>
        <item m="1" x="2533"/>
        <item m="1" x="1819"/>
        <item m="1" x="2175"/>
        <item m="1" x="4687"/>
        <item m="1" x="4776"/>
        <item m="1" x="1420"/>
        <item m="1" x="861"/>
        <item m="1" x="1698"/>
        <item m="1" x="2957"/>
        <item m="1" x="3501"/>
        <item m="1" x="5299"/>
        <item m="1" x="2027"/>
        <item m="1" x="3414"/>
        <item m="1" x="3433"/>
        <item m="1" x="2333"/>
        <item m="1" x="5160"/>
        <item m="1" x="7150"/>
        <item m="1" x="2063"/>
        <item m="1" x="2850"/>
        <item m="1" x="4958"/>
        <item m="1" x="5626"/>
        <item m="1" x="6365"/>
        <item m="1" x="3534"/>
        <item m="1" x="1746"/>
        <item m="1" x="557"/>
        <item m="1" x="7140"/>
        <item m="1" x="1226"/>
        <item m="1" x="2144"/>
        <item m="1" x="1612"/>
        <item m="1" x="5979"/>
        <item m="1" x="4202"/>
        <item m="1" x="2655"/>
        <item m="1" x="7133"/>
        <item m="1" x="2945"/>
        <item m="1" x="2679"/>
        <item m="1" x="3277"/>
        <item m="1" x="4892"/>
        <item m="1" x="4251"/>
        <item m="1" x="7439"/>
        <item m="1" x="4805"/>
        <item m="1" x="1144"/>
        <item m="1" x="1255"/>
        <item m="1" x="5078"/>
        <item m="1" x="7209"/>
        <item m="1" x="7332"/>
        <item m="1" x="1381"/>
        <item m="1" x="1223"/>
        <item m="1" x="5520"/>
        <item m="1" x="6930"/>
        <item m="1" x="1141"/>
        <item m="1" x="4769"/>
        <item m="1" x="6794"/>
        <item m="1" x="2567"/>
        <item m="1" x="7166"/>
        <item m="1" x="6161"/>
        <item m="1" x="5086"/>
        <item m="1" x="3674"/>
        <item m="1" x="4382"/>
        <item m="1" x="1955"/>
        <item m="1" x="7733"/>
        <item m="1" x="3355"/>
        <item m="1" x="1994"/>
        <item m="1" x="5694"/>
        <item m="1" x="3511"/>
        <item m="1" x="7256"/>
        <item m="1" x="1202"/>
        <item m="1" x="3049"/>
        <item m="1" x="2373"/>
        <item m="1" x="4551"/>
        <item m="1" x="5788"/>
        <item m="1" x="953"/>
        <item m="1" x="6832"/>
        <item m="1" x="7708"/>
        <item m="1" x="3838"/>
        <item m="1" x="6343"/>
        <item m="1" x="3334"/>
        <item m="1" x="6731"/>
        <item m="1" x="3747"/>
        <item m="1" x="722"/>
        <item m="1" x="1876"/>
        <item m="1" x="4870"/>
        <item m="1" x="2843"/>
        <item m="1" x="698"/>
        <item m="1" x="6864"/>
        <item m="1" x="4591"/>
        <item m="1" x="522"/>
        <item m="1" x="6975"/>
        <item m="1" x="1858"/>
        <item m="1" x="1879"/>
        <item m="1" x="4449"/>
        <item m="1" x="3807"/>
        <item m="1" x="5827"/>
        <item m="1" x="7059"/>
        <item m="1" x="4732"/>
        <item m="1" x="5603"/>
        <item m="1" x="1203"/>
        <item m="1" x="3713"/>
        <item m="1" x="4030"/>
        <item m="1" x="7274"/>
        <item m="1" x="1424"/>
        <item m="1" x="4388"/>
        <item m="1" x="5496"/>
        <item m="1" x="4200"/>
        <item m="1" x="5686"/>
        <item m="1" x="7433"/>
        <item m="1" x="5710"/>
        <item m="1" x="4129"/>
        <item m="1" x="7807"/>
        <item m="1" x="4595"/>
        <item m="1" x="4234"/>
        <item m="1" x="7436"/>
        <item m="1" x="2069"/>
        <item m="1" x="1143"/>
        <item m="1" x="4809"/>
        <item m="1" x="6715"/>
        <item m="1" x="6379"/>
        <item m="1" x="4656"/>
        <item m="1" x="4771"/>
        <item m="1" x="7264"/>
        <item m="1" x="6631"/>
        <item m="1" x="4610"/>
        <item m="1" x="4573"/>
        <item m="1" x="5946"/>
        <item m="1" x="5446"/>
        <item m="1" x="6350"/>
        <item m="1" x="1370"/>
        <item m="1" x="6786"/>
        <item m="1" x="2248"/>
        <item m="1" x="714"/>
        <item m="1" x="7574"/>
        <item m="1" x="5301"/>
        <item m="1" x="1511"/>
        <item m="1" x="3736"/>
        <item m="1" x="3750"/>
        <item m="1" x="509"/>
        <item m="1" x="4784"/>
        <item m="1" x="5816"/>
        <item m="1" x="6534"/>
        <item m="1" x="3883"/>
        <item m="1" x="1982"/>
        <item m="1" x="2564"/>
        <item m="1" x="4352"/>
        <item m="1" x="3728"/>
        <item m="1" x="6678"/>
        <item m="1" x="4058"/>
        <item m="1" x="7090"/>
        <item m="1" x="975"/>
        <item m="1" x="579"/>
        <item m="1" x="2132"/>
        <item m="1" x="2879"/>
        <item m="1" x="5932"/>
        <item m="1" x="7023"/>
        <item m="1" x="1649"/>
        <item m="1" x="4934"/>
        <item m="1" x="6503"/>
        <item m="1" x="4832"/>
        <item m="1" x="4282"/>
        <item m="1" x="4265"/>
        <item m="1" x="3939"/>
        <item m="1" x="3184"/>
        <item m="1" x="6813"/>
        <item m="1" x="4812"/>
        <item m="1" x="2752"/>
        <item m="1" x="2309"/>
        <item m="1" x="6369"/>
        <item m="1" x="1891"/>
        <item m="1" x="6990"/>
        <item m="1" x="5433"/>
        <item m="1" x="789"/>
        <item m="1" x="3652"/>
        <item m="1" x="6983"/>
        <item m="1" x="2753"/>
        <item m="1" x="3522"/>
        <item m="1" x="7407"/>
        <item m="1" x="4983"/>
        <item m="1" x="939"/>
        <item m="1" x="5904"/>
        <item m="1" x="1147"/>
        <item m="1" x="6875"/>
        <item m="1" x="3638"/>
        <item m="1" x="2989"/>
        <item m="1" x="1774"/>
        <item m="1" x="5031"/>
        <item m="1" x="5684"/>
        <item m="1" x="2522"/>
        <item m="1" x="6672"/>
        <item m="1" x="3803"/>
        <item m="1" x="1909"/>
        <item m="1" x="3919"/>
        <item m="1" x="4163"/>
        <item m="1" x="3157"/>
        <item m="1" x="644"/>
        <item m="1" x="5739"/>
        <item m="1" x="2605"/>
        <item m="1" x="6429"/>
        <item m="1" x="6293"/>
        <item m="1" x="6160"/>
        <item m="1" x="6014"/>
        <item m="1" x="2414"/>
        <item m="1" x="7298"/>
        <item m="1" x="7605"/>
        <item m="1" x="3889"/>
        <item m="1" x="2224"/>
        <item m="1" x="3448"/>
        <item m="1" x="6351"/>
        <item m="1" x="1170"/>
        <item m="1" x="4412"/>
        <item m="1" x="6125"/>
        <item m="1" x="818"/>
        <item m="1" x="1448"/>
        <item m="1" x="6130"/>
        <item m="1" x="2461"/>
        <item m="1" x="6103"/>
        <item m="1" x="5095"/>
        <item m="1" x="1454"/>
        <item m="1" x="2379"/>
        <item m="1" x="3173"/>
        <item m="1" x="7757"/>
        <item m="1" x="4431"/>
        <item m="1" x="1093"/>
        <item m="1" x="7806"/>
        <item m="1" x="563"/>
        <item m="1" x="7832"/>
        <item m="1" x="4701"/>
        <item m="1" x="2137"/>
        <item m="1" x="4611"/>
        <item m="1" x="2767"/>
        <item m="1" x="6491"/>
        <item m="1" x="6330"/>
        <item m="1" x="3396"/>
        <item m="1" x="2330"/>
        <item m="1" x="5598"/>
        <item m="1" x="5926"/>
        <item m="1" x="2232"/>
        <item m="1" x="4101"/>
        <item m="1" x="1943"/>
        <item m="1" x="1444"/>
        <item m="1" x="6537"/>
        <item m="1" x="6015"/>
        <item m="1" x="4019"/>
        <item m="1" x="1980"/>
        <item m="1" x="1761"/>
        <item m="1" x="3548"/>
        <item m="1" x="3570"/>
        <item m="1" x="910"/>
        <item m="1" x="7764"/>
        <item m="1" x="4393"/>
        <item m="1" x="4338"/>
        <item m="1" x="5987"/>
        <item m="1" x="4876"/>
        <item m="1" x="3568"/>
        <item m="1" x="2217"/>
        <item m="1" x="3430"/>
        <item m="1" x="2573"/>
        <item m="1" x="7323"/>
        <item m="1" x="710"/>
        <item m="1" x="5673"/>
        <item m="1" x="3992"/>
        <item m="1" x="4246"/>
        <item m="1" x="4376"/>
        <item m="1" x="1755"/>
        <item m="1" x="3250"/>
        <item m="1" x="7423"/>
        <item m="1" x="6171"/>
        <item m="1" x="642"/>
        <item m="1" x="2834"/>
        <item m="1" x="1643"/>
        <item m="1" x="4237"/>
        <item m="1" x="840"/>
        <item m="1" x="6488"/>
        <item m="1" x="4824"/>
        <item m="1" x="2361"/>
        <item m="1" x="7010"/>
        <item m="1" x="5813"/>
        <item m="1" x="4553"/>
        <item m="1" x="4341"/>
        <item m="1" x="703"/>
        <item m="1" x="2808"/>
        <item m="1" x="4839"/>
        <item m="1" x="6448"/>
        <item m="1" x="4911"/>
        <item m="1" x="2890"/>
        <item m="1" x="1299"/>
        <item m="1" x="4689"/>
        <item m="1" x="2794"/>
        <item m="1" x="1336"/>
        <item m="1" x="5476"/>
        <item m="1" x="4893"/>
        <item m="1" x="1148"/>
        <item m="1" x="5068"/>
        <item m="1" x="5219"/>
        <item m="1" x="7348"/>
        <item m="1" x="6316"/>
        <item m="1" x="967"/>
        <item m="1" x="3194"/>
        <item m="1" x="6949"/>
        <item m="1" x="4023"/>
        <item m="1" x="2252"/>
        <item m="1" x="1293"/>
        <item m="1" x="5064"/>
        <item m="1" x="5382"/>
        <item m="1" x="4671"/>
        <item m="1" x="3695"/>
        <item m="1" x="605"/>
        <item m="1" x="1486"/>
        <item m="1" x="6030"/>
        <item m="1" x="3187"/>
        <item m="1" x="4475"/>
        <item m="1" x="2152"/>
        <item m="1" x="2685"/>
        <item m="1" x="5732"/>
        <item m="1" x="6838"/>
        <item m="1" x="5579"/>
        <item m="1" x="1288"/>
        <item m="1" x="6834"/>
        <item m="1" x="1330"/>
        <item m="1" x="6658"/>
        <item m="1" x="1303"/>
        <item m="1" x="6522"/>
        <item m="1" x="1334"/>
        <item m="1" x="5948"/>
        <item m="1" x="6383"/>
        <item m="1" x="1953"/>
        <item m="1" x="4977"/>
        <item m="1" x="2895"/>
        <item m="1" x="595"/>
        <item m="1" x="3573"/>
        <item m="1" x="6691"/>
        <item m="1" x="4127"/>
        <item m="1" x="4781"/>
        <item m="1" x="3145"/>
        <item m="1" x="6552"/>
        <item m="1" x="2315"/>
        <item m="1" x="6781"/>
        <item m="1" x="7308"/>
        <item m="1" x="1834"/>
        <item m="1" x="4935"/>
        <item m="1" x="590"/>
        <item m="1" x="4024"/>
        <item m="1" x="4428"/>
        <item m="1" x="6630"/>
        <item m="1" x="4846"/>
        <item m="1" x="6671"/>
        <item m="1" x="1267"/>
        <item m="1" x="1724"/>
        <item m="1" x="5675"/>
        <item m="1" x="3241"/>
        <item m="1" x="6498"/>
        <item m="1" x="2300"/>
        <item m="1" x="2141"/>
        <item m="1" x="7600"/>
        <item m="1" x="3153"/>
        <item m="1" x="4579"/>
        <item m="1" x="1310"/>
        <item m="1" x="1736"/>
        <item m="1" x="5863"/>
        <item m="1" x="4670"/>
        <item m="1" x="4204"/>
        <item m="1" x="5695"/>
        <item m="1" x="7138"/>
        <item m="1" x="7456"/>
        <item m="1" x="6979"/>
        <item m="1" x="4819"/>
        <item m="1" x="1339"/>
        <item m="1" x="764"/>
        <item m="1" x="1786"/>
        <item m="1" x="5297"/>
        <item m="1" x="6289"/>
        <item m="1" x="7732"/>
        <item m="1" x="971"/>
        <item m="1" x="3903"/>
        <item m="1" x="4921"/>
        <item m="1" x="5420"/>
        <item m="1" x="6301"/>
        <item m="1" x="7367"/>
        <item m="1" x="7693"/>
        <item m="1" x="1752"/>
        <item m="1" x="6155"/>
        <item m="1" x="7450"/>
        <item m="1" x="5676"/>
        <item m="1" x="1238"/>
        <item m="1" x="2433"/>
        <item m="1" x="2105"/>
        <item m="1" x="2991"/>
        <item m="1" x="4423"/>
        <item m="1" x="3675"/>
        <item m="1" x="7127"/>
        <item m="1" x="1613"/>
        <item m="1" x="1263"/>
        <item m="1" x="3129"/>
        <item m="1" x="5663"/>
        <item m="1" x="2865"/>
        <item m="1" x="1052"/>
        <item m="1" x="5262"/>
        <item m="1" x="3106"/>
        <item m="1" x="2066"/>
        <item m="1" x="7283"/>
        <item m="1" x="3270"/>
        <item m="1" x="1111"/>
        <item m="1" x="3980"/>
        <item m="1" x="7908"/>
        <item m="1" x="6723"/>
        <item m="1" x="2748"/>
        <item m="1" x="999"/>
        <item m="1" x="3843"/>
        <item m="1" x="3434"/>
        <item m="1" x="7692"/>
        <item m="1" x="6213"/>
        <item m="1" x="765"/>
        <item m="1" x="759"/>
        <item m="1" x="5945"/>
        <item m="1" x="2267"/>
        <item m="1" x="5130"/>
        <item m="1" x="4446"/>
        <item m="1" x="7961"/>
        <item m="1" x="6362"/>
        <item m="1" x="3053"/>
        <item m="1" x="5903"/>
        <item m="1" x="3190"/>
        <item m="1" x="646"/>
        <item m="1" x="3459"/>
        <item m="1" x="5506"/>
        <item m="1" x="7406"/>
        <item m="1" x="7579"/>
        <item m="1" x="1769"/>
        <item m="1" x="2196"/>
        <item m="1" x="6039"/>
        <item m="1" x="5265"/>
        <item m="1" x="7277"/>
        <item m="1" x="634"/>
        <item m="1" x="4578"/>
        <item m="1" x="1311"/>
        <item m="1" x="7863"/>
        <item m="1" x="7646"/>
        <item m="1" x="928"/>
        <item m="1" x="1342"/>
        <item m="1" x="3314"/>
        <item m="1" x="6387"/>
        <item m="1" x="7641"/>
        <item m="1" x="5567"/>
        <item m="1" x="7520"/>
        <item m="1" x="6725"/>
        <item m="1" x="3782"/>
        <item m="1" x="1564"/>
        <item m="1" x="1316"/>
        <item m="1" x="1150"/>
        <item m="1" x="5662"/>
        <item m="1" x="6582"/>
        <item m="1" x="7337"/>
        <item m="1" x="3679"/>
        <item m="1" x="3760"/>
        <item m="1" x="6673"/>
        <item m="1" x="1264"/>
        <item m="1" x="3732"/>
        <item m="1" x="7638"/>
        <item m="1" x="1121"/>
        <item m="1" x="1286"/>
        <item m="1" x="6665"/>
        <item m="1" x="4494"/>
        <item m="1" x="6752"/>
        <item m="1" x="2624"/>
        <item m="1" x="4944"/>
        <item m="1" x="3345"/>
        <item m="1" x="6196"/>
        <item m="1" x="5038"/>
        <item m="1" x="4326"/>
        <item m="1" x="1610"/>
        <item m="1" x="5032"/>
        <item m="1" x="4961"/>
        <item m="1" x="5129"/>
        <item m="1" x="5134"/>
        <item m="1" x="5656"/>
        <item m="1" x="3852"/>
        <item m="1" x="1199"/>
        <item m="1" x="2403"/>
        <item m="1" x="6536"/>
        <item m="1" x="4857"/>
        <item m="1" x="664"/>
        <item m="1" x="5725"/>
        <item m="1" x="5780"/>
        <item m="1" x="6321"/>
        <item m="1" x="1739"/>
        <item m="1" x="5770"/>
        <item m="1" x="2180"/>
        <item m="1" x="4355"/>
        <item m="1" x="3005"/>
        <item m="1" x="3427"/>
        <item m="1" x="7123"/>
        <item m="1" x="7473"/>
        <item m="1" x="7216"/>
        <item m="1" x="1981"/>
        <item m="1" x="7300"/>
        <item m="1" x="6005"/>
        <item m="1" x="673"/>
        <item m="1" x="7062"/>
        <item m="1" x="2594"/>
        <item m="1" x="5623"/>
        <item m="1" x="3043"/>
        <item m="1" x="5263"/>
        <item m="1" x="528"/>
        <item m="1" x="6936"/>
        <item m="1" x="7967"/>
        <item m="1" x="1703"/>
        <item m="1" x="4593"/>
        <item m="1" x="5151"/>
        <item m="1" x="5164"/>
        <item m="1" x="5198"/>
        <item m="1" x="3176"/>
        <item m="1" x="1904"/>
        <item m="1" x="6346"/>
        <item m="1" x="6151"/>
        <item m="1" x="3846"/>
        <item m="1" x="6238"/>
        <item m="1" x="6842"/>
        <item m="1" x="5225"/>
        <item m="1" x="7280"/>
        <item m="1" x="7779"/>
        <item m="1" x="7401"/>
        <item m="1" x="745"/>
        <item m="1" x="3596"/>
        <item m="1" x="6392"/>
        <item m="1" x="2569"/>
        <item m="1" x="6164"/>
        <item m="1" x="3560"/>
        <item m="1" x="2430"/>
        <item m="1" x="6353"/>
        <item m="1" x="6527"/>
        <item m="1" x="4207"/>
        <item m="1" x="1818"/>
        <item m="1" x="5537"/>
        <item m="1" x="1416"/>
        <item m="1" x="7606"/>
        <item m="1" x="7951"/>
        <item m="1" x="2649"/>
        <item m="1" x="7595"/>
        <item m="1" x="4068"/>
        <item m="1" x="1016"/>
        <item m="1" x="7115"/>
        <item m="1" x="3044"/>
        <item m="1" x="7309"/>
        <item m="1" x="7408"/>
        <item m="1" x="3979"/>
        <item m="1" x="4260"/>
        <item m="1" x="4294"/>
        <item m="1" x="6850"/>
        <item m="1" x="7019"/>
        <item m="1" x="5589"/>
        <item m="1" x="2101"/>
        <item m="1" x="4831"/>
        <item m="1" x="2893"/>
        <item m="1" x="4358"/>
        <item m="1" x="4939"/>
        <item m="1" x="6852"/>
        <item m="1" x="3148"/>
        <item m="1" x="1741"/>
        <item m="1" x="6676"/>
        <item m="1" x="4923"/>
        <item m="1" x="3498"/>
        <item m="1" x="5717"/>
        <item m="1" x="2616"/>
        <item m="1" x="1925"/>
        <item m="1" x="2270"/>
        <item m="1" x="7632"/>
        <item m="1" x="6839"/>
        <item m="1" x="7683"/>
        <item m="1" x="3848"/>
        <item m="1" x="7097"/>
        <item m="1" x="3078"/>
        <item m="1" x="2365"/>
        <item m="1" x="1013"/>
        <item m="1" x="1335"/>
        <item m="1" x="1233"/>
        <item m="1" x="6689"/>
        <item m="1" x="6585"/>
        <item m="1" x="2112"/>
        <item m="1" x="5036"/>
        <item m="1" x="4560"/>
        <item m="1" x="1525"/>
        <item m="1" x="4095"/>
        <item m="1" x="5041"/>
        <item m="1" x="3268"/>
        <item m="1" x="6197"/>
        <item m="1" x="3473"/>
        <item m="1" x="6523"/>
        <item m="1" x="3486"/>
        <item m="1" x="7008"/>
        <item m="1" x="6824"/>
        <item m="1" x="3611"/>
        <item m="1" x="5140"/>
        <item m="1" x="6642"/>
        <item m="1" x="1712"/>
        <item m="1" x="1464"/>
        <item m="1" x="7622"/>
        <item m="1" x="5413"/>
        <item m="1" x="4585"/>
        <item m="1" x="1492"/>
        <item m="1" x="3022"/>
        <item m="1" x="4580"/>
        <item m="1" x="5166"/>
        <item m="1" x="5246"/>
        <item m="1" x="5355"/>
        <item m="1" x="4324"/>
        <item m="1" x="7502"/>
        <item m="1" x="7559"/>
        <item m="1" x="3056"/>
        <item m="1" x="6104"/>
        <item m="1" x="1419"/>
        <item m="1" x="6389"/>
        <item m="1" x="3206"/>
        <item m="1" x="5084"/>
        <item m="1" x="3808"/>
        <item m="1" x="6331"/>
        <item m="1" x="3935"/>
        <item m="1" x="6451"/>
        <item m="1" x="1275"/>
        <item m="1" x="6187"/>
        <item m="1" x="2802"/>
        <item m="1" x="5435"/>
        <item m="1" x="3223"/>
        <item m="1" x="3875"/>
        <item m="1" x="3681"/>
        <item m="1" x="5107"/>
        <item m="1" x="2247"/>
        <item m="1" x="2362"/>
        <item m="1" x="1615"/>
        <item m="1" x="1536"/>
        <item m="1" x="3762"/>
        <item m="1" x="887"/>
        <item m="1" x="1054"/>
        <item m="1" x="2814"/>
        <item m="1" x="6406"/>
        <item m="1" x="1802"/>
        <item m="1" x="7013"/>
        <item m="1" x="7034"/>
        <item m="1" x="4306"/>
        <item m="1" x="5113"/>
        <item m="1" x="5994"/>
        <item m="1" x="757"/>
        <item m="1" x="6572"/>
        <item m="1" x="1362"/>
        <item m="1" x="1435"/>
        <item m="1" x="6154"/>
        <item m="1" x="2548"/>
        <item m="1" x="3872"/>
        <item m="1" x="3626"/>
        <item m="1" x="5162"/>
        <item m="1" x="1751"/>
        <item m="1" x="3008"/>
        <item m="1" x="5052"/>
        <item m="1" x="2329"/>
        <item m="1" x="1085"/>
        <item m="1" x="2368"/>
        <item m="1" x="2964"/>
        <item m="1" x="1632"/>
        <item m="1" x="4279"/>
        <item m="1" x="6820"/>
        <item m="1" x="1042"/>
        <item m="1" x="2332"/>
        <item m="1" x="6528"/>
        <item m="1" x="4110"/>
        <item m="1" x="2984"/>
        <item m="1" x="7320"/>
        <item m="1" x="5367"/>
        <item m="1" x="7373"/>
        <item m="1" x="508"/>
        <item m="1" x="1066"/>
        <item m="1" x="7038"/>
        <item m="1" x="4954"/>
        <item m="1" x="7635"/>
        <item m="1" x="7037"/>
        <item m="1" x="5864"/>
        <item m="1" x="6344"/>
        <item m="1" x="4296"/>
        <item m="1" x="4018"/>
        <item m="1" x="2355"/>
        <item m="1" x="7880"/>
        <item m="1" x="7219"/>
        <item m="1" x="3271"/>
        <item m="1" x="1463"/>
        <item m="1" x="3901"/>
        <item m="1" x="3581"/>
        <item m="1" x="6120"/>
        <item m="1" x="7247"/>
        <item m="1" x="6124"/>
        <item m="1" x="743"/>
        <item m="1" x="4504"/>
        <item m="1" x="2514"/>
        <item m="1" x="7758"/>
        <item m="1" x="1168"/>
        <item m="1" x="3777"/>
        <item m="1" x="1427"/>
        <item m="1" x="6234"/>
        <item m="1" x="5073"/>
        <item m="1" x="1565"/>
        <item m="1" x="1714"/>
        <item m="1" x="4672"/>
        <item m="1" x="7665"/>
        <item m="1" x="4054"/>
        <item m="1" x="3359"/>
        <item m="1" x="7001"/>
        <item m="1" x="4872"/>
        <item m="1" x="487"/>
        <item m="1" x="3438"/>
        <item m="1" x="7434"/>
        <item m="1" x="6360"/>
        <item m="1" x="5570"/>
        <item m="1" x="7865"/>
        <item m="1" x="1656"/>
        <item m="1" x="5531"/>
        <item m="1" x="7229"/>
        <item m="1" x="1806"/>
        <item m="1" x="2157"/>
        <item m="1" x="5908"/>
        <item m="1" x="4387"/>
        <item m="1" x="5388"/>
        <item m="1" x="4069"/>
        <item x="340"/>
        <item m="1" x="5762"/>
        <item m="1" x="5203"/>
        <item m="1" x="1301"/>
        <item m="1" x="6601"/>
        <item m="1" x="801"/>
        <item m="1" x="3966"/>
        <item m="1" x="900"/>
        <item m="1" x="7251"/>
        <item m="1" x="5080"/>
        <item m="1" x="5859"/>
        <item m="1" x="692"/>
        <item m="1" x="7087"/>
        <item m="1" x="2020"/>
        <item m="1" x="1272"/>
        <item m="1" x="6073"/>
        <item m="1" x="658"/>
        <item m="1" x="1008"/>
        <item m="1" x="2168"/>
        <item m="1" x="899"/>
        <item m="1" x="506"/>
        <item m="1" x="5170"/>
        <item m="1" x="6035"/>
        <item m="1" x="1218"/>
        <item m="1" x="2378"/>
        <item m="1" x="7068"/>
        <item m="1" x="7963"/>
        <item m="1" x="3128"/>
        <item m="1" x="587"/>
        <item m="1" x="1669"/>
        <item m="1" x="1105"/>
        <item m="1" x="554"/>
        <item m="1" x="6336"/>
        <item m="1" x="6921"/>
        <item m="1" x="2067"/>
        <item m="1" x="2364"/>
        <item m="1" x="2218"/>
        <item m="1" x="5898"/>
        <item m="1" x="6189"/>
        <item m="1" x="6034"/>
        <item m="1" x="3231"/>
        <item m="1" x="4164"/>
        <item m="1" x="3756"/>
        <item m="1" x="7826"/>
        <item m="1" x="5649"/>
        <item m="1" x="7551"/>
        <item m="1" x="2240"/>
        <item m="1" x="2109"/>
        <item m="1" x="1031"/>
        <item m="1" x="4335"/>
        <item m="1" x="6855"/>
        <item m="1" x="6917"/>
        <item m="1" x="2488"/>
        <item m="1" x="2225"/>
        <item m="1" x="6281"/>
        <item m="1" x="6150"/>
        <item m="1" x="1827"/>
        <item m="1" x="5890"/>
        <item m="1" x="6622"/>
        <item m="1" x="6024"/>
        <item m="1" x="7191"/>
        <item m="1" x="1437"/>
        <item m="1" x="7504"/>
        <item m="1" x="7211"/>
        <item m="1" x="4172"/>
        <item m="1" x="7720"/>
        <item m="1" x="2840"/>
        <item m="1" x="4223"/>
        <item m="1" x="5783"/>
        <item m="1" x="7940"/>
        <item m="1" x="1940"/>
        <item m="1" x="7076"/>
        <item m="1" x="5941"/>
        <item m="1" x="2521"/>
        <item m="1" x="4811"/>
        <item m="1" x="616"/>
        <item m="1" x="5423"/>
        <item m="1" x="7697"/>
        <item m="1" x="7827"/>
        <item m="1" x="3539"/>
        <item m="1" x="3379"/>
        <item m="1" x="1557"/>
        <item m="1" x="1175"/>
        <item m="1" x="2985"/>
        <item m="1" x="1487"/>
        <item m="1" x="2602"/>
        <item m="1" x="744"/>
        <item m="1" x="1861"/>
        <item m="1" x="4943"/>
        <item m="1" x="7752"/>
        <item m="1" x="4425"/>
        <item m="1" x="5988"/>
        <item m="1" x="4474"/>
        <item m="1" x="5758"/>
        <item m="1" x="6950"/>
        <item m="1" x="1217"/>
        <item m="1" x="3507"/>
        <item m="1" x="7877"/>
        <item m="1" x="4118"/>
        <item m="1" x="6328"/>
        <item m="1" x="2502"/>
        <item m="1" x="6973"/>
        <item m="1" x="979"/>
        <item m="1" x="2402"/>
        <item m="1" x="546"/>
        <item m="1" x="1653"/>
        <item m="1" x="1271"/>
        <item m="1" x="6694"/>
        <item m="1" x="769"/>
        <item m="1" x="6136"/>
        <item m="1" x="6463"/>
        <item m="1" x="2412"/>
        <item m="1" x="5808"/>
        <item m="1" x="626"/>
        <item m="1" x="523"/>
        <item m="1" x="6206"/>
        <item m="1" x="3371"/>
        <item m="1" x="1862"/>
        <item m="1" x="1100"/>
        <item m="1" x="2183"/>
        <item m="1" x="4487"/>
        <item m="1" x="4415"/>
        <item m="1" x="2622"/>
        <item m="1" x="1450"/>
        <item m="1" x="7712"/>
        <item m="1" x="1289"/>
        <item m="1" x="4555"/>
        <item m="1" x="3934"/>
        <item m="1" x="3974"/>
        <item m="1" x="7776"/>
        <item m="1" x="628"/>
        <item m="1" x="845"/>
        <item m="1" x="1246"/>
        <item m="1" x="5469"/>
        <item m="1" x="1868"/>
        <item m="1" x="5754"/>
        <item m="1" x="5860"/>
        <item m="1" x="7118"/>
        <item m="1" x="497"/>
        <item m="1" x="1247"/>
        <item m="1" x="7448"/>
        <item m="1" x="4063"/>
        <item m="1" x="2562"/>
        <item m="1" x="6755"/>
        <item m="1" x="1277"/>
        <item m="1" x="4723"/>
        <item m="1" x="6877"/>
        <item m="1" x="1181"/>
        <item m="1" x="3509"/>
        <item m="1" x="2903"/>
        <item m="1" x="558"/>
        <item m="1" x="3163"/>
        <item m="1" x="7188"/>
        <item m="1" x="828"/>
        <item m="1" x="7765"/>
        <item m="1" x="4361"/>
        <item m="1" x="903"/>
        <item m="1" x="3451"/>
        <item m="1" x="5532"/>
        <item m="1" x="7083"/>
        <item m="1" x="1821"/>
        <item m="1" x="2269"/>
        <item m="1" x="5173"/>
        <item m="1" x="5152"/>
        <item m="1" x="5718"/>
        <item m="1" x="1595"/>
        <item m="1" x="4292"/>
        <item m="1" x="2940"/>
        <item m="1" x="6098"/>
        <item m="1" x="6843"/>
        <item m="1" x="6548"/>
        <item m="1" x="6355"/>
        <item m="1" x="5942"/>
        <item m="1" x="6410"/>
        <item m="1" x="1788"/>
        <item m="1" x="2246"/>
        <item m="1" x="4548"/>
        <item m="1" x="6821"/>
        <item m="1" x="7204"/>
        <item m="1" x="2861"/>
        <item m="1" x="7986"/>
        <item m="1" x="2256"/>
        <item m="1" x="3839"/>
        <item m="1" x="4588"/>
        <item m="1" x="5620"/>
        <item m="1" x="1192"/>
        <item m="1" x="2832"/>
        <item m="1" x="3793"/>
        <item m="1" x="4236"/>
        <item m="1" x="638"/>
        <item m="1" x="3397"/>
        <item m="1" x="6995"/>
        <item m="1" x="3545"/>
        <item m="1" x="3653"/>
        <item m="1" x="4119"/>
        <item m="1" x="4665"/>
        <item m="1" x="3476"/>
        <item m="1" x="7738"/>
        <item m="1" x="5490"/>
        <item m="1" x="2099"/>
        <item m="1" x="3650"/>
        <item m="1" x="4652"/>
        <item m="1" x="5457"/>
        <item m="1" x="3895"/>
        <item m="1" x="7331"/>
        <item m="1" x="2545"/>
        <item m="1" x="5992"/>
        <item m="1" x="7851"/>
        <item m="1" x="2366"/>
        <item m="1" x="2930"/>
        <item m="1" x="2670"/>
        <item m="1" x="2483"/>
        <item m="1" x="2986"/>
        <item m="1" x="1136"/>
        <item m="1" x="3745"/>
        <item m="1" x="1478"/>
        <item m="1" x="3550"/>
        <item m="1" x="4727"/>
        <item m="1" x="7521"/>
        <item m="1" x="7389"/>
        <item m="1" x="1183"/>
        <item m="1" x="1851"/>
        <item m="1" x="3896"/>
        <item m="1" x="1810"/>
        <item m="1" x="3693"/>
        <item m="1" x="3666"/>
        <item m="1" x="1566"/>
        <item m="1" x="3781"/>
        <item m="1" x="4365"/>
        <item m="1" x="2956"/>
        <item m="1" x="2354"/>
        <item m="1" x="5441"/>
        <item m="1" x="6643"/>
        <item m="1" x="4848"/>
        <item m="1" x="5760"/>
        <item m="1" x="6012"/>
        <item m="1" x="6335"/>
        <item m="1" x="3599"/>
        <item m="1" x="7560"/>
        <item m="1" x="1660"/>
        <item m="1" x="6916"/>
        <item m="1" x="1622"/>
        <item m="1" x="1581"/>
        <item m="1" x="5135"/>
        <item m="1" x="1916"/>
        <item m="1" x="2694"/>
        <item m="1" x="772"/>
        <item m="1" x="518"/>
        <item m="1" x="7265"/>
        <item m="1" x="4626"/>
        <item m="1" x="7687"/>
        <item m="1" x="7457"/>
        <item m="1" x="647"/>
        <item m="1" x="7507"/>
        <item m="1" x="5565"/>
        <item m="1" x="4713"/>
        <item m="1" x="6532"/>
        <item m="1" x="2154"/>
        <item m="1" x="2057"/>
        <item m="1" x="6750"/>
        <item m="1" x="2030"/>
        <item m="1" x="7566"/>
        <item m="1" x="4659"/>
        <item m="1" x="1409"/>
        <item m="1" x="1679"/>
        <item m="1" x="7988"/>
        <item m="1" x="3331"/>
        <item m="1" x="3254"/>
        <item m="1" x="6318"/>
        <item m="1" x="3462"/>
        <item m="1" x="6479"/>
        <item m="1" x="3217"/>
        <item m="1" x="7363"/>
        <item m="1" x="6915"/>
        <item m="1" x="5515"/>
        <item m="1" x="6347"/>
        <item m="1" x="3768"/>
        <item m="1" x="7987"/>
        <item m="1" x="3508"/>
        <item m="1" x="7671"/>
        <item m="1" x="7246"/>
        <item m="1" x="4523"/>
        <item m="1" x="3643"/>
        <item m="1" x="1366"/>
        <item m="1" x="2975"/>
        <item m="1" x="2565"/>
        <item m="1" x="5638"/>
        <item m="1" x="1608"/>
        <item m="1" x="7555"/>
        <item m="1" x="6458"/>
        <item m="1" x="5322"/>
        <item m="1" x="4650"/>
        <item m="1" x="5819"/>
        <item m="1" x="1655"/>
        <item m="1" x="6586"/>
        <item m="1" x="6776"/>
        <item m="1" x="6060"/>
        <item m="1" x="565"/>
        <item m="1" x="4629"/>
        <item m="1" x="3305"/>
        <item m="1" x="3727"/>
        <item m="1" x="2302"/>
        <item m="1" x="7437"/>
        <item m="1" x="6735"/>
        <item m="1" x="5485"/>
        <item m="1" x="1873"/>
        <item m="1" x="4277"/>
        <item m="1" x="7854"/>
        <item m="1" x="4407"/>
        <item m="1" x="5916"/>
        <item m="1" x="7119"/>
        <item m="1" x="4465"/>
        <item m="1" x="3208"/>
        <item m="1" x="7789"/>
        <item m="1" x="1620"/>
        <item m="1" x="7847"/>
        <item m="1" x="3088"/>
        <item m="1" x="3723"/>
        <item m="1" x="3489"/>
        <item m="1" x="1846"/>
        <item m="1" x="3601"/>
        <item m="1" x="7424"/>
        <item m="1" x="5352"/>
        <item m="1" x="572"/>
        <item m="1" x="6269"/>
        <item m="1" x="3961"/>
        <item m="1" x="2085"/>
        <item m="1" x="2490"/>
        <item m="1" x="3375"/>
        <item m="1" x="4986"/>
        <item m="1" x="5522"/>
        <item m="1" x="2504"/>
        <item m="1" x="934"/>
        <item m="1" x="2722"/>
        <item m="1" x="6074"/>
        <item m="1" x="7052"/>
        <item m="1" x="4862"/>
        <item m="1" x="7410"/>
        <item m="1" x="7597"/>
        <item m="1" x="4007"/>
        <item m="1" x="2289"/>
        <item m="1" x="1842"/>
        <item m="1" x="2571"/>
        <item m="1" x="3645"/>
        <item m="1" x="3179"/>
        <item m="1" x="3395"/>
        <item m="1" x="3111"/>
        <item m="1" x="2934"/>
        <item m="1" x="3827"/>
        <item m="1" x="5938"/>
        <item m="1" x="2754"/>
        <item m="1" x="884"/>
        <item m="1" x="2273"/>
        <item m="1" x="3463"/>
        <item m="1" x="7357"/>
        <item m="1" x="1477"/>
        <item m="1" x="1664"/>
        <item m="1" x="1034"/>
        <item m="1" x="1213"/>
        <item m="1" x="7722"/>
        <item m="1" x="4153"/>
        <item m="1" x="3753"/>
        <item m="1" x="2411"/>
        <item m="1" x="4285"/>
        <item m="1" x="2860"/>
        <item m="1" x="624"/>
        <item m="1" x="1210"/>
        <item m="1" x="5967"/>
        <item m="1" x="3264"/>
        <item m="1" x="2170"/>
        <item m="1" x="5127"/>
        <item m="1" x="4706"/>
        <item m="1" x="1892"/>
        <item m="1" x="2370"/>
        <item m="1" x="4406"/>
        <item m="1" x="4467"/>
        <item m="1" x="4373"/>
        <item m="1" x="3822"/>
        <item m="1" x="5880"/>
        <item m="1" x="7153"/>
        <item m="1" x="2593"/>
        <item m="1" x="6939"/>
        <item m="1" x="1064"/>
        <item m="1" x="1038"/>
        <item m="1" x="2710"/>
        <item m="1" x="5751"/>
        <item m="1" x="1115"/>
        <item m="1" x="4187"/>
        <item m="1" x="1273"/>
        <item m="1" x="6785"/>
        <item m="1" x="5016"/>
        <item m="1" x="4979"/>
        <item m="1" x="2885"/>
        <item m="1" x="6571"/>
        <item m="1" x="7927"/>
        <item m="1" x="3590"/>
        <item m="1" x="5575"/>
        <item m="1" x="2943"/>
        <item m="1" x="7723"/>
        <item m="1" x="2455"/>
        <item m="1" x="7470"/>
        <item m="1" x="6660"/>
        <item m="1" x="5398"/>
        <item m="1" x="6322"/>
        <item m="1" x="507"/>
        <item m="1" x="5785"/>
        <item m="1" x="3398"/>
        <item m="1" x="7968"/>
        <item m="1" x="7701"/>
        <item m="1" x="4664"/>
        <item m="1" x="5222"/>
        <item m="1" x="4097"/>
        <item m="1" x="5906"/>
        <item m="1" x="1033"/>
        <item m="1" x="6166"/>
        <item m="1" x="6619"/>
        <item m="1" x="4416"/>
        <item m="1" x="4855"/>
        <item m="1" x="3703"/>
        <item m="1" x="4644"/>
        <item m="1" x="3551"/>
        <item m="1" x="5533"/>
        <item m="1" x="663"/>
        <item m="1" x="7435"/>
        <item m="1" x="5825"/>
        <item m="1" x="4542"/>
        <item m="1" x="6777"/>
        <item m="1" x="3150"/>
        <item m="1" x="3976"/>
        <item m="1" x="7205"/>
        <item m="1" x="1360"/>
        <item m="1" x="7116"/>
        <item m="1" x="599"/>
        <item m="1" x="1142"/>
        <item m="1" x="7942"/>
        <item m="1" x="2768"/>
        <item m="1" x="5452"/>
        <item m="1" x="3669"/>
        <item m="1" x="2816"/>
        <item m="1" x="1800"/>
        <item m="1" x="2283"/>
        <item m="1" x="4295"/>
        <item m="1" x="4056"/>
        <item m="1" x="3977"/>
        <item m="1" x="4481"/>
        <item m="1" x="3898"/>
        <item m="1" x="6966"/>
        <item m="1" x="5295"/>
        <item m="1" x="7288"/>
        <item m="1" x="7634"/>
        <item m="1" x="676"/>
        <item m="1" x="3329"/>
        <item m="1" x="716"/>
        <item m="1" x="1411"/>
        <item m="1" x="6279"/>
        <item m="1" x="5285"/>
        <item m="1" x="5597"/>
        <item m="1" x="596"/>
        <item m="1" x="1880"/>
        <item m="1" x="7165"/>
        <item m="1" x="3186"/>
        <item m="1" x="4643"/>
        <item m="1" x="4168"/>
        <item m="1" x="3168"/>
        <item m="1" x="632"/>
        <item m="1" x="2164"/>
        <item m="1" x="5507"/>
        <item m="1" x="3205"/>
        <item m="1" x="6789"/>
        <item m="1" x="7623"/>
        <item m="1" x="5628"/>
        <item m="1" x="2301"/>
        <item m="1" x="5460"/>
        <item m="1" x="6991"/>
        <item m="1" x="3198"/>
        <item m="1" x="2305"/>
        <item m="1" x="6908"/>
        <item m="1" x="7238"/>
        <item m="1" x="3469"/>
        <item m="1" x="959"/>
        <item m="1" x="1180"/>
        <item m="1" x="7313"/>
        <item m="1" x="1828"/>
        <item m="1" x="2516"/>
        <item m="1" x="4546"/>
        <item m="1" x="6067"/>
        <item m="1" x="5143"/>
        <item m="1" x="7552"/>
        <item m="1" x="7862"/>
        <item m="1" x="1495"/>
        <item m="1" x="7036"/>
        <item m="1" x="2410"/>
        <item m="1" x="5912"/>
        <item m="1" x="6600"/>
        <item m="1" x="3876"/>
        <item m="1" x="3749"/>
        <item m="1" x="4462"/>
        <item m="1" x="1704"/>
        <item m="1" x="2331"/>
        <item m="1" x="2761"/>
        <item m="1" x="792"/>
        <item m="1" x="2481"/>
        <item m="1" x="7653"/>
        <item m="1" x="4177"/>
        <item m="1" x="970"/>
        <item m="1" x="3620"/>
        <item m="1" x="602"/>
        <item m="1" x="4995"/>
        <item m="1" x="6303"/>
        <item m="1" x="1482"/>
        <item m="1" x="2881"/>
        <item m="1" x="7704"/>
        <item m="1" x="6113"/>
        <item m="1" x="1331"/>
        <item m="1" x="1825"/>
        <item m="1" x="4037"/>
        <item m="1" x="6170"/>
        <item m="1" x="6594"/>
        <item m="1" x="4149"/>
        <item m="1" x="6806"/>
        <item m="1" x="980"/>
        <item m="1" x="7388"/>
        <item m="1" x="5952"/>
        <item m="1" x="7878"/>
        <item m="1" x="4062"/>
        <item m="1" x="3928"/>
        <item m="1" x="6641"/>
        <item m="1" x="4696"/>
        <item m="1" x="5568"/>
        <item m="1" x="7252"/>
        <item m="1" x="4887"/>
        <item m="1" x="1039"/>
        <item m="1" x="920"/>
        <item m="1" x="3696"/>
        <item m="1" x="3149"/>
        <item m="1" x="4932"/>
        <item m="1" x="5348"/>
        <item m="1" x="7197"/>
        <item m="1" x="6306"/>
        <item m="1" x="5523"/>
        <item m="1" x="1351"/>
        <item m="1" x="6506"/>
        <item m="1" x="7476"/>
        <item m="1" x="4899"/>
        <item m="1" x="4620"/>
        <item m="1" x="6868"/>
        <item m="1" x="1881"/>
        <item m="1" x="3197"/>
        <item m="1" x="6260"/>
        <item m="1" x="1103"/>
        <item m="1" x="4009"/>
        <item m="1" x="3607"/>
        <item m="1" x="3805"/>
        <item m="1" x="1176"/>
        <item m="1" x="1970"/>
        <item m="1" x="2510"/>
        <item m="1" x="4192"/>
        <item m="1" x="5324"/>
        <item m="1" x="4767"/>
        <item m="1" x="4455"/>
        <item m="1" x="4043"/>
        <item m="1" x="5283"/>
        <item m="1" x="712"/>
        <item m="1" x="2976"/>
        <item m="1" x="5306"/>
        <item m="1" x="5634"/>
        <item m="1" x="1382"/>
        <item m="1" x="721"/>
        <item m="1" x="7875"/>
        <item m="1" x="2274"/>
        <item m="1" x="3017"/>
        <item m="1" x="3904"/>
        <item m="1" x="6782"/>
        <item m="1" x="7213"/>
        <item m="1" x="2222"/>
        <item m="1" x="3033"/>
        <item m="1" x="1833"/>
        <item m="1" x="5447"/>
        <item m="1" x="1312"/>
        <item m="1" x="885"/>
        <item m="1" x="2917"/>
        <item m="1" x="3020"/>
        <item m="1" x="2462"/>
        <item m="1" x="5796"/>
        <item m="1" x="2592"/>
        <item m="1" x="2700"/>
        <item m="1" x="2171"/>
        <item m="1" x="3913"/>
        <item m="1" x="7254"/>
        <item m="1" x="6517"/>
        <item m="1" x="5767"/>
        <item m="1" x="4456"/>
        <item m="1" x="6275"/>
        <item m="1" x="1191"/>
        <item m="1" x="1385"/>
        <item m="1" x="780"/>
        <item m="1" x="965"/>
        <item m="1" x="2467"/>
        <item m="1" x="1822"/>
        <item m="1" x="7537"/>
        <item m="1" x="6963"/>
        <item m="1" x="7489"/>
        <item m="1" x="2350"/>
        <item m="1" x="3154"/>
        <item m="1" x="6854"/>
        <item m="1" x="3565"/>
        <item m="1" x="5564"/>
        <item m="1" x="1455"/>
        <item m="1" x="3294"/>
        <item m="1" x="7617"/>
        <item m="1" x="5044"/>
        <item m="1" x="4676"/>
        <item m="1" x="7839"/>
        <item m="1" x="6138"/>
        <item m="1" x="4757"/>
        <item m="1" x="7184"/>
        <item m="1" x="7962"/>
        <item m="1" x="7499"/>
        <item m="1" x="6783"/>
        <item m="1" x="858"/>
        <item m="1" x="5288"/>
        <item m="1" x="4916"/>
        <item m="1" x="4613"/>
        <item m="1" x="5986"/>
        <item m="1" x="7842"/>
        <item m="1" x="5991"/>
        <item m="1" x="3066"/>
        <item m="1" x="6644"/>
        <item m="1" x="6215"/>
        <item m="1" x="5189"/>
        <item m="1" x="5148"/>
        <item m="1" x="7105"/>
        <item m="1" x="3738"/>
        <item m="1" x="1928"/>
        <item m="1" x="1346"/>
        <item m="1" x="3725"/>
        <item m="1" x="4440"/>
        <item m="1" x="6037"/>
        <item m="1" x="3299"/>
        <item m="1" x="1690"/>
        <item m="1" x="5409"/>
        <item m="1" x="2357"/>
        <item m="1" x="5161"/>
        <item m="1" x="2785"/>
        <item m="1" x="4211"/>
        <item m="1" x="5573"/>
        <item m="1" x="4881"/>
        <item m="1" x="2131"/>
        <item m="1" x="6745"/>
        <item m="1" x="3517"/>
        <item m="1" x="5307"/>
        <item m="1" x="1300"/>
        <item m="1" x="5418"/>
        <item m="1" x="6595"/>
        <item m="1" x="6546"/>
        <item m="1" x="5776"/>
        <item m="1" x="1329"/>
        <item m="1" x="5779"/>
        <item m="1" x="1832"/>
        <item m="1" x="7022"/>
        <item m="1" x="6993"/>
        <item m="1" x="4160"/>
        <item m="1" x="5576"/>
        <item m="1" x="1005"/>
        <item m="1" x="7984"/>
        <item m="1" x="6796"/>
        <item m="1" x="4653"/>
        <item m="1" x="995"/>
        <item m="1" x="2210"/>
        <item m="1" x="1326"/>
        <item m="1" x="7444"/>
        <item m="1" x="2718"/>
        <item m="1" x="7039"/>
        <item m="1" x="2587"/>
        <item m="1" x="6273"/>
        <item m="1" x="5834"/>
        <item m="1" x="6996"/>
        <item m="1" x="4301"/>
        <item m="1" x="7679"/>
        <item m="1" x="2572"/>
        <item m="1" x="1609"/>
        <item m="1" x="643"/>
        <item m="1" x="7451"/>
        <item m="1" x="5280"/>
        <item m="1" x="1594"/>
        <item m="1" x="2803"/>
        <item m="1" x="7903"/>
        <item m="1" x="5591"/>
        <item m="1" x="7868"/>
        <item m="1" x="6291"/>
        <item m="1" x="3497"/>
        <item m="1" x="3121"/>
        <item m="1" x="2202"/>
        <item m="1" x="7477"/>
        <item m="1" x="7259"/>
        <item m="1" x="7660"/>
        <item m="1" x="7365"/>
        <item m="1" x="2615"/>
        <item m="1" x="5494"/>
        <item m="1" x="4275"/>
        <item m="1" x="7798"/>
        <item m="1" x="4912"/>
        <item m="1" x="5975"/>
        <item m="1" x="6326"/>
        <item m="1" x="4044"/>
        <item m="1" x="5438"/>
        <item m="1" x="6814"/>
        <item m="1" x="4516"/>
        <item m="1" x="2477"/>
        <item m="1" x="5867"/>
        <item m="1" x="5311"/>
        <item m="1" x="1129"/>
        <item m="1" x="5812"/>
        <item m="1" x="7727"/>
        <item m="1" x="7636"/>
        <item m="1" x="7874"/>
        <item m="1" x="3900"/>
        <item m="1" x="4000"/>
        <item m="1" x="7073"/>
        <item m="1" x="7742"/>
        <item m="1" x="1494"/>
        <item m="1" x="2434"/>
        <item m="1" x="2846"/>
        <item m="1" x="1529"/>
        <item m="1" x="930"/>
        <item m="1" x="1104"/>
        <item m="1" x="5752"/>
        <item m="1" x="4949"/>
        <item m="1" x="3004"/>
        <item m="1" x="4817"/>
        <item m="1" x="5918"/>
        <item m="1" x="7030"/>
        <item m="1" x="4937"/>
        <item m="1" x="535"/>
        <item m="1" x="3122"/>
        <item m="1" x="3012"/>
        <item m="1" x="4130"/>
        <item m="1" x="1753"/>
        <item m="1" x="7210"/>
        <item m="1" x="5481"/>
        <item m="1" x="1341"/>
        <item m="1" x="7955"/>
        <item m="1" x="5514"/>
        <item m="1" x="6202"/>
        <item m="1" x="5956"/>
        <item m="1" x="5414"/>
        <item m="1" x="4293"/>
        <item m="1" x="2489"/>
        <item m="1" x="6009"/>
        <item m="1" x="2898"/>
        <item m="1" x="5513"/>
        <item m="1" x="5390"/>
        <item m="1" x="6265"/>
        <item m="1" x="6226"/>
        <item m="1" x="5232"/>
        <item m="1" x="3830"/>
        <item m="1" x="3543"/>
        <item m="1" x="6424"/>
        <item m="1" x="987"/>
        <item m="1" x="7883"/>
        <item m="1" x="1503"/>
        <item m="1" x="5119"/>
        <item m="1" x="2125"/>
        <item m="1" x="4694"/>
        <item m="1" x="4099"/>
        <item m="1" x="3557"/>
        <item m="1" x="517"/>
        <item m="1" x="3266"/>
        <item m="1" x="7834"/>
        <item m="1" x="5020"/>
        <item m="1" x="1200"/>
        <item m="1" x="1720"/>
        <item m="1" x="3499"/>
        <item m="1" x="1075"/>
        <item m="1" x="5201"/>
        <item m="1" x="4480"/>
        <item m="1" x="7616"/>
        <item m="1" x="3690"/>
        <item m="1" x="1745"/>
        <item m="1" x="5714"/>
        <item m="1" x="7748"/>
        <item m="1" x="5644"/>
        <item m="1" x="3984"/>
        <item m="1" x="1921"/>
        <item m="1" x="4886"/>
        <item m="1" x="7040"/>
        <item m="1" x="6421"/>
        <item m="1" x="3464"/>
        <item m="1" x="7335"/>
        <item m="1" x="5951"/>
        <item m="1" x="6554"/>
        <item m="1" x="1469"/>
        <item m="1" x="1813"/>
        <item m="1" x="1768"/>
        <item m="1" x="4640"/>
        <item m="1" x="5338"/>
        <item m="1" x="2046"/>
        <item m="1" x="5937"/>
        <item m="1" x="7869"/>
        <item m="1" x="6302"/>
        <item m="1" x="7716"/>
        <item m="1" x="5639"/>
        <item m="1" x="2817"/>
        <item m="1" x="1371"/>
        <item m="1" x="5614"/>
        <item m="1" x="2968"/>
        <item m="1" x="6086"/>
        <item m="1" x="3255"/>
        <item m="1" x="7491"/>
        <item m="1" x="5972"/>
        <item m="1" x="6962"/>
        <item m="1" x="6476"/>
        <item m="1" x="6027"/>
        <item m="1" x="5142"/>
        <item m="1" x="6933"/>
        <item m="1" x="6467"/>
        <item m="1" x="5922"/>
        <item m="1" x="6714"/>
        <item m="1" x="679"/>
        <item m="1" x="6242"/>
        <item m="1" x="6054"/>
        <item m="1" x="5707"/>
        <item m="1" x="4586"/>
        <item m="1" x="6887"/>
        <item m="1" x="7368"/>
        <item m="1" x="799"/>
        <item m="1" x="1414"/>
        <item m="1" x="2088"/>
        <item m="1" x="6239"/>
        <item m="1" x="3064"/>
        <item m="1" x="1055"/>
        <item m="1" x="4198"/>
        <item m="1" x="1327"/>
        <item m="1" x="2118"/>
        <item m="1" x="5747"/>
        <item m="1" x="3851"/>
        <item m="1" x="5503"/>
        <item m="1" x="1106"/>
        <item m="1" x="6661"/>
        <item m="1" x="4034"/>
        <item m="1" x="2696"/>
        <item m="1" x="524"/>
        <item m="1" x="2900"/>
        <item m="1" x="7518"/>
        <item m="1" x="5765"/>
        <item m="1" x="5968"/>
        <item m="1" x="3381"/>
        <item m="1" x="4165"/>
        <item m="1" x="6620"/>
        <item m="1" x="4307"/>
        <item m="1" x="2408"/>
        <item m="1" x="2360"/>
        <item m="1" x="3941"/>
        <item m="1" x="7419"/>
        <item m="1" x="4936"/>
        <item m="1" x="510"/>
        <item m="1" x="2676"/>
        <item m="1" x="964"/>
        <item m="1" x="2896"/>
        <item m="1" x="1587"/>
        <item m="1" x="3385"/>
        <item m="1" x="2233"/>
        <item m="1" x="702"/>
        <item m="1" x="2868"/>
        <item m="1" x="7085"/>
        <item m="1" x="7231"/>
        <item m="1" x="3105"/>
        <item m="1" x="4786"/>
        <item m="1" x="6278"/>
        <item m="1" x="7916"/>
        <item m="1" x="4688"/>
        <item m="1" x="1458"/>
        <item m="1" x="6288"/>
        <item m="1" x="6844"/>
        <item m="1" x="2000"/>
        <item m="1" x="2654"/>
        <item m="1" x="1493"/>
        <item m="1" x="7954"/>
        <item m="1" x="1319"/>
        <item m="1" x="4235"/>
        <item m="1" x="3936"/>
        <item m="1" x="5440"/>
        <item m="1" x="2617"/>
        <item m="1" x="6953"/>
        <item m="1" x="2334"/>
        <item m="1" x="5840"/>
        <item m="1" x="5973"/>
        <item m="1" x="1642"/>
        <item m="1" x="4828"/>
        <item m="1" x="7269"/>
        <item m="1" x="1250"/>
        <item m="1" x="4254"/>
        <item m="1" x="3218"/>
        <item m="1" x="2613"/>
        <item m="1" x="6740"/>
        <item m="1" x="630"/>
        <item m="1" x="3002"/>
        <item m="1" x="564"/>
        <item m="1" x="1020"/>
        <item m="1" x="7350"/>
        <item m="1" x="7813"/>
        <item m="1" x="2709"/>
        <item m="1" x="5594"/>
        <item m="1" x="1166"/>
        <item m="1" x="7228"/>
        <item m="1" x="6258"/>
        <item m="1" x="2318"/>
        <item m="1" x="6033"/>
        <item m="1" x="6603"/>
        <item m="1" x="2253"/>
        <item m="1" x="5612"/>
        <item m="1" x="5282"/>
        <item m="1" x="725"/>
        <item m="1" x="3721"/>
        <item m="1" x="767"/>
        <item m="1" x="5712"/>
        <item m="1" x="5141"/>
        <item m="1" x="2264"/>
        <item m="1" x="7122"/>
        <item m="1" x="981"/>
        <item m="1" x="4750"/>
        <item m="1" x="6436"/>
        <item m="1" x="3226"/>
        <item m="1" x="6984"/>
        <item m="1" x="1196"/>
        <item m="1" x="6096"/>
        <item m="1" x="697"/>
        <item m="1" x="5670"/>
        <item m="1" x="3865"/>
        <item m="1" x="3770"/>
        <item m="1" x="4615"/>
        <item m="1" x="5241"/>
        <item m="1" x="7575"/>
        <item m="1" x="5936"/>
        <item m="1" x="2845"/>
        <item m="1" x="4126"/>
        <item m="1" x="3435"/>
        <item m="1" x="3365"/>
        <item m="1" x="3774"/>
        <item m="1" x="6267"/>
        <item m="1" x="3048"/>
        <item m="1" x="1824"/>
        <item m="1" x="7294"/>
        <item m="1" x="4836"/>
        <item m="1" x="6702"/>
        <item m="1" x="3295"/>
        <item m="1" x="6508"/>
        <item m="1" x="6434"/>
        <item m="1" x="3504"/>
        <item m="1" x="4212"/>
        <item m="1" x="6000"/>
        <item m="1" x="3377"/>
        <item m="1" x="6941"/>
        <item m="1" x="6250"/>
        <item m="1" x="3963"/>
        <item m="1" x="1767"/>
        <item m="1" x="749"/>
        <item m="1" x="6529"/>
        <item m="1" x="7796"/>
        <item m="1" x="4152"/>
        <item m="1" x="5884"/>
        <item m="1" x="829"/>
        <item m="1" x="7452"/>
        <item m="1" x="5243"/>
        <item m="1" x="7914"/>
        <item m="1" x="7977"/>
        <item m="1" x="2559"/>
        <item m="1" x="1249"/>
        <item m="1" x="3682"/>
        <item m="1" x="2875"/>
        <item m="1" x="5315"/>
        <item m="1" x="5449"/>
        <item m="1" x="6698"/>
        <item m="1" x="5683"/>
        <item m="1" x="5480"/>
        <item m="1" x="6116"/>
        <item m="1" x="4807"/>
        <item m="1" x="7295"/>
        <item m="1" x="3311"/>
        <item m="1" x="6249"/>
        <item m="1" x="2317"/>
        <item m="1" x="6153"/>
        <item m="1" x="3597"/>
        <item m="1" x="6557"/>
        <item m="1" x="1701"/>
        <item m="1" x="4276"/>
        <item m="1" x="1274"/>
        <item m="1" x="944"/>
        <item m="1" x="4255"/>
        <item m="1" x="3544"/>
        <item m="1" x="1705"/>
        <item m="1" x="2123"/>
        <item m="1" x="909"/>
        <item m="1" x="7149"/>
        <item m="1" x="5309"/>
        <item m="1" x="1863"/>
        <item m="1" x="5067"/>
        <item m="1" x="4520"/>
        <item m="1" x="1937"/>
        <item m="1" x="4010"/>
        <item m="1" x="4454"/>
        <item m="1" x="7949"/>
        <item m="1" x="3975"/>
        <item m="1" x="4230"/>
        <item m="1" x="1677"/>
        <item m="1" x="3283"/>
        <item m="1" x="941"/>
        <item m="1" x="3415"/>
        <item m="1" x="575"/>
        <item m="1" x="1779"/>
        <item m="1" x="6512"/>
        <item m="1" x="7607"/>
        <item m="1" x="2102"/>
        <item m="1" x="7278"/>
        <item m="1" x="2092"/>
        <item m="1" x="7082"/>
        <item m="1" x="6872"/>
        <item m="1" x="7474"/>
        <item m="1" x="7064"/>
        <item m="1" x="7543"/>
        <item m="1" x="5685"/>
        <item m="1" x="3882"/>
        <item m="1" x="7997"/>
        <item m="1" x="952"/>
        <item m="1" x="6290"/>
        <item m="1" x="1418"/>
        <item m="1" x="6668"/>
        <item m="1" x="6792"/>
        <item m="1" x="2646"/>
        <item m="1" x="1197"/>
        <item m="1" x="6390"/>
        <item m="1" x="6435"/>
        <item m="1" x="1098"/>
        <item m="1" x="4061"/>
        <item m="1" x="7583"/>
        <item m="1" x="2750"/>
        <item m="1" x="685"/>
        <item m="1" x="3060"/>
        <item m="1" x="6470"/>
        <item m="1" x="1350"/>
        <item m="1" x="2687"/>
        <item m="1" x="7610"/>
        <item m="1" x="2954"/>
        <item m="1" x="3213"/>
        <item m="1" x="4538"/>
        <item m="1" x="4927"/>
        <item m="1" x="6881"/>
        <item m="1" x="6773"/>
        <item m="1" x="3960"/>
        <item m="1" x="5647"/>
        <item m="1" x="1297"/>
        <item m="1" x="7576"/>
        <item m="1" x="3272"/>
        <item m="1" x="3075"/>
        <item m="1" x="2673"/>
        <item m="1" x="3332"/>
        <item m="1" x="6790"/>
        <item m="1" x="1504"/>
        <item m="1" x="5001"/>
        <item m="1" x="5346"/>
        <item m="1" x="3924"/>
        <item m="1" x="1718"/>
        <item m="1" x="3967"/>
        <item m="1" x="5648"/>
        <item m="1" x="1361"/>
        <item m="1" x="7078"/>
        <item m="1" x="7215"/>
        <item m="1" x="1349"/>
        <item m="1" x="7340"/>
        <item m="1" x="3108"/>
        <item m="1" x="3118"/>
        <item m="1" x="6878"/>
        <item m="1" x="6235"/>
        <item m="1" x="3202"/>
        <item m="1" x="3990"/>
        <item m="1" x="1134"/>
        <item m="1" x="4741"/>
        <item m="1" x="6495"/>
        <item m="1" x="4789"/>
        <item m="1" x="5059"/>
        <item m="1" x="4080"/>
        <item m="1" x="2658"/>
        <item m="1" x="2770"/>
        <item m="1" x="3183"/>
        <item m="1" x="2045"/>
        <item m="1" x="6051"/>
        <item m="1" x="1927"/>
        <item m="1" x="3321"/>
        <item m="1" x="7303"/>
        <item m="1" x="6205"/>
        <item m="1" x="1244"/>
        <item m="1" x="3109"/>
        <item m="1" x="3351"/>
        <item m="1" x="5585"/>
        <item m="1" x="1848"/>
        <item m="1" x="1700"/>
        <item m="1" x="502"/>
        <item m="1" x="6764"/>
        <item m="1" x="4380"/>
        <item m="1" x="5008"/>
        <item m="1" x="7800"/>
        <item m="1" x="1860"/>
        <item m="1" x="1628"/>
        <item m="1" x="2707"/>
        <item m="1" x="2924"/>
        <item m="1" x="4039"/>
        <item m="1" x="3591"/>
        <item m="1" x="5242"/>
        <item m="1" x="7029"/>
        <item m="1" x="4691"/>
        <item m="1" x="6700"/>
        <item m="1" x="5202"/>
        <item m="1" x="3660"/>
        <item m="1" x="2130"/>
        <item m="1" x="7535"/>
        <item m="1" x="5354"/>
        <item m="1" x="4797"/>
        <item m="1" x="2590"/>
        <item m="1" x="7592"/>
        <item m="1" x="7495"/>
        <item m="1" x="3684"/>
        <item m="1" x="4559"/>
        <item m="1" x="7750"/>
        <item m="1" x="3031"/>
        <item m="1" x="5401"/>
        <item m="1" x="4858"/>
        <item m="1" x="493"/>
        <item m="1" x="4003"/>
        <item m="1" x="1545"/>
        <item m="1" x="5082"/>
        <item m="1" x="1324"/>
        <item m="1" x="687"/>
        <item m="1" x="1058"/>
        <item m="1" x="831"/>
        <item m="1" x="7055"/>
        <item m="1" x="3203"/>
        <item m="1" x="6919"/>
        <item m="1" x="6779"/>
        <item m="1" x="7385"/>
        <item m="1" x="2405"/>
        <item m="1" x="1562"/>
        <item m="1" x="3528"/>
        <item m="1" x="4124"/>
        <item m="1" x="750"/>
        <item m="1" x="5933"/>
        <item m="1" x="1857"/>
        <item m="1" x="1078"/>
        <item m="1" x="6254"/>
        <item m="1" x="3016"/>
        <item m="1" x="7506"/>
        <item m="1" x="3715"/>
        <item m="1" x="1771"/>
        <item m="1" x="7661"/>
        <item m="1" x="7709"/>
        <item m="1" x="5805"/>
        <item m="1" x="7802"/>
        <item m="1" x="4638"/>
        <item m="1" x="5679"/>
        <item m="1" x="4749"/>
        <item m="1" x="907"/>
        <item m="1" x="6977"/>
        <item m="1" x="6478"/>
        <item m="1" x="4947"/>
        <item m="1" x="6681"/>
        <item m="1" x="5927"/>
        <item m="1" x="1306"/>
        <item m="1" x="4156"/>
        <item m="1" x="3965"/>
        <item m="1" x="870"/>
        <item m="1" x="3605"/>
        <item m="1" x="4988"/>
        <item m="1" x="2203"/>
        <item m="1" x="1473"/>
        <item m="1" x="4756"/>
        <item m="1" x="2872"/>
        <item m="1" x="4990"/>
        <item m="1" x="7530"/>
        <item m="1" x="4821"/>
        <item m="1" x="7691"/>
        <item m="1" x="5472"/>
        <item m="1" x="6325"/>
        <item m="1" x="653"/>
        <item m="1" x="6611"/>
        <item m="1" x="923"/>
        <item m="1" x="7012"/>
        <item m="1" x="7628"/>
        <item m="1" x="5879"/>
        <item m="1" x="2503"/>
        <item m="1" x="4917"/>
        <item m="1" x="5316"/>
        <item m="1" x="6057"/>
        <item m="1" x="5321"/>
        <item m="1" x="6080"/>
        <item m="1" x="5079"/>
        <item m="1" x="1920"/>
        <item m="1" x="6148"/>
        <item m="1" x="5197"/>
        <item m="1" x="7129"/>
        <item m="1" x="3421"/>
        <item m="1" x="3240"/>
        <item m="1" x="3380"/>
        <item m="1" x="6309"/>
        <item m="1" x="4898"/>
        <item m="1" x="2784"/>
        <item m="1" x="4318"/>
        <item m="1" x="880"/>
        <item m="1" x="4002"/>
        <item m="1" x="6157"/>
        <item m="1" x="3219"/>
        <item m="1" x="6282"/>
        <item m="1" x="5427"/>
        <item m="1" x="4432"/>
        <item m="1" x="3074"/>
        <item m="1" x="544"/>
        <item m="1" x="4581"/>
        <item m="1" x="2056"/>
        <item m="1" x="2166"/>
        <item m="1" x="3899"/>
        <item m="1" x="2525"/>
        <item m="1" x="2914"/>
        <item m="1" x="1922"/>
        <item m="1" x="650"/>
        <item m="1" x="7376"/>
        <item m="1" x="6453"/>
        <item m="1" x="5063"/>
        <item m="1" x="614"/>
        <item m="1" x="4549"/>
        <item m="1" x="6573"/>
        <item m="1" x="7581"/>
        <item m="1" x="629"/>
        <item m="1" x="5357"/>
        <item m="1" x="1294"/>
        <item m="1" x="6256"/>
        <item m="1" x="3948"/>
        <item m="1" x="6951"/>
        <item m="1" x="6099"/>
        <item m="1" x="6736"/>
        <item m="1" x="5287"/>
        <item m="1" x="1291"/>
        <item m="1" x="7260"/>
        <item m="1" x="2298"/>
        <item m="1" x="5477"/>
        <item m="1" x="7159"/>
        <item m="1" x="4699"/>
        <item m="1" x="4851"/>
        <item m="1" x="7953"/>
        <item m="1" x="6942"/>
        <item m="1" x="1367"/>
        <item m="1" x="869"/>
        <item m="1" x="1872"/>
        <item m="1" x="1894"/>
        <item m="1" x="3879"/>
        <item m="1" x="1138"/>
        <item m="1" x="1413"/>
        <item m="1" x="3699"/>
        <item m="1" x="5279"/>
        <item m="1" x="4662"/>
        <item m="1" x="3880"/>
        <item m="1" x="4569"/>
        <item m="1" x="808"/>
        <item m="1" x="5017"/>
        <item m="1" x="7360"/>
        <item m="1" x="3547"/>
        <item m="1" x="7296"/>
        <item m="1" x="1954"/>
        <item m="1" x="5555"/>
        <item m="1" x="5996"/>
        <item m="1" x="4394"/>
        <item m="1" x="1815"/>
        <item m="1" x="2487"/>
        <item m="1" x="7952"/>
        <item m="1" x="6960"/>
        <item m="1" x="4221"/>
        <item m="1" x="1657"/>
        <item m="1" x="4657"/>
        <item m="1" x="4241"/>
        <item m="1" x="4529"/>
        <item m="1" x="4678"/>
        <item m="1" x="5066"/>
        <item m="1" x="6615"/>
        <item m="1" x="1472"/>
        <item m="1" x="562"/>
        <item m="1" x="2450"/>
        <item m="1" x="6207"/>
        <item m="1" x="4566"/>
        <item m="1" x="2763"/>
        <item m="1" x="5842"/>
        <item m="1" x="5087"/>
        <item m="1" x="6440"/>
        <item m="1" x="4268"/>
        <item m="1" x="5549"/>
        <item m="1" x="3877"/>
        <item m="1" x="5874"/>
        <item m="1" x="1919"/>
        <item m="1" x="1931"/>
        <item m="1" x="1906"/>
        <item m="1" x="3245"/>
        <item m="1" x="4614"/>
        <item m="1" x="5383"/>
        <item m="1" x="7460"/>
        <item m="1" x="7569"/>
        <item m="1" x="585"/>
        <item m="1" x="5323"/>
        <item m="1" x="6446"/>
        <item m="1" x="708"/>
        <item m="1" x="5188"/>
        <item m="1" x="1018"/>
        <item m="1" x="5411"/>
        <item m="1" x="4810"/>
        <item m="1" x="3030"/>
        <item m="1" x="3251"/>
        <item m="1" x="5040"/>
        <item m="1" x="3300"/>
        <item m="1" x="7994"/>
        <item m="1" x="3537"/>
        <item m="1" x="6174"/>
        <item m="1" x="2757"/>
        <item m="1" x="1417"/>
        <item m="1" x="3525"/>
        <item m="1" x="3716"/>
        <item m="1" x="6742"/>
        <item m="1" x="5940"/>
        <item m="1" x="4166"/>
        <item m="1" x="4470"/>
        <item m="1" x="6886"/>
        <item m="1" x="7485"/>
        <item m="1" x="3751"/>
        <item m="1" x="4624"/>
        <item m="1" x="1971"/>
        <item m="1" x="5672"/>
        <item m="1" x="5509"/>
        <item m="1" x="3373"/>
        <item m="1" x="578"/>
        <item m="1" x="5343"/>
        <item m="1" x="3833"/>
        <item m="1" x="4910"/>
        <item m="1" x="7563"/>
        <item m="1" x="3200"/>
        <item m="1" x="5989"/>
        <item m="1" x="901"/>
        <item m="1" x="4486"/>
        <item m="1" x="6560"/>
        <item m="1" x="7747"/>
        <item m="1" x="5755"/>
        <item m="1" x="4290"/>
        <item m="1" x="5629"/>
        <item m="1" x="6971"/>
        <item m="1" x="7098"/>
        <item m="1" x="7442"/>
        <item m="1" x="1433"/>
        <item m="1" x="2713"/>
        <item m="1" x="3595"/>
        <item m="1" x="2087"/>
        <item m="1" x="7973"/>
        <item m="1" x="1991"/>
        <item m="1" x="4632"/>
        <item m="1" x="1152"/>
        <item m="1" x="1097"/>
        <item m="1" x="5451"/>
        <item m="1" x="2531"/>
        <item m="1" x="4413"/>
        <item m="1" x="1425"/>
        <item m="1" x="6361"/>
        <item m="1" x="1182"/>
        <item m="1" x="1516"/>
        <item m="1" x="3956"/>
        <item m="1" x="7614"/>
        <item m="1" x="5815"/>
        <item m="1" x="6071"/>
        <item m="1" x="4137"/>
        <item m="1" x="5964"/>
        <item m="1" x="7131"/>
        <item m="1" x="5562"/>
        <item m="1" x="1431"/>
        <item m="1" x="6766"/>
        <item m="1" x="2024"/>
        <item m="1" x="7412"/>
        <item m="1" x="4070"/>
        <item m="1" x="2261"/>
        <item m="1" x="2432"/>
        <item m="1" x="5034"/>
        <item m="1" x="5773"/>
        <item m="1" x="3613"/>
        <item m="1" x="5284"/>
        <item m="1" x="6531"/>
        <item m="1" x="4383"/>
        <item m="1" x="1693"/>
        <item m="1" x="6649"/>
        <item m="1" x="7590"/>
        <item m="1" x="2145"/>
        <item m="1" x="7919"/>
        <item m="1" x="2251"/>
        <item m="1" x="6305"/>
        <item m="1" x="2374"/>
        <item m="1" x="2955"/>
        <item m="1" x="6904"/>
        <item m="1" x="2447"/>
        <item m="1" x="4989"/>
        <item m="1" x="4782"/>
        <item m="1" x="6500"/>
        <item m="1" x="6704"/>
        <item m="1" x="7602"/>
        <item m="1" x="6798"/>
        <item m="1" x="2526"/>
        <item m="1" x="1521"/>
        <item m="1" x="3280"/>
        <item m="1" x="1924"/>
        <item m="1" x="2485"/>
        <item m="1" x="1174"/>
        <item m="1" x="4216"/>
        <item m="1" x="2871"/>
        <item m="1" x="3748"/>
        <item m="1" x="4006"/>
        <item m="1" x="1348"/>
        <item m="1" x="6739"/>
        <item m="1" x="4762"/>
        <item m="1" x="6173"/>
        <item m="1" x="5693"/>
        <item m="1" x="4747"/>
        <item m="1" x="2178"/>
        <item m="1" x="3328"/>
        <item m="1" x="6685"/>
        <item m="1" x="6640"/>
        <item m="1" x="6650"/>
        <item m="1" x="5909"/>
        <item m="1" x="2789"/>
        <item m="1" x="7354"/>
        <item m="1" x="1546"/>
        <item m="1" x="7190"/>
        <item m="1" x="3291"/>
        <item m="1" x="3862"/>
        <item m="1" x="4366"/>
        <item m="1" x="4590"/>
        <item m="1" x="854"/>
        <item m="1" x="6122"/>
        <item m="1" x="3340"/>
        <item m="1" x="7289"/>
        <item m="1" x="6510"/>
        <item m="1" x="875"/>
        <item m="1" x="4190"/>
        <item m="1" x="820"/>
        <item m="1" x="4775"/>
        <item m="1" x="1220"/>
        <item m="1" x="4685"/>
        <item m="1" x="5641"/>
        <item m="1" x="1270"/>
        <item m="1" x="3512"/>
        <item m="1" x="5720"/>
        <item m="1" x="659"/>
        <item m="1" x="5018"/>
        <item m="1" x="2864"/>
        <item m="1" x="2352"/>
        <item m="1" x="3616"/>
        <item m="1" x="3383"/>
        <item m="1" x="7475"/>
        <item m="1" x="4287"/>
        <item m="1" x="4114"/>
        <item m="1" x="7654"/>
        <item m="1" x="6693"/>
        <item m="1" x="7065"/>
        <item m="1" x="1697"/>
        <item m="1" x="4121"/>
        <item m="1" x="7217"/>
        <item m="1" x="1814"/>
        <item m="1" x="2480"/>
        <item m="1" x="2892"/>
        <item m="1" x="2220"/>
        <item m="1" x="5524"/>
        <item m="1" x="1671"/>
        <item m="1" x="7584"/>
        <item m="1" x="3037"/>
        <item m="1" x="3991"/>
        <item m="1" x="4022"/>
        <item m="1" x="1633"/>
        <item m="1" x="3014"/>
        <item m="1" x="7594"/>
        <item m="1" x="6734"/>
        <item m="1" x="4984"/>
        <item m="1" x="2793"/>
        <item m="1" x="4658"/>
        <item m="1" x="3072"/>
        <item m="1" x="4908"/>
        <item m="1" x="4844"/>
        <item m="1" x="940"/>
        <item m="1" x="5998"/>
        <item m="1" x="3238"/>
        <item m="1" x="5027"/>
        <item m="1" x="5810"/>
        <item m="1" x="4430"/>
        <item m="1" x="5109"/>
        <item m="1" x="2324"/>
        <item m="1" x="4074"/>
        <item m="1" x="2883"/>
        <item m="1" x="1866"/>
        <item m="1" x="4400"/>
        <item m="1" x="3116"/>
        <item m="1" x="2127"/>
        <item m="1" x="7317"/>
        <item m="1" x="3021"/>
        <item m="1" x="4450"/>
        <item m="1" x="4402"/>
        <item m="1" x="1678"/>
        <item m="1" x="5552"/>
        <item m="1" x="7694"/>
        <item m="1" x="7302"/>
        <item m="1" x="4429"/>
        <item m="1" x="3959"/>
        <item m="1" x="3151"/>
        <item m="1" x="7643"/>
        <item m="1" x="5869"/>
        <item m="1" x="2597"/>
        <item m="1" x="6578"/>
        <item m="1" x="4951"/>
        <item m="1" x="3392"/>
        <item m="1" x="6079"/>
        <item m="1" x="5806"/>
        <item m="1" x="5224"/>
        <item m="1" x="6118"/>
        <item m="1" x="6145"/>
        <item m="1" x="3801"/>
        <item m="1" x="1938"/>
        <item m="1" x="1903"/>
        <item m="1" x="1010"/>
        <item m="1" x="5312"/>
        <item m="1" x="6856"/>
        <item m="1" x="5317"/>
        <item m="1" x="7998"/>
        <item m="1" x="7731"/>
        <item m="1" x="719"/>
        <item m="1" x="3227"/>
        <item m="1" x="2858"/>
        <item m="1" x="7144"/>
        <item m="1" x="6022"/>
        <item m="1" x="1710"/>
        <item m="1" x="7526"/>
        <item m="1" x="2303"/>
        <item m="1" x="4606"/>
        <item m="1" x="2187"/>
        <item m="1" x="5096"/>
        <item m="1" x="5153"/>
        <item m="1" x="6257"/>
        <item m="1" x="889"/>
        <item m="1" x="5264"/>
        <item m="1" x="2570"/>
        <item m="1" x="1179"/>
        <item m="1" x="4411"/>
        <item m="1" x="4869"/>
        <item m="1" x="1816"/>
        <item m="1" x="6204"/>
        <item m="1" x="1094"/>
        <item m="1" x="2093"/>
        <item m="1" x="4970"/>
        <item m="1" x="6651"/>
        <item m="1" x="5257"/>
        <item m="1" x="3480"/>
        <item m="1" x="1436"/>
        <item m="1" x="4134"/>
        <item m="1" x="3535"/>
        <item m="1" x="2874"/>
        <item m="1" x="7849"/>
        <item m="1" x="5347"/>
        <item m="1" x="7230"/>
        <item m="1" x="3308"/>
        <item m="1" x="2048"/>
        <item m="1" x="6286"/>
        <item m="1" x="4838"/>
        <item m="1" x="7724"/>
        <item m="1" x="6621"/>
        <item m="1" x="2680"/>
        <item m="1" x="3647"/>
        <item m="1" x="3260"/>
        <item m="1" x="919"/>
        <item m="1" x="1399"/>
        <item m="1" x="495"/>
        <item m="1" x="6710"/>
        <item m="1" x="2913"/>
        <item m="1" x="5380"/>
        <item m="1" x="6997"/>
        <item m="1" x="3259"/>
        <item m="1" x="3546"/>
        <item m="1" x="1084"/>
        <item m="1" x="4065"/>
        <item m="1" x="5637"/>
        <item m="1" x="1665"/>
        <item m="1" x="2155"/>
        <item m="1" x="5886"/>
        <item m="1" x="3918"/>
        <item m="1" x="2191"/>
        <item m="1" x="2829"/>
        <item m="1" x="754"/>
        <item m="1" x="691"/>
        <item m="1" x="6396"/>
        <item m="1" x="1979"/>
        <item m="1" x="3686"/>
        <item m="1" x="4978"/>
        <item m="1" x="3580"/>
        <item m="1" x="2226"/>
        <item m="1" x="7958"/>
        <item m="1" x="7168"/>
        <item m="1" x="3532"/>
        <item m="1" x="1939"/>
        <item m="1" x="807"/>
        <item m="1" x="1733"/>
        <item m="1" x="1355"/>
        <item m="1" x="4628"/>
        <item m="1" x="7175"/>
        <item m="1" x="4509"/>
        <item m="1" x="3702"/>
        <item m="1" x="5009"/>
        <item m="1" x="3796"/>
        <item m="1" x="2606"/>
        <item m="1" x="3358"/>
        <item m="1" x="822"/>
        <item m="1" x="7181"/>
        <item m="1" x="5240"/>
        <item m="1" x="3051"/>
        <item m="1" x="543"/>
        <item m="1" x="2188"/>
        <item m="1" x="1567"/>
        <item m="1" x="606"/>
        <item m="1" x="2173"/>
        <item m="1" x="1023"/>
        <item m="1" x="1108"/>
        <item m="1" x="4571"/>
        <item m="1" x="1036"/>
        <item m="1" x="2796"/>
        <item m="1" x="1634"/>
        <item m="1" x="5281"/>
        <item m="1" x="6589"/>
        <item m="1" x="7514"/>
        <item m="1" x="3549"/>
        <item m="1" x="2741"/>
        <item m="1" x="2926"/>
        <item m="1" x="3372"/>
        <item m="1" x="821"/>
        <item m="1" x="3426"/>
        <item m="1" x="2342"/>
        <item m="1" x="2359"/>
        <item m="1" x="3654"/>
        <item m="1" x="6799"/>
        <item m="1" x="4403"/>
        <item m="1" x="4971"/>
        <item m="1" x="5470"/>
        <item m="1" x="4730"/>
        <item m="1" x="7921"/>
        <item m="1" x="4239"/>
        <item m="1" x="1778"/>
        <item m="1" x="542"/>
        <item m="1" x="6422"/>
        <item m="1" x="4444"/>
        <item m="1" x="6317"/>
        <item m="1" x="2272"/>
        <item m="1" x="5596"/>
        <item m="1" x="4860"/>
        <item m="1" x="1600"/>
        <item m="1" x="2293"/>
        <item m="1" x="6477"/>
        <item m="1" x="5085"/>
        <item m="1" x="2285"/>
        <item m="1" x="5005"/>
        <item m="1" x="1040"/>
        <item m="1" x="1901"/>
        <item m="1" x="6530"/>
        <item m="1" x="1756"/>
        <item m="1" x="3600"/>
        <item m="1" x="6459"/>
        <item m="1" x="2377"/>
        <item m="1" x="1354"/>
        <item m="1" x="6367"/>
        <item m="1" x="7983"/>
        <item m="1" x="2491"/>
        <item m="1" x="3871"/>
        <item m="1" x="6016"/>
        <item m="1" x="2029"/>
        <item m="1" x="5217"/>
        <item m="1" x="5081"/>
        <item m="1" x="5792"/>
        <item m="1" x="6533"/>
        <item m="1" x="841"/>
        <item m="1" x="4714"/>
        <item m="1" x="5057"/>
        <item m="1" x="671"/>
        <item m="1" x="5935"/>
        <item m="1" x="6759"/>
        <item m="1" x="2388"/>
        <item m="1" x="4247"/>
        <item m="1" x="2243"/>
        <item m="1" x="2542"/>
        <item m="1" x="2666"/>
        <item m="1" x="3336"/>
        <item m="1" x="2760"/>
        <item m="1" x="5412"/>
        <item m="1" x="5180"/>
        <item m="1" x="962"/>
        <item m="1" x="4766"/>
        <item m="1" x="3759"/>
        <item m="1" x="6017"/>
        <item m="1" x="7762"/>
        <item m="1" x="7913"/>
        <item m="1" x="832"/>
        <item m="1" x="2771"/>
        <item m="1" x="2642"/>
        <item m="1" x="2031"/>
        <item m="1" x="3837"/>
        <item m="1" x="4488"/>
        <item m="1" x="6349"/>
        <item m="1" x="2338"/>
        <item m="1" x="3189"/>
        <item m="1" x="5378"/>
        <item m="1" x="6716"/>
        <item m="1" x="2375"/>
        <item m="1" x="5150"/>
        <item m="1" x="5757"/>
        <item m="1" x="5547"/>
        <item m="1" x="3068"/>
        <item m="1" x="5669"/>
        <item m="1" x="5365"/>
        <item m="1" x="1854"/>
        <item m="1" x="6969"/>
        <item m="1" x="5234"/>
        <item m="1" x="6544"/>
        <item m="1" x="1787"/>
        <item m="1" x="3024"/>
        <item m="1" x="7652"/>
        <item m="1" x="7084"/>
        <item m="1" x="2255"/>
        <item m="1" x="5177"/>
        <item m="1" x="534"/>
        <item m="1" x="5516"/>
        <item m="1" x="7092"/>
        <item m="1" x="1338"/>
        <item m="1" x="762"/>
        <item m="1" x="6437"/>
        <item m="1" x="1313"/>
        <item m="1" x="1071"/>
        <item m="1" x="3818"/>
        <item m="1" x="5708"/>
        <item m="1" x="3515"/>
        <item m="1" x="5604"/>
        <item m="1" x="7533"/>
        <item m="1" x="2774"/>
        <item m="1" x="6648"/>
        <item m="1" x="7018"/>
        <item m="1" x="2189"/>
        <item m="1" x="2600"/>
        <item m="1" x="7899"/>
        <item m="1" x="7898"/>
        <item m="1" x="4788"/>
        <item m="1" x="6695"/>
        <item m="1" x="813"/>
        <item m="1" x="6873"/>
        <item m="1" x="5687"/>
        <item m="1" x="6542"/>
        <item m="1" x="2539"/>
        <item m="1" x="726"/>
        <item m="1" x="2577"/>
        <item m="1" x="2695"/>
        <item m="1" x="5137"/>
        <item m="1" x="7386"/>
        <item m="1" x="7148"/>
        <item m="1" x="4801"/>
        <item m="1" x="1043"/>
        <item m="1" x="7993"/>
        <item m="1" x="3222"/>
        <item m="1" x="2424"/>
        <item m="1" x="2942"/>
        <item m="1" x="2551"/>
        <item m="1" x="501"/>
        <item m="1" x="4136"/>
        <item m="1" x="586"/>
        <item m="1" x="2055"/>
        <item m="1" x="2237"/>
        <item m="1" x="5364"/>
        <item m="1" x="891"/>
        <item m="1" x="5958"/>
        <item m="1" x="7655"/>
        <item m="1" x="3558"/>
        <item m="1" x="2167"/>
        <item m="1" x="4866"/>
        <item m="1" x="7570"/>
        <item m="1" x="4535"/>
        <item m="1" x="4437"/>
        <item m="1" x="1406"/>
        <item m="1" x="6462"/>
        <item m="1" x="4367"/>
        <item m="1" x="4926"/>
        <item m="1" x="4079"/>
        <item m="1" x="6682"/>
        <item m="1" x="2614"/>
        <item m="1" x="7788"/>
        <item m="1" x="5548"/>
        <item m="1" x="6526"/>
        <item m="1" x="6129"/>
        <item m="1" x="7879"/>
        <item m="1" x="4020"/>
        <item m="1" x="4233"/>
        <item m="1" x="6403"/>
        <item m="1" x="948"/>
        <item m="1" x="1730"/>
        <item m="1" x="7664"/>
        <item m="1" x="3821"/>
        <item m="1" x="6167"/>
        <item m="1" x="7167"/>
        <item m="1" x="5870"/>
        <item m="1" x="580"/>
        <item m="1" x="3829"/>
        <item m="1" x="4469"/>
        <item m="1" x="6793"/>
        <item m="1" x="7668"/>
        <item m="1" x="4915"/>
        <item m="1" x="5709"/>
        <item m="1" x="1099"/>
        <item m="1" x="2971"/>
        <item m="1" x="677"/>
        <item m="1" x="7281"/>
        <item m="1" x="6087"/>
        <item m="1" x="4737"/>
        <item m="1" x="7946"/>
        <item m="1" x="6753"/>
        <item m="1" x="2746"/>
        <item m="1" x="7629"/>
        <item m="1" x="545"/>
        <item m="1" x="1205"/>
        <item m="1" x="1670"/>
        <item m="1" x="4972"/>
        <item m="1" x="908"/>
        <item m="1" x="2325"/>
        <item m="1" x="5215"/>
        <item m="1" x="6703"/>
        <item m="1" x="4879"/>
        <item m="1" x="6584"/>
        <item m="1" x="4557"/>
        <item m="1" x="1001"/>
        <item m="1" x="569"/>
        <item m="1" x="4556"/>
        <item m="1" x="1568"/>
        <item m="1" x="6119"/>
        <item m="1" x="7104"/>
        <item m="1" x="815"/>
        <item m="1" x="1742"/>
        <item m="1" x="553"/>
        <item m="1" x="5504"/>
        <item m="1" x="1245"/>
        <item m="1" x="4965"/>
        <item m="1" x="1068"/>
        <item m="1" x="5060"/>
        <item m="1" x="1309"/>
        <item m="1" x="5768"/>
        <item m="1" x="966"/>
        <item m="1" x="2575"/>
        <item m="1" x="1726"/>
        <item m="1" x="7497"/>
        <item m="1" x="4107"/>
        <item m="1" x="6426"/>
        <item m="1" x="3757"/>
        <item m="1" x="6088"/>
        <item m="1" x="7700"/>
        <item m="1" x="3694"/>
        <item m="1" x="2104"/>
        <item m="1" x="5375"/>
        <item m="1" x="4498"/>
        <item m="1" x="6831"/>
        <item m="1" x="2623"/>
        <item m="1" x="4088"/>
        <item m="1" x="2512"/>
        <item m="1" x="2337"/>
        <item m="1" x="2905"/>
        <item m="1" x="4758"/>
        <item m="1" x="7472"/>
        <item m="1" x="834"/>
        <item m="1" x="2369"/>
        <item m="1" x="5259"/>
        <item m="1" x="7980"/>
        <item m="1" x="6245"/>
        <item m="1" x="802"/>
        <item m="1" x="7905"/>
        <item m="1" x="916"/>
        <item m="1" x="2435"/>
        <item m="1" x="2077"/>
        <item m="1" x="904"/>
        <item m="1" x="3265"/>
        <item m="1" x="4888"/>
        <item m="1" x="4458"/>
        <item m="1" x="5640"/>
        <item m="1" x="4558"/>
        <item m="1" x="615"/>
        <item m="1" x="823"/>
        <item m="1" x="6778"/>
        <item m="1" x="1292"/>
        <item m="1" x="2448"/>
        <item m="1" x="2946"/>
        <item m="1" x="1135"/>
        <item m="1" x="6944"/>
        <item m="1" x="2323"/>
        <item m="1" x="5402"/>
        <item m="1" x="3527"/>
        <item m="1" x="2583"/>
        <item m="1" x="4693"/>
        <item m="1" x="2465"/>
        <item m="1" x="519"/>
        <item m="1" x="3938"/>
        <item m="1" x="2351"/>
        <item m="1" x="5387"/>
        <item m="1" x="3800"/>
        <item m="1" x="5238"/>
        <item m="1" x="6108"/>
        <item m="1" x="3764"/>
        <item m="1" x="7586"/>
        <item m="1" x="6992"/>
        <item m="1" x="2828"/>
        <item m="1" x="1077"/>
        <item m="1" x="4682"/>
        <item m="1" x="1110"/>
        <item m="1" x="6696"/>
        <item m="1" x="2576"/>
        <item m="1" x="842"/>
        <item m="1" x="4436"/>
        <item m="1" x="872"/>
        <item m="1" x="2582"/>
        <item m="1" x="1254"/>
        <item m="1" x="3578"/>
        <item m="1" x="7171"/>
        <item m="1" x="4734"/>
        <item m="1" x="6409"/>
        <item m="1" x="1942"/>
        <item m="1" x="7244"/>
        <item m="1" x="3138"/>
        <item m="1" x="6636"/>
        <item m="1" x="5374"/>
        <item m="1" x="5030"/>
        <item m="1" x="2714"/>
        <item m="1" x="511"/>
        <item m="1" x="3642"/>
        <item m="1" x="7496"/>
        <item m="1" x="5266"/>
        <item m="1" x="5124"/>
        <item m="1" x="6761"/>
        <item m="1" x="635"/>
        <item m="1" x="7003"/>
        <item m="1" x="3082"/>
        <item m="1" x="4994"/>
        <item m="1" x="7050"/>
        <item m="1" x="2010"/>
        <item m="1" x="2745"/>
        <item m="1" x="7273"/>
        <item m="1" x="864"/>
        <item m="1" x="2671"/>
        <item m="1" x="6807"/>
        <item m="1" x="3303"/>
        <item m="1" x="3313"/>
        <item m="1" x="641"/>
        <item m="1" x="5235"/>
        <item m="1" x="2907"/>
        <item m="1" x="1611"/>
        <item m="1" x="1740"/>
        <item m="1" x="7262"/>
        <item m="1" x="7978"/>
        <item m="1" x="5759"/>
        <item m="1" x="7356"/>
        <item m="1" x="5102"/>
        <item m="1" x="1837"/>
        <item m="1" x="2795"/>
        <item m="1" x="2013"/>
        <item m="1" x="4709"/>
        <item m="1" x="1101"/>
        <item m="1" x="1214"/>
        <item m="1" x="3791"/>
        <item m="1" x="7763"/>
        <item m="1" x="4540"/>
        <item m="1" x="5425"/>
        <item m="1" x="4215"/>
        <item m="1" x="1899"/>
        <item m="1" x="2659"/>
        <item m="1" x="4419"/>
        <item m="1" x="2017"/>
        <item m="1" x="669"/>
        <item m="1" x="6597"/>
        <item m="1" x="2999"/>
        <item m="1" x="4274"/>
        <item m="1" x="6543"/>
        <item m="1" x="7304"/>
        <item m="1" x="1747"/>
        <item m="1" x="5538"/>
        <item m="1" x="1113"/>
        <item m="1" x="7976"/>
        <item m="1" x="5396"/>
        <item m="1" x="1252"/>
        <item m="1" x="2584"/>
        <item m="1" x="955"/>
        <item m="1" x="6602"/>
        <item m="1" x="7892"/>
        <item m="1" x="7347"/>
        <item m="1" x="1808"/>
        <item m="1" x="7024"/>
        <item m="1" x="6083"/>
        <item m="1" x="532"/>
        <item m="1" x="3743"/>
        <item m="1" x="4123"/>
        <item m="1" x="2022"/>
        <item m="1" x="5353"/>
        <item m="1" x="7837"/>
        <item m="1" x="7670"/>
        <item m="1" x="4102"/>
        <item m="1" x="5231"/>
        <item m="1" x="5700"/>
        <item m="1" x="5144"/>
        <item m="1" x="6109"/>
        <item m="1" x="4098"/>
        <item m="1" x="4900"/>
        <item m="1" x="3712"/>
        <item m="1" x="7455"/>
        <item m="1" x="1391"/>
        <item m="1" x="5361"/>
        <item m="1" x="1889"/>
        <item m="1" x="3317"/>
        <item m="1" x="7091"/>
        <item m="1" x="3864"/>
        <item m="1" x="5943"/>
        <item m="1" x="707"/>
        <item m="1" x="898"/>
        <item m="1" x="6833"/>
        <item m="1" x="2280"/>
        <item m="1" x="6106"/>
        <item m="1" x="2678"/>
        <item m="1" x="4918"/>
        <item m="1" x="6897"/>
        <item m="1" x="1636"/>
        <item m="1" x="1593"/>
        <item m="1" x="3982"/>
        <item m="1" x="7112"/>
        <item m="1" x="751"/>
        <item m="1" x="968"/>
        <item m="1" x="7975"/>
        <item m="1" x="1696"/>
        <item m="1" x="1009"/>
        <item m="1" x="1128"/>
        <item m="1" x="5261"/>
        <item m="1" x="4106"/>
        <item m="1" x="1708"/>
        <item m="1" x="6795"/>
        <item m="1" x="7531"/>
        <item m="1" x="1961"/>
        <item m="1" x="782"/>
        <item m="1" x="4512"/>
        <item m="1" x="4001"/>
        <item m="1" x="6044"/>
        <item m="1" x="6307"/>
        <item m="1" x="678"/>
        <item m="1" x="1172"/>
        <item m="1" x="5022"/>
        <item m="1" x="6576"/>
        <item m="1" x="4064"/>
        <item m="1" x="1079"/>
        <item m="1" x="3892"/>
        <item m="1" x="7218"/>
        <item m="1" x="5914"/>
        <item m="1" x="7702"/>
        <item m="1" x="1092"/>
        <item m="1" x="7902"/>
        <item m="1" x="4350"/>
        <item m="1" x="5158"/>
        <item m="1" x="7957"/>
        <item m="1" x="4461"/>
        <item m="1" x="7069"/>
        <item m="1" x="3765"/>
        <item m="1" x="5253"/>
        <item m="1" x="4409"/>
        <item m="1" x="2034"/>
        <item m="1" x="2440"/>
        <item m="1" x="4148"/>
        <item m="1" x="3962"/>
        <item m="1" x="7639"/>
        <item m="1" x="6043"/>
        <item m="1" x="4347"/>
        <item m="1" x="4339"/>
        <item m="1" x="6469"/>
        <item m="1" x="4496"/>
        <item m="1" x="2949"/>
        <item m="1" x="1758"/>
        <item m="1" x="2117"/>
        <item m="1" x="7107"/>
        <item m="1" x="6667"/>
        <item m="1" x="6225"/>
        <item m="1" x="1130"/>
        <item m="1" x="4515"/>
        <item m="1" x="3873"/>
        <item m="1" x="7324"/>
        <item m="1" x="5741"/>
        <item m="1" x="1579"/>
        <item m="1" x="2553"/>
        <item m="1" x="1407"/>
        <item m="1" x="1914"/>
        <item m="1" x="1461"/>
        <item m="1" x="2833"/>
        <item m="1" x="3361"/>
        <item m="1" x="5370"/>
        <item m="1" x="2399"/>
        <item m="1" x="7366"/>
        <item m="1" x="5561"/>
        <item m="1" x="6399"/>
        <item m="1" x="6593"/>
        <item m="1" x="3912"/>
        <item m="1" x="7353"/>
        <item m="1" x="5738"/>
        <item m="1" x="7032"/>
        <item m="1" x="5443"/>
        <item m="1" x="6989"/>
        <item m="1" x="6859"/>
        <item m="1" x="7791"/>
        <item m="1" x="3710"/>
        <item m="1" x="1491"/>
        <item m="1" x="6061"/>
        <item m="1" x="2276"/>
        <item m="1" x="937"/>
        <item m="1" x="6713"/>
        <item m="1" x="4719"/>
        <item m="1" x="1680"/>
        <item m="1" x="7081"/>
        <item m="1" x="3483"/>
        <item m="1" x="1522"/>
        <item m="1" x="7612"/>
        <item m="1" x="5209"/>
        <item m="1" x="2459"/>
        <item m="1" x="2071"/>
        <item m="1" x="7674"/>
        <item m="1" x="561"/>
        <item m="1" x="1153"/>
        <item m="1" x="4170"/>
        <item m="1" x="4841"/>
        <item m="1" x="3789"/>
        <item m="1" x="2174"/>
        <item m="1" x="3454"/>
        <item m="1" x="4025"/>
        <item m="1" x="3420"/>
        <item m="1" x="753"/>
        <item m="1" x="584"/>
        <item m="1" x="5332"/>
        <item m="1" x="1897"/>
        <item m="1" x="7541"/>
        <item m="1" x="5118"/>
        <item m="1" x="1625"/>
        <item m="1" x="6748"/>
        <item m="1" x="2662"/>
        <item m="1" x="784"/>
        <item m="1" x="6563"/>
        <item m="1" x="2643"/>
        <item m="1" x="1164"/>
        <item m="1" x="2356"/>
        <item m="1" x="4940"/>
        <item m="1" x="2826"/>
        <item m="1" x="2492"/>
        <item m="1" x="4666"/>
        <item m="1" x="6780"/>
        <item m="1" x="3386"/>
        <item m="1" x="4827"/>
        <item m="1" x="1344"/>
        <item m="1" x="7866"/>
        <item m="1" x="1791"/>
        <item m="1" x="7775"/>
        <item m="1" x="4852"/>
        <item m="1" x="1936"/>
        <item m="1" x="7524"/>
        <item m="1" x="6592"/>
        <item m="1" x="3925"/>
        <item m="1" x="1173"/>
        <item m="1" x="7794"/>
        <item m="1" x="6018"/>
        <item m="1" x="1777"/>
        <item m="1" x="3304"/>
        <item m="1" x="3288"/>
        <item m="1" x="2026"/>
        <item m="1" x="5499"/>
        <item m="1" x="6371"/>
        <item m="1" x="7438"/>
        <item m="1" x="4298"/>
        <item m="1" x="7146"/>
        <item m="1" x="2644"/>
        <item m="1" x="4288"/>
        <item m="1" x="1640"/>
        <item m="1" x="4969"/>
        <item m="1" x="2327"/>
        <item m="1" x="3996"/>
        <item m="1" x="5600"/>
        <item m="1" x="6569"/>
        <item m="1" x="2629"/>
        <item m="1" x="7950"/>
        <item m="1" x="5505"/>
        <item m="1" x="3192"/>
        <item m="1" x="3458"/>
        <item m="1" x="4162"/>
        <item m="1" x="3610"/>
        <item m="1" x="2574"/>
        <item m="1" x="5678"/>
        <item m="1" x="6598"/>
        <item m="1" x="7196"/>
        <item m="1" x="4925"/>
        <item m="1" x="5774"/>
        <item m="1" x="1260"/>
        <item m="1" x="5745"/>
        <item m="1" x="3405"/>
        <item m="1" x="2809"/>
        <item m="1" x="6332"/>
        <item m="1" x="7598"/>
        <item m="1" x="6981"/>
        <item m="1" x="5764"/>
        <item m="1" x="2065"/>
        <item m="1" x="4660"/>
        <item m="1" x="7255"/>
        <item m="1" x="1434"/>
        <item m="1" x="571"/>
        <item m="1" x="675"/>
        <item m="1" x="2725"/>
        <item m="1" x="7080"/>
        <item m="1" x="6885"/>
        <item m="1" x="5410"/>
        <item m="1" x="1874"/>
        <item m="1" x="1968"/>
        <item m="1" x="3289"/>
        <item m="1" x="2160"/>
        <item m="1" x="1076"/>
        <item m="1" x="3491"/>
        <item m="1" x="5619"/>
        <item m="1" x="5121"/>
        <item m="1" x="4319"/>
        <item m="1" x="1674"/>
        <item m="1" x="1561"/>
        <item m="1" x="1204"/>
        <item m="1" x="7810"/>
        <item m="1" x="4228"/>
        <item m="1" x="6032"/>
        <item m="1" x="6922"/>
        <item m="1" x="4272"/>
        <item m="1" x="4654"/>
        <item m="1" x="2952"/>
        <item m="1" x="3475"/>
        <item m="1" x="4544"/>
        <item m="1" x="5924"/>
        <item m="1" x="5389"/>
        <item m="1" x="5479"/>
        <item m="1" x="4374"/>
        <item m="1" x="5417"/>
        <item m="1" x="1575"/>
        <item m="1" x="5007"/>
        <item m="1" x="4084"/>
        <item m="1" x="1428"/>
        <item m="1" x="5611"/>
        <item m="1" x="5092"/>
        <item m="1" x="4584"/>
        <item m="1" x="4804"/>
        <item m="1" x="5146"/>
        <item m="1" x="2552"/>
        <item m="1" x="5491"/>
        <item m="1" x="4759"/>
        <item m="1" x="2724"/>
        <item m="1" x="7079"/>
        <item m="1" x="1966"/>
        <item m="1" x="819"/>
        <item m="1" x="604"/>
        <item m="1" x="4433"/>
        <item m="1" x="4999"/>
        <item m="1" x="7394"/>
        <item m="1" x="3615"/>
        <item m="1" x="7659"/>
        <item m="1" x="695"/>
        <item m="1" x="3006"/>
        <item m="1" x="7812"/>
        <item m="1" x="4878"/>
        <item m="1" x="7267"/>
        <item m="1" x="3252"/>
        <item m="1" x="5793"/>
        <item m="1" x="5915"/>
        <item m="1" x="736"/>
        <item m="1" x="2977"/>
        <item m="1" x="3891"/>
        <item m="1" x="1775"/>
        <item m="1" x="3608"/>
        <item m="1" x="6102"/>
        <item m="1" x="4334"/>
        <item m="1" x="5244"/>
        <item m="1" x="1285"/>
        <item m="1" x="4572"/>
        <item m="1" x="7471"/>
        <item m="1" x="2277"/>
        <item m="1" x="1498"/>
        <item m="1" x="6222"/>
        <item m="1" x="4740"/>
        <item m="1" x="1513"/>
        <item m="1" x="3085"/>
        <item m="1" x="6638"/>
        <item m="1" x="3269"/>
        <item m="1" x="5962"/>
        <item m="1" x="3368"/>
        <item m="1" x="6664"/>
        <item m="1" x="529"/>
        <item m="1" x="1737"/>
        <item m="1" x="7420"/>
        <item m="1" x="1397"/>
        <item m="1" x="5430"/>
        <item m="1" x="4076"/>
        <item m="1" x="4738"/>
        <item m="1" x="7241"/>
        <item m="1" x="5536"/>
        <item m="1" x="3130"/>
        <item m="1" x="7793"/>
        <item m="1" x="2307"/>
        <item m="1" x="7075"/>
        <item m="1" x="5213"/>
        <item m="1" x="2192"/>
        <item m="1" x="3917"/>
        <item m="1" x="3363"/>
        <item m="1" x="6276"/>
        <item m="1" x="5823"/>
        <item m="1" x="5488"/>
        <item m="1" x="5650"/>
        <item m="1" x="2867"/>
        <item m="1" x="2862"/>
        <item m="1" x="2933"/>
        <item m="1" x="3665"/>
        <item m="1" x="7773"/>
        <item m="1" x="7542"/>
        <item m="1" x="1638"/>
        <item m="1" x="877"/>
        <item m="1" x="4209"/>
        <item m="1" x="7487"/>
        <item m="1" x="5910"/>
        <item m="1" x="1996"/>
        <item m="1" x="2219"/>
        <item m="1" x="4322"/>
        <item m="1" x="1229"/>
        <item m="1" x="7418"/>
        <item m="1" x="5484"/>
        <item m="1" x="6870"/>
        <item m="1" x="6252"/>
        <item m="1" x="7002"/>
        <item m="1" x="1604"/>
        <item m="1" x="3711"/>
        <item m="1" x="3348"/>
        <item m="1" x="670"/>
        <item m="1" x="7243"/>
        <item m="1" x="5844"/>
        <item m="1" x="2382"/>
        <item m="1" x="848"/>
        <item m="1" x="917"/>
        <item m="1" x="5428"/>
        <item m="1" x="791"/>
        <item m="1" x="550"/>
        <item m="1" x="3621"/>
        <item m="1" x="1070"/>
        <item m="1" x="5212"/>
        <item m="1" x="6699"/>
        <item m="1" x="4736"/>
        <item m="1" x="5218"/>
        <item m="1" x="6188"/>
        <item m="1" x="2692"/>
        <item m="1" x="3614"/>
        <item m="1" x="5336"/>
        <item m="1" x="1763"/>
        <item m="1" x="1481"/>
        <item m="1" x="4505"/>
        <item m="1" x="4012"/>
        <item m="1" x="3467"/>
        <item m="1" x="814"/>
        <item m="1" x="6019"/>
        <item m="1" x="1923"/>
        <item m="1" x="4748"/>
        <item m="1" x="6068"/>
        <item m="1" x="2207"/>
        <item m="1" x="6193"/>
        <item m="1" x="830"/>
        <item m="1" x="6231"/>
        <item m="1" x="583"/>
        <item m="1" x="6907"/>
        <item m="1" x="7829"/>
        <item m="1" x="1817"/>
        <item m="1" x="5159"/>
        <item m="1" x="5846"/>
        <item m="1" x="3881"/>
        <item m="1" x="2482"/>
        <item m="1" x="3159"/>
        <item m="1" x="5667"/>
        <item m="1" x="7177"/>
        <item m="1" x="3993"/>
        <item m="1" x="1590"/>
        <item m="1" x="6494"/>
        <item m="1" x="6208"/>
        <item m="1" x="773"/>
        <item m="1" x="1189"/>
        <item m="1" x="2880"/>
        <item m="1" x="2630"/>
        <item m="1" x="1999"/>
        <item m="1" x="7380"/>
        <item m="1" x="6928"/>
        <item m="1" x="2652"/>
        <item m="1" x="4627"/>
        <item m="1" x="7161"/>
        <item m="1" x="3493"/>
        <item m="1" x="3098"/>
        <item m="1" x="2645"/>
        <item m="1" x="2978"/>
        <item m="1" x="4502"/>
        <item m="1" x="2257"/>
        <item m="1" x="806"/>
        <item m="1" x="4159"/>
        <item m="1" x="7821"/>
        <item m="1" x="5529"/>
        <item m="1" x="6896"/>
        <item m="1" x="7926"/>
        <item m="1" x="3089"/>
        <item m="1" x="2961"/>
        <item m="1" x="1946"/>
        <item m="1" x="2919"/>
        <item m="1" x="7379"/>
        <item m="1" x="6199"/>
        <item m="1" x="4072"/>
        <item m="1" x="6774"/>
        <item m="1" x="5713"/>
        <item m="1" x="5056"/>
        <item m="1" x="5444"/>
        <item m="1" x="5609"/>
        <item m="1" x="3201"/>
        <item m="1" x="1474"/>
        <item m="1" x="5677"/>
        <item m="1" x="3968"/>
        <item m="1" x="1933"/>
        <item m="1" x="5341"/>
        <item m="1" x="3292"/>
        <item m="1" x="6633"/>
        <item m="1" x="2908"/>
        <item m="1" x="3794"/>
        <item m="1" x="2818"/>
        <item m="1" x="7325"/>
        <item m="1" x="1663"/>
        <item m="1" x="4396"/>
        <item m="1" x="4761"/>
        <item m="1" x="3931"/>
        <item m="1" x="3586"/>
        <item m="1" x="7500"/>
        <item m="1" x="1884"/>
        <item m="1" x="5802"/>
        <item m="1" x="5607"/>
        <item m="1" x="6244"/>
        <item m="1" x="4854"/>
        <item m="1" x="1734"/>
        <item m="1" x="2014"/>
        <item m="1" x="3884"/>
        <item m="1" x="4311"/>
        <item m="1" x="1713"/>
        <item m="1" x="5615"/>
        <item m="1" x="5415"/>
        <item m="1" x="2749"/>
        <item m="1" x="7214"/>
        <item m="1" x="5655"/>
        <item m="1" x="4142"/>
        <item m="1" x="6763"/>
        <item m="1" x="7316"/>
        <item m="1" x="7816"/>
        <item m="1" x="7045"/>
        <item m="1" x="4928"/>
        <item m="1" x="3440"/>
        <item m="1" x="3575"/>
        <item m="1" x="4485"/>
        <item m="1" x="3357"/>
        <item m="1" x="1702"/>
        <item m="1" x="7447"/>
        <item m="1" x="4681"/>
        <item m="1" x="1402"/>
        <item m="1" x="5194"/>
        <item m="1" x="2421"/>
        <item m="1" x="1207"/>
        <item m="1" x="7271"/>
        <item m="1" x="7850"/>
        <item m="1" x="5843"/>
        <item m="1" x="6741"/>
        <item m="1" x="895"/>
        <item m="1" x="2263"/>
        <item m="1" x="2409"/>
        <item m="1" x="1987"/>
        <item m="1" x="1683"/>
        <item m="1" x="2438"/>
        <item m="1" x="5781"/>
        <item m="1" x="748"/>
        <item m="1" x="3095"/>
        <item m="1" x="5498"/>
        <item m="1" x="7640"/>
        <item m="1" x="5769"/>
        <item m="1" x="6718"/>
        <item m="1" x="2782"/>
        <item m="1" x="6081"/>
        <item m="1" x="3040"/>
        <item m="1" x="4327"/>
        <item m="1" x="3720"/>
        <item m="1" x="7696"/>
        <item m="1" x="1369"/>
        <item m="1" x="5461"/>
        <item m="1" x="7395"/>
        <item m="1" x="3228"/>
        <item m="1" x="5149"/>
        <item m="1" x="2546"/>
        <item m="1" x="1125"/>
        <item m="1" x="2889"/>
        <item m="1" x="973"/>
        <item m="1" x="3927"/>
        <item m="1" x="6819"/>
        <item m="1" x="7275"/>
        <item m="1" x="7534"/>
        <item m="1" x="5696"/>
        <item m="1" x="2076"/>
        <item m="1" x="1053"/>
        <item m="1" x="5743"/>
        <item m="1" x="4859"/>
        <item m="1" x="3983"/>
        <item m="1" x="7397"/>
        <item m="1" x="4144"/>
        <item m="1" x="1187"/>
        <item m="1" x="3257"/>
        <item m="1" x="5245"/>
        <item m="1" x="2842"/>
        <item m="1" x="6712"/>
        <item m="1" x="4718"/>
        <item m="1" x="5794"/>
        <item m="1" x="5156"/>
        <item m="1" x="4825"/>
        <item m="1" x="7480"/>
        <item m="1" x="4564"/>
        <item m="1" x="6771"/>
        <item m="1" x="6274"/>
        <item m="1" x="1423"/>
        <item m="1" x="5013"/>
        <item m="1" x="856"/>
        <item m="1" x="3587"/>
        <item m="1" x="7828"/>
        <item m="1" x="7658"/>
        <item m="1" x="737"/>
        <item m="1" x="7769"/>
        <item m="1" x="3916"/>
        <item m="1" x="7819"/>
        <item m="1" x="5606"/>
        <item m="1" x="946"/>
        <item m="1" x="2580"/>
        <item m="1" x="1706"/>
        <item m="1" x="6520"/>
        <item m="1" x="6637"/>
        <item m="1" x="1209"/>
        <item m="1" x="3178"/>
        <item m="1" x="7174"/>
        <item m="1" x="2197"/>
        <item m="1" x="3763"/>
        <item m="1" x="3708"/>
        <item m="1" x="7510"/>
        <item m="1" x="6004"/>
        <item m="1" x="6320"/>
        <item m="1" x="5896"/>
        <item m="1" x="1990"/>
        <item m="1" x="5519"/>
        <item m="1" x="1637"/>
        <item m="1" x="7805"/>
        <item m="1" x="4091"/>
        <item m="1" x="4565"/>
        <item m="1" x="1131"/>
        <item m="1" x="4635"/>
        <item m="1" x="3971"/>
        <item m="1" x="2727"/>
        <item m="1" x="6419"/>
        <item m="1" x="7825"/>
        <item m="1" x="4310"/>
        <item m="1" x="827"/>
        <item m="1" x="3191"/>
        <item m="1" x="5083"/>
        <item m="1" x="2641"/>
        <item m="1" x="2281"/>
        <item m="1" x="3278"/>
        <item m="1" x="7885"/>
        <item m="1" x="6028"/>
        <item m="1" x="7043"/>
        <item m="1" x="7785"/>
        <item m="1" x="1479"/>
        <item m="1" x="1935"/>
        <item m="1" x="4894"/>
        <item m="1" x="3225"/>
        <item m="1" x="4205"/>
        <item m="1" x="5631"/>
        <item m="1" x="1398"/>
        <item m="1" x="3584"/>
        <item m="1" x="7989"/>
        <item m="1" x="5169"/>
        <item m="1" x="4780"/>
        <item m="1" x="3073"/>
        <item m="1" x="836"/>
        <item m="1" x="505"/>
        <item m="1" x="6345"/>
        <item m="1" x="1290"/>
        <item m="1" x="6212"/>
        <item m="1" x="3209"/>
        <item m="1" x="6935"/>
        <item m="1" x="7608"/>
        <item m="1" x="3152"/>
        <item m="1" x="4289"/>
        <item m="1" x="2142"/>
        <item m="1" x="752"/>
        <item m="1" x="730"/>
        <item m="1" x="4922"/>
        <item m="1" x="504"/>
        <item m="1" x="5237"/>
        <item m="1" x="4057"/>
        <item m="1" x="3964"/>
        <item m="1" x="7042"/>
        <item m="1" x="2693"/>
        <item m="1" x="4711"/>
        <item m="1" x="7538"/>
        <item m="1" x="996"/>
        <item m="1" x="6447"/>
        <item m="1" x="2150"/>
        <item m="1" x="1539"/>
        <item m="1" x="1913"/>
        <item m="1" x="2245"/>
        <item m="1" x="549"/>
        <item m="1" x="4902"/>
        <item m="1" x="4815"/>
        <item m="1" x="1475"/>
        <item m="1" x="2260"/>
        <item m="1" x="4257"/>
        <item m="1" x="6268"/>
        <item m="1" x="5467"/>
        <item m="1" x="2015"/>
        <item m="1" x="4695"/>
        <item m="1" x="1236"/>
        <item m="1" x="7673"/>
        <item m="1" x="4032"/>
        <item m="1" x="6724"/>
        <item m="1" x="5100"/>
        <item m="1" x="2563"/>
        <item m="1" x="931"/>
        <item m="1" x="1929"/>
        <item m="1" x="4840"/>
        <item m="1" x="7282"/>
        <item m="1" x="1014"/>
        <item m="1" x="3393"/>
        <item m="1" x="6893"/>
        <item m="1" x="1410"/>
        <item m="1" x="3065"/>
        <item m="1" x="5581"/>
        <item m="1" x="7985"/>
        <item m="1" x="4793"/>
        <item m="1" x="5971"/>
        <item m="1" x="6172"/>
        <item m="1" x="2825"/>
        <item m="1" x="5535"/>
        <item m="1" x="1977"/>
        <item m="1" x="5876"/>
        <item m="1" x="4745"/>
        <item m="1" x="2990"/>
        <item m="1" x="1619"/>
        <item m="1" x="711"/>
        <item m="1" x="581"/>
        <item m="1" x="740"/>
        <item m="1" x="1926"/>
        <item m="1" x="1459"/>
        <item m="1" x="3322"/>
        <item m="1" x="1322"/>
        <item m="1" x="723"/>
        <item m="1" x="5894"/>
        <item m="1" x="2801"/>
        <item m="1" x="1387"/>
        <item m="1" x="2275"/>
        <item m="1" x="2837"/>
        <item m="1" x="4042"/>
        <item m="1" x="4081"/>
        <item m="1" x="3237"/>
        <item m="1" x="6708"/>
        <item m="1" x="7637"/>
        <item m="1" x="2200"/>
        <item m="1" x="2344"/>
        <item m="1" x="2395"/>
        <item m="1" x="705"/>
        <item m="1" x="7755"/>
        <item m="1" x="1750"/>
        <item m="1" x="1159"/>
        <item m="1" x="1869"/>
        <item m="1" x="6903"/>
        <item m="1" x="7318"/>
        <item m="1" x="2651"/>
        <item m="1" x="1345"/>
        <item m="1" x="5045"/>
        <item m="1" x="3318"/>
        <item m="1" x="6591"/>
        <item m="1" x="2204"/>
        <item m="1" x="5587"/>
        <item m="1" x="3659"/>
        <item m="1" x="4468"/>
        <item m="1" x="4314"/>
        <item m="1" x="6370"/>
        <item m="1" x="4897"/>
        <item m="1" x="4677"/>
        <item m="1" x="3052"/>
        <item m="1" x="7848"/>
        <item m="1" x="7667"/>
        <item m="1" x="1442"/>
        <item m="1" x="53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0"/>
        <item x="21"/>
        <item x="22"/>
        <item x="24"/>
        <item x="26"/>
        <item x="28"/>
        <item x="29"/>
        <item x="30"/>
        <item x="31"/>
        <item x="32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9"/>
        <item x="221"/>
        <item x="222"/>
        <item x="225"/>
        <item x="226"/>
        <item x="227"/>
        <item x="229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1"/>
        <item x="333"/>
        <item x="334"/>
        <item x="335"/>
        <item x="336"/>
        <item x="337"/>
        <item x="338"/>
        <item x="339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3"/>
        <item x="354"/>
        <item m="1" x="5220"/>
        <item m="1" x="3423"/>
        <item m="1" x="1792"/>
        <item m="1" x="1829"/>
        <item m="1" x="516"/>
        <item m="1" x="7465"/>
        <item m="1" x="5690"/>
        <item m="1" x="7609"/>
        <item m="1" x="7432"/>
        <item m="1" x="3771"/>
        <item m="1" x="1534"/>
        <item m="1" x="1421"/>
        <item m="1" x="3633"/>
        <item m="1" x="3555"/>
        <item m="1" x="487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9"/>
        <item x="390"/>
        <item x="391"/>
        <item x="392"/>
        <item x="393"/>
        <item x="394"/>
        <item x="395"/>
        <item x="397"/>
        <item x="399"/>
        <item x="401"/>
        <item x="403"/>
        <item x="404"/>
        <item m="1" x="4651"/>
        <item m="1" x="5540"/>
        <item m="1" x="3773"/>
        <item m="1" x="1015"/>
        <item m="1" x="6626"/>
        <item m="1" x="6976"/>
        <item m="1" x="929"/>
        <item m="1" x="3922"/>
        <item m="1" x="655"/>
        <item m="1" x="4031"/>
        <item m="1" x="6472"/>
        <item m="1" x="3617"/>
        <item m="1" x="6423"/>
        <item m="1" x="3485"/>
        <item m="1" x="3672"/>
        <item m="1" x="3572"/>
        <item m="1" x="7603"/>
        <item m="1" x="2518"/>
        <item m="1" x="7488"/>
        <item m="1" x="7409"/>
        <item m="1" x="6679"/>
        <item m="1" x="2901"/>
        <item m="1" x="1930"/>
        <item m="1" x="1728"/>
        <item m="1" x="2697"/>
        <item m="1" x="3740"/>
        <item m="1" x="1155"/>
        <item m="1" x="2158"/>
        <item m="1" x="2844"/>
        <item m="1" x="1621"/>
        <item m="1" x="6754"/>
        <item m="1" x="1596"/>
        <item m="1" x="6947"/>
        <item m="1" x="5424"/>
        <item m="1" x="1393"/>
        <item m="1" x="2994"/>
        <item m="1" x="6401"/>
        <item m="1" x="2959"/>
        <item m="1" x="7624"/>
        <item m="1" x="4328"/>
        <item x="479"/>
        <item m="1" x="2444"/>
        <item m="1" x="1470"/>
        <item m="1" x="4770"/>
        <item m="1" x="6066"/>
        <item m="1" x="6909"/>
        <item m="1" x="7596"/>
        <item m="1" x="6420"/>
        <item m="1" x="3249"/>
        <item m="1" x="6078"/>
        <item m="1" x="7169"/>
        <item m="1" x="1555"/>
        <item m="1" x="7911"/>
        <item m="1" x="1232"/>
        <item m="1" x="3849"/>
        <item m="1" x="3248"/>
        <item m="1" x="1738"/>
        <item m="1" x="5061"/>
        <item m="1" x="4199"/>
        <item m="1" x="3802"/>
        <item m="1" x="7004"/>
        <item m="1" x="1886"/>
        <item m="1" x="6468"/>
        <item m="1" x="6100"/>
        <item m="1" x="7669"/>
        <item m="1" x="2677"/>
        <item m="1" x="6115"/>
        <item m="1" x="3487"/>
        <item m="1" x="5302"/>
        <item m="1" x="7128"/>
        <item m="1" x="2628"/>
        <item m="1" x="2507"/>
        <item m="1" x="5627"/>
        <item m="1" x="6408"/>
        <item m="1" x="4550"/>
        <item m="1" x="2635"/>
        <item m="1" x="5608"/>
        <item m="1" x="3015"/>
        <item m="1" x="4476"/>
        <item m="1" x="6617"/>
        <item m="1" x="7198"/>
        <item m="1" x="2282"/>
        <item m="1" x="738"/>
        <item m="1" x="1467"/>
        <item m="1" x="4707"/>
        <item m="1" x="7935"/>
        <item m="1" x="7391"/>
        <item m="1" x="3406"/>
        <item m="1" x="7399"/>
        <item m="1" x="803"/>
        <item m="1" x="4882"/>
        <item m="1" x="2705"/>
        <item m="1" x="5511"/>
        <item m="1" x="7513"/>
        <item m="1" x="3391"/>
        <item m="1" x="5528"/>
        <item m="1" x="3947"/>
        <item m="1" x="7992"/>
        <item m="1" x="3640"/>
        <item m="1" x="3166"/>
        <item m="1" x="2009"/>
        <item m="1" x="7070"/>
        <item m="1" x="7421"/>
        <item m="1" x="7270"/>
        <item m="1" x="7095"/>
        <item m="1" x="1030"/>
        <item m="1" x="3212"/>
        <item m="1" x="6938"/>
        <item m="1" x="1602"/>
        <item m="1" x="7232"/>
        <item m="1" x="5393"/>
        <item m="1" x="1549"/>
        <item m="1" x="824"/>
        <item m="1" x="5468"/>
        <item m="1" x="6632"/>
        <item m="1" x="6418"/>
        <item m="1" x="761"/>
        <item m="1" x="7503"/>
        <item m="1" x="7346"/>
        <item m="1" x="3986"/>
        <item m="1" x="5897"/>
        <item m="1" x="6738"/>
        <item m="1" x="4794"/>
        <item m="1" x="7261"/>
        <item m="1" x="4109"/>
        <item m="1" x="5004"/>
        <item m="1" x="5882"/>
        <item m="1" x="3541"/>
        <item m="1" x="540"/>
        <item m="1" x="7897"/>
        <item m="1" x="2887"/>
        <item m="1" x="6432"/>
        <item m="1" x="2581"/>
        <item m="1" x="825"/>
        <item m="1" x="2262"/>
        <item m="1" x="3298"/>
        <item m="1" x="1049"/>
        <item m="1" x="3562"/>
        <item m="1" x="3989"/>
        <item m="1" x="6042"/>
        <item m="1" x="1276"/>
        <item m="1" x="4263"/>
        <item m="1" x="594"/>
        <item m="1" x="1947"/>
        <item m="1" x="3447"/>
        <item m="1" x="3133"/>
        <item m="1" x="577"/>
        <item m="1" x="2441"/>
        <item m="1" x="2380"/>
        <item m="1" x="4171"/>
        <item m="1" x="3161"/>
        <item m="1" x="2669"/>
        <item m="1" x="3302"/>
        <item m="1" x="7831"/>
        <item m="1" x="7818"/>
        <item m="1" x="3799"/>
        <item m="1" x="7139"/>
        <item m="1" x="1215"/>
        <item m="1" x="7678"/>
        <item m="1" x="6583"/>
        <item m="1" x="7245"/>
        <item m="1" x="797"/>
        <item m="1" x="1081"/>
        <item m="1" x="3353"/>
        <item m="1" x="5492"/>
        <item m="1" x="4424"/>
        <item m="1" x="2560"/>
        <item m="1" x="1447"/>
        <item m="1" x="2935"/>
        <item m="1" x="4604"/>
        <item m="1" x="6496"/>
        <item m="1" x="3310"/>
        <item m="1" x="7411"/>
        <item m="1" x="7151"/>
        <item m="1" x="3908"/>
        <item m="1" x="4377"/>
        <item m="1" x="4421"/>
        <item m="1" x="6425"/>
        <item m="1" x="3569"/>
        <item m="1" x="3232"/>
        <item m="1" x="4408"/>
        <item m="1" x="3067"/>
        <item m="1" x="3449"/>
        <item m="1" x="1317"/>
        <item m="1" x="7239"/>
        <item m="1" x="1843"/>
        <item m="1" x="500"/>
        <item m="1" x="1257"/>
        <item m="1" x="6337"/>
        <item m="1" x="3290"/>
        <item m="1" x="2396"/>
        <item m="1" x="1666"/>
        <item m="1" x="5392"/>
        <item m="1" x="3761"/>
        <item m="1" x="4530"/>
        <item m="1" x="5715"/>
        <item m="1" x="1133"/>
        <item m="1" x="779"/>
        <item m="1" x="1654"/>
        <item m="1" x="5925"/>
        <item m="1" x="6706"/>
        <item m="1" x="5292"/>
        <item m="1" x="3244"/>
        <item m="1" x="922"/>
        <item m="1" x="2335"/>
        <item m="1" x="4249"/>
        <item m="1" x="2138"/>
        <item m="1" x="6011"/>
        <item m="1" x="2932"/>
        <item m="1" x="6784"/>
        <item m="1" x="6737"/>
        <item m="1" x="573"/>
        <item m="1" x="1379"/>
        <item m="1" x="689"/>
        <item m="1" x="7016"/>
        <item m="1" x="4686"/>
        <item m="1" x="5895"/>
        <item m="1" x="6556"/>
        <item m="1" x="2347"/>
        <item m="1" x="1662"/>
        <item m="1" x="5512"/>
        <item m="1" x="1820"/>
        <item m="1" x="1959"/>
        <item m="1" x="4133"/>
        <item m="1" x="2805"/>
        <item m="1" x="4955"/>
        <item m="1" x="2970"/>
        <item m="1" x="6407"/>
        <item m="1" x="5873"/>
        <item m="1" x="6899"/>
        <item m="1" x="4186"/>
        <item m="1" x="4959"/>
        <item m="1" x="804"/>
        <item m="1" x="6489"/>
        <item m="1" x="1887"/>
        <item m="1" x="3519"/>
        <item m="1" x="5445"/>
        <item m="1" x="2446"/>
        <item m="1" x="7227"/>
        <item m="1" x="5605"/>
        <item m="1" x="3445"/>
        <item m="1" x="3326"/>
        <item m="1" x="3347"/>
        <item m="1" x="4843"/>
        <item m="1" x="3009"/>
        <item m="1" x="4161"/>
        <item m="1" x="2579"/>
        <item m="1" x="6217"/>
        <item m="1" x="4919"/>
        <item m="1" x="7871"/>
        <item m="1" x="4889"/>
        <item m="1" x="6427"/>
        <item m="1" x="6209"/>
        <item m="1" x="5486"/>
        <item m="1" x="2234"/>
        <item m="1" x="4478"/>
        <item m="1" x="4941"/>
        <item m="1" x="5350"/>
        <item m="1" x="6709"/>
        <item m="1" x="5829"/>
        <item m="1" x="1201"/>
        <item m="1" x="6241"/>
        <item m="1" x="4342"/>
        <item m="1" x="7322"/>
        <item m="1" x="4179"/>
        <item m="1" x="5407"/>
        <item m="1" x="4729"/>
        <item m="1" x="3246"/>
        <item m="1" x="6645"/>
        <item m="1" x="1570"/>
        <item m="1" x="2799"/>
        <item m="1" x="2873"/>
        <item m="1" x="4442"/>
        <item m="1" x="1388"/>
        <item m="1" x="6604"/>
        <item m="1" x="3655"/>
        <item m="1" x="5333"/>
        <item m="1" x="7857"/>
        <item m="1" x="1514"/>
        <item m="1" x="3574"/>
        <item m="1" x="6525"/>
        <item m="1" x="7656"/>
        <item m="1" x="2813"/>
        <item m="1" x="7786"/>
        <item m="1" x="6756"/>
        <item m="1" x="2653"/>
        <item m="1" x="2098"/>
        <item m="1" x="7746"/>
        <item m="1" x="2292"/>
        <item m="1" x="2899"/>
        <item m="1" x="4837"/>
        <item m="1" x="3602"/>
        <item m="1" x="5642"/>
        <item m="1" x="2249"/>
        <item m="1" x="4884"/>
        <item m="1" x="2230"/>
        <item m="1" x="3018"/>
        <item m="1" x="2429"/>
        <item m="1" x="1123"/>
        <item m="1" x="1967"/>
        <item m="1" x="1198"/>
        <item m="1" x="7449"/>
        <item m="1" x="1692"/>
        <item m="1" x="559"/>
        <item m="1" x="2314"/>
        <item m="1" x="6911"/>
        <item m="1" x="3431"/>
        <item m="1" x="4085"/>
        <item m="1" x="3169"/>
        <item m="1" x="5530"/>
        <item m="1" x="4752"/>
        <item m="1" x="7310"/>
        <item x="405"/>
        <item x="406"/>
        <item x="407"/>
        <item x="408"/>
        <item x="409"/>
        <item x="411"/>
        <item x="412"/>
        <item x="413"/>
        <item x="414"/>
        <item x="415"/>
        <item x="416"/>
        <item x="417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3"/>
        <item x="474"/>
        <item x="475"/>
        <item x="476"/>
        <item x="477"/>
        <item x="478"/>
        <item x="480"/>
        <item x="481"/>
        <item x="482"/>
        <item x="483"/>
        <item x="484"/>
        <item x="485"/>
        <item x="486"/>
        <item m="1" x="1497"/>
        <item m="1" x="5221"/>
        <item m="1" x="6958"/>
        <item m="1" x="7627"/>
        <item m="1" x="1368"/>
        <item m="1" x="5408"/>
        <item m="1" x="925"/>
        <item m="1" x="2047"/>
        <item m="1" x="7947"/>
        <item m="1" x="2909"/>
        <item m="1" x="531"/>
        <item m="1" x="805"/>
        <item m="1" x="4997"/>
        <item m="1" x="1169"/>
        <item m="1" x="5276"/>
        <item m="1" x="1438"/>
        <item m="1" x="3443"/>
        <item m="1" x="7561"/>
        <item m="1" x="6105"/>
        <item m="1" x="5290"/>
        <item m="1" x="1839"/>
        <item m="1" x="2086"/>
        <item m="1" x="5795"/>
        <item m="1" x="2759"/>
        <item m="1" x="5621"/>
        <item m="1" x="1941"/>
        <item m="1" x="2947"/>
        <item m="1" x="3119"/>
        <item m="1" x="6373"/>
        <item m="1" x="932"/>
        <item m="1" x="4302"/>
        <item m="1" x="2852"/>
        <item m="1" x="1457"/>
        <item m="1" x="1208"/>
        <item m="1" x="657"/>
        <item m="1" x="7853"/>
        <item m="1" x="5172"/>
        <item m="1" x="2328"/>
        <item m="1" x="4608"/>
        <item m="1" x="4281"/>
        <item m="1" x="2854"/>
        <item m="1" x="7971"/>
        <item m="1" x="7578"/>
        <item m="1" x="6540"/>
        <item m="1" x="7100"/>
        <item m="1" x="6606"/>
        <item m="1" x="3775"/>
        <item m="1" x="5111"/>
        <item m="1" x="57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">
        <item x="1"/>
        <item x="2"/>
        <item m="1" x="7"/>
        <item m="1" x="6"/>
        <item x="0"/>
        <item m="1" x="3"/>
        <item m="1" x="5"/>
        <item m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0"/>
        <item x="2"/>
        <item x="1"/>
        <item m="1" x="4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5">
        <item m="1" x="13"/>
        <item m="1" x="9"/>
        <item m="1" x="8"/>
        <item m="1" x="6"/>
        <item m="1" x="14"/>
        <item m="1" x="12"/>
        <item m="1" x="22"/>
        <item m="1" x="23"/>
        <item x="1"/>
        <item m="1" x="4"/>
        <item m="1" x="10"/>
        <item x="0"/>
        <item m="1" x="18"/>
        <item m="1" x="7"/>
        <item m="1" x="5"/>
        <item m="1" x="19"/>
        <item m="1" x="11"/>
        <item m="1" x="20"/>
        <item m="1" x="24"/>
        <item m="1" x="15"/>
        <item m="1" x="17"/>
        <item m="1" x="16"/>
        <item x="3"/>
        <item x="2"/>
        <item m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5">
        <item x="1"/>
        <item m="1" x="22"/>
        <item x="2"/>
        <item x="0"/>
        <item x="3"/>
        <item x="5"/>
        <item x="4"/>
        <item x="6"/>
        <item m="1" x="20"/>
        <item m="1" x="13"/>
        <item m="1" x="23"/>
        <item m="1" x="21"/>
        <item m="1" x="14"/>
        <item m="1" x="10"/>
        <item m="1" x="11"/>
        <item m="1" x="18"/>
        <item m="1" x="17"/>
        <item m="1" x="24"/>
        <item m="1" x="16"/>
        <item m="1" x="19"/>
        <item m="1" x="15"/>
        <item m="1" x="12"/>
        <item x="9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4">
        <item m="1" x="10"/>
        <item m="1" x="32"/>
        <item m="1" x="16"/>
        <item m="1" x="4"/>
        <item m="1" x="36"/>
        <item m="1" x="28"/>
        <item m="1" x="14"/>
        <item m="1" x="9"/>
        <item m="1" x="34"/>
        <item m="1" x="39"/>
        <item m="1" x="15"/>
        <item m="1" x="5"/>
        <item m="1" x="33"/>
        <item m="1" x="13"/>
        <item m="1" x="6"/>
        <item m="1" x="27"/>
        <item m="1" x="30"/>
        <item x="1"/>
        <item m="1" x="18"/>
        <item m="1" x="43"/>
        <item m="1" x="38"/>
        <item m="1" x="11"/>
        <item m="1" x="20"/>
        <item m="1" x="42"/>
        <item m="1" x="26"/>
        <item m="1" x="8"/>
        <item m="1" x="21"/>
        <item m="1" x="37"/>
        <item m="1" x="17"/>
        <item m="1" x="25"/>
        <item m="1" x="24"/>
        <item x="0"/>
        <item m="1" x="7"/>
        <item m="1" x="3"/>
        <item m="1" x="41"/>
        <item m="1" x="22"/>
        <item m="1" x="12"/>
        <item m="1" x="29"/>
        <item m="1" x="2"/>
        <item m="1" x="31"/>
        <item m="1" x="23"/>
        <item m="1" x="19"/>
        <item m="1" x="35"/>
        <item m="1" x="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m="1" x="2"/>
        <item m="1"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m="1" x="5"/>
        <item x="0"/>
        <item x="1"/>
        <item x="2"/>
        <item m="1" x="3"/>
        <item m="1"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8">
        <item m="1" x="5"/>
        <item m="1" x="3"/>
        <item m="1" x="6"/>
        <item m="1" x="7"/>
        <item m="1" x="1"/>
        <item m="1" x="4"/>
        <item m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8"/>
    <field x="11"/>
    <field x="13"/>
  </rowFields>
  <rowItems count="963">
    <i>
      <x v="30"/>
      <x v="30"/>
      <x v="658"/>
      <x/>
    </i>
    <i>
      <x v="31"/>
      <x v="29"/>
      <x v="7193"/>
      <x/>
    </i>
    <i>
      <x v="32"/>
      <x v="31"/>
      <x v="7193"/>
      <x/>
    </i>
    <i>
      <x v="33"/>
      <x v="33"/>
      <x v="659"/>
      <x/>
    </i>
    <i>
      <x v="34"/>
      <x v="32"/>
      <x v="7194"/>
      <x/>
    </i>
    <i>
      <x v="35"/>
      <x v="34"/>
      <x v="7194"/>
      <x/>
    </i>
    <i>
      <x v="36"/>
      <x v="36"/>
      <x v="7196"/>
      <x/>
    </i>
    <i>
      <x v="37"/>
      <x v="35"/>
      <x v="7195"/>
      <x/>
    </i>
    <i>
      <x v="38"/>
      <x v="37"/>
      <x v="7195"/>
      <x/>
    </i>
    <i>
      <x v="39"/>
      <x v="20"/>
      <x v="7189"/>
      <x/>
    </i>
    <i>
      <x v="40"/>
      <x v="21"/>
      <x v="656"/>
      <x/>
    </i>
    <i>
      <x v="41"/>
      <x v="22"/>
      <x v="7189"/>
      <x/>
    </i>
    <i>
      <x v="42"/>
      <x v="23"/>
      <x v="7190"/>
      <x/>
    </i>
    <i>
      <x v="43"/>
      <x v="24"/>
      <x v="7191"/>
      <x/>
    </i>
    <i>
      <x v="44"/>
      <x v="25"/>
      <x v="7190"/>
      <x/>
    </i>
    <i>
      <x v="45"/>
      <x v="26"/>
      <x v="7192"/>
      <x/>
    </i>
    <i>
      <x v="46"/>
      <x v="27"/>
      <x v="657"/>
      <x/>
    </i>
    <i>
      <x v="47"/>
      <x v="28"/>
      <x v="7192"/>
      <x/>
    </i>
    <i>
      <x v="48"/>
      <x v="48"/>
      <x v="7208"/>
      <x/>
    </i>
    <i>
      <x v="49"/>
      <x v="47"/>
      <x v="7207"/>
      <x/>
    </i>
    <i>
      <x v="50"/>
      <x v="49"/>
      <x v="7207"/>
      <x/>
    </i>
    <i>
      <x v="51"/>
      <x v="51"/>
      <x v="7210"/>
      <x/>
    </i>
    <i>
      <x v="52"/>
      <x v="50"/>
      <x v="7209"/>
      <x/>
    </i>
    <i>
      <x v="53"/>
      <x v="52"/>
      <x v="7209"/>
      <x/>
    </i>
    <i>
      <x v="54"/>
      <x v="54"/>
      <x v="7212"/>
      <x/>
    </i>
    <i>
      <x v="55"/>
      <x v="53"/>
      <x v="7211"/>
      <x/>
    </i>
    <i>
      <x v="56"/>
      <x v="55"/>
      <x v="7211"/>
      <x/>
    </i>
    <i>
      <x v="57"/>
      <x v="38"/>
      <x v="7201"/>
      <x/>
    </i>
    <i>
      <x v="58"/>
      <x v="39"/>
      <x v="7202"/>
      <x/>
    </i>
    <i>
      <x v="59"/>
      <x v="40"/>
      <x v="7201"/>
      <x/>
    </i>
    <i>
      <x v="60"/>
      <x v="41"/>
      <x v="7203"/>
      <x/>
    </i>
    <i>
      <x v="61"/>
      <x v="42"/>
      <x v="7204"/>
      <x/>
    </i>
    <i>
      <x v="62"/>
      <x v="43"/>
      <x v="7203"/>
      <x/>
    </i>
    <i>
      <x v="63"/>
      <x v="44"/>
      <x v="7205"/>
      <x/>
    </i>
    <i>
      <x v="64"/>
      <x v="45"/>
      <x v="7206"/>
      <x/>
    </i>
    <i>
      <x v="65"/>
      <x v="46"/>
      <x v="7205"/>
      <x/>
    </i>
    <i>
      <x v="66"/>
      <x v="138"/>
      <x v="7178"/>
      <x/>
    </i>
    <i>
      <x v="67"/>
      <x v="137"/>
      <x v="7177"/>
      <x/>
    </i>
    <i>
      <x v="68"/>
      <x v="139"/>
      <x v="7177"/>
      <x/>
    </i>
    <i>
      <x v="69"/>
      <x v="141"/>
      <x v="7180"/>
      <x/>
    </i>
    <i>
      <x v="70"/>
      <x v="140"/>
      <x v="7179"/>
      <x/>
    </i>
    <i>
      <x v="71"/>
      <x v="142"/>
      <x v="7179"/>
      <x/>
    </i>
    <i>
      <x v="72"/>
      <x v="144"/>
      <x v="7182"/>
      <x/>
    </i>
    <i>
      <x v="73"/>
      <x v="143"/>
      <x v="7181"/>
      <x/>
    </i>
    <i>
      <x v="74"/>
      <x v="145"/>
      <x v="7181"/>
      <x/>
    </i>
    <i>
      <x v="75"/>
      <x v="128"/>
      <x v="7171"/>
      <x/>
    </i>
    <i>
      <x v="76"/>
      <x v="129"/>
      <x v="7172"/>
      <x/>
    </i>
    <i>
      <x v="77"/>
      <x v="130"/>
      <x v="7171"/>
      <x/>
    </i>
    <i>
      <x v="78"/>
      <x v="131"/>
      <x v="7173"/>
      <x/>
    </i>
    <i>
      <x v="79"/>
      <x v="132"/>
      <x v="7174"/>
      <x/>
    </i>
    <i>
      <x v="80"/>
      <x v="133"/>
      <x v="7173"/>
      <x/>
    </i>
    <i>
      <x v="81"/>
      <x v="134"/>
      <x v="7175"/>
      <x/>
    </i>
    <i>
      <x v="82"/>
      <x v="135"/>
      <x v="7176"/>
      <x/>
    </i>
    <i>
      <x v="83"/>
      <x v="136"/>
      <x v="7175"/>
      <x/>
    </i>
    <i>
      <x v="84"/>
      <x v="307"/>
      <x v="7198"/>
      <x/>
    </i>
    <i>
      <x v="85"/>
      <x v="437"/>
    </i>
    <i>
      <x v="86"/>
      <x v="553"/>
      <x v="660"/>
      <x/>
    </i>
    <i>
      <x v="87"/>
      <x v="306"/>
      <x v="7197"/>
      <x/>
    </i>
    <i>
      <x v="88"/>
      <x v="436"/>
      <x v="7199"/>
      <x/>
    </i>
    <i>
      <x v="89"/>
      <x v="552"/>
      <x v="7200"/>
      <x/>
    </i>
    <i>
      <x v="90"/>
      <x v="308"/>
      <x v="7197"/>
      <x/>
    </i>
    <i>
      <x v="91"/>
      <x v="438"/>
      <x v="7199"/>
      <x/>
    </i>
    <i>
      <x v="92"/>
      <x v="554"/>
      <x v="7200"/>
      <x/>
    </i>
    <i>
      <x v="96"/>
      <x v="753"/>
      <x v="7946"/>
      <x/>
    </i>
    <i>
      <x v="97"/>
      <x v="752"/>
      <x v="7945"/>
      <x/>
    </i>
    <i>
      <x v="98"/>
      <x v="754"/>
      <x v="7945"/>
      <x/>
    </i>
    <i>
      <x v="99"/>
      <x v="756"/>
      <x v="7948"/>
      <x/>
    </i>
    <i>
      <x v="100"/>
      <x v="755"/>
      <x v="7947"/>
      <x/>
    </i>
    <i>
      <x v="101"/>
      <x v="757"/>
      <x v="7947"/>
      <x/>
    </i>
    <i>
      <x v="102"/>
      <x v="759"/>
      <x v="7950"/>
      <x/>
    </i>
    <i>
      <x v="103"/>
      <x v="758"/>
      <x v="7949"/>
      <x/>
    </i>
    <i>
      <x v="104"/>
      <x v="760"/>
      <x v="7949"/>
      <x/>
    </i>
    <i>
      <x v="105"/>
      <x v="734"/>
      <x v="7940"/>
      <x/>
    </i>
    <i>
      <x v="106"/>
      <x v="735"/>
      <x v="7941"/>
      <x/>
    </i>
    <i>
      <x v="107"/>
      <x v="736"/>
      <x v="7940"/>
      <x/>
    </i>
    <i>
      <x v="108"/>
      <x v="737"/>
      <x v="7942"/>
      <x/>
    </i>
    <i>
      <x v="109"/>
      <x v="738"/>
      <x v="7943"/>
      <x/>
    </i>
    <i>
      <x v="110"/>
      <x v="739"/>
      <x v="7942"/>
      <x/>
    </i>
    <i>
      <x v="111"/>
      <x v="740"/>
      <x v="7603"/>
      <x/>
    </i>
    <i>
      <x v="112"/>
      <x v="741"/>
      <x v="7944"/>
      <x/>
    </i>
    <i>
      <x v="113"/>
      <x v="742"/>
      <x v="7603"/>
      <x/>
    </i>
    <i>
      <x v="114"/>
      <x v="743"/>
      <x v="7940"/>
      <x/>
    </i>
    <i>
      <x v="115"/>
      <x v="744"/>
      <x v="7941"/>
      <x/>
    </i>
    <i>
      <x v="116"/>
      <x v="745"/>
      <x v="7940"/>
      <x/>
    </i>
    <i>
      <x v="117"/>
      <x v="746"/>
      <x v="7942"/>
      <x/>
    </i>
    <i>
      <x v="118"/>
      <x v="747"/>
      <x v="7943"/>
      <x/>
    </i>
    <i>
      <x v="119"/>
      <x v="748"/>
      <x v="7942"/>
      <x/>
    </i>
    <i>
      <x v="120"/>
      <x v="749"/>
      <x v="7603"/>
      <x/>
    </i>
    <i>
      <x v="121"/>
      <x v="750"/>
      <x v="7944"/>
      <x/>
    </i>
    <i>
      <x v="122"/>
      <x v="751"/>
      <x v="7603"/>
      <x/>
    </i>
    <i>
      <x v="123"/>
      <x v="400"/>
      <x v="7902"/>
      <x/>
    </i>
    <i>
      <x v="124"/>
      <x v="513"/>
      <x v="1270"/>
      <x/>
    </i>
    <i>
      <x v="125"/>
      <x v="636"/>
      <x v="7905"/>
      <x/>
    </i>
    <i>
      <x v="126"/>
      <x v="399"/>
      <x v="7901"/>
      <x/>
    </i>
    <i>
      <x v="127"/>
      <x v="512"/>
      <x v="7903"/>
      <x/>
    </i>
    <i>
      <x v="128"/>
      <x v="635"/>
      <x v="7904"/>
      <x/>
    </i>
    <i>
      <x v="129"/>
      <x v="401"/>
      <x v="7901"/>
      <x/>
    </i>
    <i>
      <x v="130"/>
      <x v="514"/>
      <x v="7903"/>
      <x/>
    </i>
    <i>
      <x v="131"/>
      <x v="637"/>
      <x v="7904"/>
      <x/>
    </i>
    <i>
      <x v="132"/>
      <x v="340"/>
      <x v="7556"/>
      <x/>
    </i>
    <i>
      <x v="133"/>
      <x v="470"/>
      <x v="731"/>
      <x/>
    </i>
    <i>
      <x v="134"/>
      <x v="586"/>
      <x v="1755"/>
      <x/>
    </i>
    <i>
      <x v="135"/>
      <x v="339"/>
      <x v="7555"/>
      <x/>
    </i>
    <i>
      <x v="136"/>
      <x v="469"/>
      <x v="7558"/>
      <x/>
    </i>
    <i>
      <x v="137"/>
      <x v="585"/>
      <x v="7560"/>
      <x/>
    </i>
    <i>
      <x v="138"/>
      <x v="341"/>
      <x v="7555"/>
      <x/>
    </i>
    <i>
      <x v="139"/>
      <x v="471"/>
      <x v="7558"/>
      <x/>
    </i>
    <i>
      <x v="140"/>
      <x v="587"/>
      <x v="7560"/>
      <x/>
    </i>
    <i>
      <x v="141"/>
      <x v="264"/>
      <x v="7546"/>
      <x/>
    </i>
    <i>
      <x v="142"/>
      <x v="263"/>
      <x v="7545"/>
      <x/>
    </i>
    <i>
      <x v="143"/>
      <x v="265"/>
      <x v="7545"/>
      <x/>
    </i>
    <i>
      <x v="144"/>
      <x v="267"/>
      <x v="7548"/>
      <x/>
    </i>
    <i>
      <x v="145"/>
      <x v="266"/>
      <x v="7547"/>
      <x/>
    </i>
    <i>
      <x v="146"/>
      <x v="268"/>
      <x v="7547"/>
      <x/>
    </i>
    <i>
      <x v="147"/>
      <x v="270"/>
      <x v="7550"/>
      <x/>
    </i>
    <i>
      <x v="148"/>
      <x v="269"/>
      <x v="7549"/>
      <x/>
    </i>
    <i>
      <x v="149"/>
      <x v="271"/>
      <x v="7549"/>
      <x/>
    </i>
    <i>
      <x v="150"/>
      <x v="245"/>
      <x v="7539"/>
      <x/>
    </i>
    <i>
      <x v="151"/>
      <x v="246"/>
      <x v="7540"/>
      <x/>
    </i>
    <i>
      <x v="152"/>
      <x v="247"/>
      <x v="7539"/>
      <x/>
    </i>
    <i>
      <x v="153"/>
      <x v="248"/>
      <x v="7541"/>
      <x/>
    </i>
    <i>
      <x v="154"/>
      <x v="249"/>
      <x v="7542"/>
      <x/>
    </i>
    <i>
      <x v="155"/>
      <x v="250"/>
      <x v="7541"/>
      <x/>
    </i>
    <i>
      <x v="156"/>
      <x v="251"/>
      <x v="7543"/>
      <x/>
    </i>
    <i>
      <x v="157"/>
      <x v="252"/>
      <x v="7544"/>
      <x/>
    </i>
    <i>
      <x v="158"/>
      <x v="253"/>
      <x v="7543"/>
      <x/>
    </i>
    <i>
      <x v="159"/>
      <x v="254"/>
      <x v="7539"/>
      <x/>
    </i>
    <i>
      <x v="160"/>
      <x v="255"/>
      <x v="7540"/>
      <x/>
    </i>
    <i>
      <x v="161"/>
      <x v="256"/>
      <x v="7539"/>
      <x/>
    </i>
    <i>
      <x v="162"/>
      <x v="257"/>
      <x v="7541"/>
      <x/>
    </i>
    <i>
      <x v="163"/>
      <x v="258"/>
      <x v="7542"/>
      <x/>
    </i>
    <i>
      <x v="164"/>
      <x v="259"/>
      <x v="7541"/>
      <x/>
    </i>
    <i>
      <x v="165"/>
      <x v="260"/>
      <x v="7543"/>
      <x/>
    </i>
    <i>
      <x v="166"/>
      <x v="261"/>
      <x v="7544"/>
      <x/>
    </i>
    <i>
      <x v="167"/>
      <x v="262"/>
      <x v="7543"/>
      <x/>
    </i>
    <i>
      <x v="174"/>
      <x v="237"/>
      <x v="7528"/>
      <x/>
    </i>
    <i>
      <x v="175"/>
      <x v="236"/>
      <x v="7527"/>
      <x/>
    </i>
    <i>
      <x v="176"/>
      <x v="238"/>
      <x v="7527"/>
      <x/>
    </i>
    <i>
      <x v="177"/>
      <x v="240"/>
      <x v="7530"/>
      <x/>
    </i>
    <i>
      <x v="178"/>
      <x v="239"/>
      <x v="7529"/>
      <x/>
    </i>
    <i>
      <x v="179"/>
      <x v="241"/>
      <x v="7529"/>
      <x/>
    </i>
    <i>
      <x v="180"/>
      <x v="243"/>
      <x v="7532"/>
      <x/>
    </i>
    <i>
      <x v="181"/>
      <x v="242"/>
      <x v="7531"/>
      <x/>
    </i>
    <i>
      <x v="182"/>
      <x v="244"/>
      <x v="7531"/>
      <x/>
    </i>
    <i>
      <x v="183"/>
      <x v="218"/>
      <x v="7519"/>
      <x/>
    </i>
    <i>
      <x v="184"/>
      <x v="219"/>
      <x v="7520"/>
      <x/>
    </i>
    <i>
      <x v="185"/>
      <x v="220"/>
      <x v="7519"/>
      <x/>
    </i>
    <i>
      <x v="186"/>
      <x v="221"/>
      <x v="7521"/>
      <x/>
    </i>
    <i>
      <x v="187"/>
      <x v="222"/>
      <x v="7522"/>
      <x/>
    </i>
    <i>
      <x v="188"/>
      <x v="223"/>
      <x v="7523"/>
      <x/>
    </i>
    <i>
      <x v="189"/>
      <x v="224"/>
      <x v="7524"/>
      <x/>
    </i>
    <i>
      <x v="190"/>
      <x v="225"/>
      <x v="7525"/>
      <x/>
    </i>
    <i>
      <x v="191"/>
      <x v="226"/>
      <x v="7526"/>
      <x/>
    </i>
    <i>
      <x v="192"/>
      <x v="227"/>
      <x v="7519"/>
      <x/>
    </i>
    <i>
      <x v="193"/>
      <x v="228"/>
      <x v="7520"/>
      <x/>
    </i>
    <i>
      <x v="194"/>
      <x v="229"/>
      <x v="7519"/>
      <x/>
    </i>
    <i>
      <x v="195"/>
      <x v="230"/>
      <x v="7523"/>
      <x/>
    </i>
    <i>
      <x v="196"/>
      <x v="231"/>
      <x v="7522"/>
      <x/>
    </i>
    <i>
      <x v="197"/>
      <x v="232"/>
      <x v="7523"/>
      <x/>
    </i>
    <i>
      <x v="198"/>
      <x v="233"/>
      <x v="7526"/>
      <x/>
    </i>
    <i>
      <x v="199"/>
      <x v="234"/>
      <x v="7525"/>
      <x/>
    </i>
    <i>
      <x v="200"/>
      <x v="235"/>
      <x v="7526"/>
      <x/>
    </i>
    <i>
      <x v="201"/>
      <x v="310"/>
      <x v="7214"/>
      <x/>
    </i>
    <i>
      <x v="202"/>
      <x v="440"/>
      <x v="655"/>
      <x/>
    </i>
    <i>
      <x v="203"/>
      <x v="556"/>
      <x v="7217"/>
      <x/>
    </i>
    <i>
      <x v="204"/>
      <x v="309"/>
      <x v="7213"/>
      <x/>
    </i>
    <i>
      <x v="205"/>
      <x v="439"/>
      <x v="7215"/>
      <x/>
    </i>
    <i>
      <x v="206"/>
      <x v="555"/>
      <x v="7216"/>
      <x/>
    </i>
    <i>
      <x v="207"/>
      <x v="311"/>
      <x v="7213"/>
      <x/>
    </i>
    <i>
      <x v="208"/>
      <x v="441"/>
      <x v="7215"/>
      <x/>
    </i>
    <i>
      <x v="209"/>
      <x v="557"/>
      <x v="7216"/>
      <x/>
    </i>
    <i>
      <x v="210"/>
      <x v="331"/>
      <x v="7313"/>
      <x/>
    </i>
    <i>
      <x v="211"/>
      <x v="461"/>
      <x v="7315"/>
      <x/>
    </i>
    <i>
      <x v="212"/>
      <x v="577"/>
      <x v="7317"/>
      <x/>
    </i>
    <i>
      <x v="213"/>
      <x v="330"/>
      <x v="7312"/>
      <x/>
    </i>
    <i>
      <x v="214"/>
      <x v="460"/>
      <x v="7314"/>
      <x/>
    </i>
    <i>
      <x v="215"/>
      <x v="576"/>
      <x v="7316"/>
      <x/>
    </i>
    <i>
      <x v="216"/>
      <x v="332"/>
      <x v="7312"/>
      <x/>
    </i>
    <i>
      <x v="217"/>
      <x v="462"/>
      <x v="7314"/>
      <x/>
    </i>
    <i>
      <x v="218"/>
      <x v="578"/>
      <x v="7316"/>
      <x/>
    </i>
    <i>
      <x v="227"/>
      <x v="84"/>
      <x v="7241"/>
      <x/>
    </i>
    <i>
      <x v="228"/>
      <x v="83"/>
      <x v="7240"/>
      <x/>
    </i>
    <i>
      <x v="229"/>
      <x v="85"/>
      <x v="7240"/>
      <x/>
    </i>
    <i>
      <x v="230"/>
      <x v="87"/>
      <x v="7243"/>
      <x/>
    </i>
    <i>
      <x v="231"/>
      <x v="86"/>
      <x v="7242"/>
      <x/>
    </i>
    <i>
      <x v="232"/>
      <x v="88"/>
      <x v="7242"/>
      <x/>
    </i>
    <i>
      <x v="233"/>
      <x v="90"/>
      <x v="7245"/>
      <x/>
    </i>
    <i>
      <x v="234"/>
      <x v="89"/>
      <x v="7244"/>
      <x/>
    </i>
    <i>
      <x v="235"/>
      <x v="91"/>
      <x v="7244"/>
      <x/>
    </i>
    <i>
      <x v="236"/>
      <x v="74"/>
      <x v="7234"/>
      <x/>
    </i>
    <i>
      <x v="237"/>
      <x v="75"/>
      <x v="7235"/>
      <x/>
    </i>
    <i>
      <x v="238"/>
      <x v="76"/>
      <x v="7234"/>
      <x/>
    </i>
    <i>
      <x v="239"/>
      <x v="77"/>
      <x v="7236"/>
      <x/>
    </i>
    <i>
      <x v="240"/>
      <x v="78"/>
      <x v="7237"/>
      <x/>
    </i>
    <i>
      <x v="241"/>
      <x v="79"/>
      <x v="7236"/>
      <x/>
    </i>
    <i>
      <x v="242"/>
      <x v="80"/>
      <x v="7238"/>
      <x/>
    </i>
    <i>
      <x v="243"/>
      <x v="81"/>
      <x v="7239"/>
      <x/>
    </i>
    <i>
      <x v="244"/>
      <x v="82"/>
      <x v="7238"/>
      <x/>
    </i>
    <i>
      <x v="245"/>
      <x v="304"/>
      <x v="7184"/>
      <x/>
    </i>
    <i>
      <x v="246"/>
      <x v="434"/>
      <x v="7186"/>
      <x/>
    </i>
    <i>
      <x v="247"/>
      <x v="550"/>
      <x v="7188"/>
      <x/>
    </i>
    <i>
      <x v="248"/>
      <x v="303"/>
      <x v="7183"/>
      <x/>
    </i>
    <i>
      <x v="249"/>
      <x v="433"/>
      <x v="7185"/>
      <x/>
    </i>
    <i>
      <x v="250"/>
      <x v="549"/>
      <x v="7187"/>
      <x/>
    </i>
    <i>
      <x v="251"/>
      <x v="305"/>
      <x v="7183"/>
      <x/>
    </i>
    <i>
      <x v="252"/>
      <x v="435"/>
      <x v="7185"/>
      <x/>
    </i>
    <i>
      <x v="253"/>
      <x v="551"/>
      <x v="7187"/>
      <x/>
    </i>
    <i>
      <x v="254"/>
      <x v="325"/>
      <x v="7184"/>
      <x/>
    </i>
    <i>
      <x v="255"/>
      <x v="455"/>
      <x v="7186"/>
      <x/>
    </i>
    <i>
      <x v="256"/>
      <x v="571"/>
      <x v="7188"/>
      <x/>
    </i>
    <i>
      <x v="257"/>
      <x v="324"/>
      <x v="7183"/>
      <x/>
    </i>
    <i>
      <x v="258"/>
      <x v="454"/>
      <x v="7185"/>
      <x/>
    </i>
    <i>
      <x v="259"/>
      <x v="570"/>
      <x v="7187"/>
      <x/>
    </i>
    <i>
      <x v="260"/>
      <x v="326"/>
      <x v="7183"/>
      <x/>
    </i>
    <i>
      <x v="261"/>
      <x v="456"/>
      <x v="7185"/>
      <x/>
    </i>
    <i>
      <x v="262"/>
      <x v="572"/>
      <x v="7187"/>
      <x/>
    </i>
    <i>
      <x v="266"/>
      <x v="394"/>
      <x v="7885"/>
      <x/>
    </i>
    <i>
      <x v="267"/>
      <x v="507"/>
      <x v="1269"/>
      <x/>
    </i>
    <i>
      <x v="268"/>
      <x v="630"/>
      <x v="7888"/>
      <x/>
    </i>
    <i>
      <x v="269"/>
      <x v="393"/>
      <x v="7884"/>
      <x/>
    </i>
    <i>
      <x v="270"/>
      <x v="506"/>
      <x v="7886"/>
      <x/>
    </i>
    <i>
      <x v="271"/>
      <x v="629"/>
      <x v="7887"/>
      <x/>
    </i>
    <i>
      <x v="272"/>
      <x v="395"/>
      <x v="7884"/>
      <x/>
    </i>
    <i>
      <x v="273"/>
      <x v="508"/>
      <x v="7886"/>
      <x/>
    </i>
    <i>
      <x v="274"/>
      <x v="631"/>
      <x v="7887"/>
      <x/>
    </i>
    <i>
      <x v="275"/>
      <x v="403"/>
      <x v="7919"/>
      <x/>
    </i>
    <i>
      <x v="276"/>
      <x v="516"/>
      <x v="1271"/>
      <x/>
    </i>
    <i>
      <x v="277"/>
      <x v="639"/>
      <x v="7922"/>
      <x/>
    </i>
    <i>
      <x v="278"/>
      <x v="402"/>
      <x v="7918"/>
      <x/>
    </i>
    <i>
      <x v="279"/>
      <x v="515"/>
      <x v="7920"/>
      <x/>
    </i>
    <i>
      <x v="280"/>
      <x v="638"/>
      <x v="7921"/>
      <x/>
    </i>
    <i>
      <x v="281"/>
      <x v="404"/>
      <x v="7918"/>
      <x/>
    </i>
    <i>
      <x v="282"/>
      <x v="517"/>
      <x v="7920"/>
      <x/>
    </i>
    <i>
      <x v="283"/>
      <x v="640"/>
      <x v="7921"/>
      <x/>
    </i>
    <i>
      <x v="284"/>
      <x v="12"/>
      <x v="7178"/>
      <x/>
    </i>
    <i>
      <x v="285"/>
      <x v="11"/>
      <x v="7177"/>
      <x/>
    </i>
    <i>
      <x v="286"/>
      <x v="13"/>
      <x v="7177"/>
      <x/>
    </i>
    <i>
      <x v="287"/>
      <x v="15"/>
      <x v="7180"/>
      <x/>
    </i>
    <i>
      <x v="288"/>
      <x v="14"/>
      <x v="7179"/>
      <x/>
    </i>
    <i>
      <x v="289"/>
      <x v="16"/>
      <x v="7179"/>
      <x/>
    </i>
    <i>
      <x v="290"/>
      <x v="18"/>
      <x v="7182"/>
      <x/>
    </i>
    <i>
      <x v="291"/>
      <x v="17"/>
      <x v="7181"/>
      <x/>
    </i>
    <i>
      <x v="292"/>
      <x v="19"/>
      <x v="7181"/>
      <x/>
    </i>
    <i>
      <x v="293"/>
      <x v="2"/>
      <x v="7171"/>
      <x/>
    </i>
    <i>
      <x v="294"/>
      <x v="3"/>
      <x v="7172"/>
      <x/>
    </i>
    <i>
      <x v="295"/>
      <x v="4"/>
      <x v="7171"/>
      <x/>
    </i>
    <i>
      <x v="296"/>
      <x v="5"/>
      <x v="7173"/>
      <x/>
    </i>
    <i>
      <x v="297"/>
      <x v="6"/>
      <x v="7174"/>
      <x/>
    </i>
    <i>
      <x v="298"/>
      <x v="7"/>
      <x v="7173"/>
      <x/>
    </i>
    <i>
      <x v="299"/>
      <x v="8"/>
      <x v="7175"/>
      <x/>
    </i>
    <i>
      <x v="300"/>
      <x v="9"/>
      <x v="7176"/>
      <x/>
    </i>
    <i>
      <x v="301"/>
      <x v="10"/>
      <x v="7175"/>
      <x/>
    </i>
    <i>
      <x v="302"/>
      <x v="66"/>
      <x v="7225"/>
      <x/>
    </i>
    <i>
      <x v="303"/>
      <x v="65"/>
      <x v="7224"/>
      <x/>
    </i>
    <i>
      <x v="304"/>
      <x v="67"/>
      <x v="7224"/>
      <x/>
    </i>
    <i>
      <x v="305"/>
      <x v="69"/>
      <x v="7227"/>
      <x/>
    </i>
    <i>
      <x v="306"/>
      <x v="68"/>
      <x v="7226"/>
      <x/>
    </i>
    <i>
      <x v="307"/>
      <x v="70"/>
      <x v="7226"/>
      <x/>
    </i>
    <i>
      <x v="308"/>
      <x v="72"/>
      <x v="7229"/>
      <x/>
    </i>
    <i>
      <x v="309"/>
      <x v="71"/>
      <x v="7228"/>
      <x/>
    </i>
    <i>
      <x v="310"/>
      <x v="73"/>
      <x v="7228"/>
      <x/>
    </i>
    <i>
      <x v="311"/>
      <x v="56"/>
      <x v="7218"/>
      <x/>
    </i>
    <i>
      <x v="312"/>
      <x v="57"/>
      <x v="7219"/>
      <x/>
    </i>
    <i>
      <x v="313"/>
      <x v="58"/>
      <x v="7218"/>
      <x/>
    </i>
    <i>
      <x v="314"/>
      <x v="59"/>
      <x v="7220"/>
      <x/>
    </i>
    <i>
      <x v="315"/>
      <x v="60"/>
      <x v="7221"/>
      <x/>
    </i>
    <i>
      <x v="316"/>
      <x v="61"/>
      <x v="7220"/>
      <x/>
    </i>
    <i>
      <x v="317"/>
      <x v="62"/>
      <x v="7222"/>
      <x/>
    </i>
    <i>
      <x v="318"/>
      <x v="63"/>
      <x v="7223"/>
      <x/>
    </i>
    <i>
      <x v="319"/>
      <x v="64"/>
      <x v="7222"/>
      <x/>
    </i>
    <i>
      <x v="320"/>
      <x v="870"/>
      <x v="7930"/>
      <x/>
    </i>
    <i>
      <x v="321"/>
      <x v="869"/>
      <x v="7929"/>
      <x/>
    </i>
    <i>
      <x v="322"/>
      <x v="871"/>
      <x v="7929"/>
      <x/>
    </i>
    <i>
      <x v="323"/>
      <x v="873"/>
      <x v="7932"/>
      <x/>
    </i>
    <i>
      <x v="324"/>
      <x v="872"/>
      <x v="7931"/>
      <x/>
    </i>
    <i>
      <x v="325"/>
      <x v="874"/>
      <x v="7931"/>
      <x/>
    </i>
    <i>
      <x v="326"/>
      <x v="876"/>
      <x v="7934"/>
      <x/>
    </i>
    <i>
      <x v="327"/>
      <x v="875"/>
      <x v="7933"/>
      <x/>
    </i>
    <i>
      <x v="328"/>
      <x v="877"/>
      <x v="7933"/>
      <x/>
    </i>
    <i>
      <x v="329"/>
      <x v="851"/>
      <x v="7923"/>
      <x/>
    </i>
    <i>
      <x v="330"/>
      <x v="852"/>
      <x v="7924"/>
      <x/>
    </i>
    <i>
      <x v="331"/>
      <x v="853"/>
      <x v="7923"/>
      <x/>
    </i>
    <i>
      <x v="332"/>
      <x v="854"/>
      <x v="7925"/>
      <x/>
    </i>
    <i>
      <x v="333"/>
      <x v="855"/>
      <x v="7926"/>
      <x/>
    </i>
    <i>
      <x v="334"/>
      <x v="856"/>
      <x v="7925"/>
      <x/>
    </i>
    <i>
      <x v="335"/>
      <x v="857"/>
      <x v="7927"/>
      <x/>
    </i>
    <i>
      <x v="336"/>
      <x v="858"/>
      <x v="7928"/>
      <x/>
    </i>
    <i>
      <x v="337"/>
      <x v="859"/>
      <x v="7927"/>
      <x/>
    </i>
    <i>
      <x v="338"/>
      <x v="860"/>
      <x v="7923"/>
      <x/>
    </i>
    <i>
      <x v="339"/>
      <x v="861"/>
      <x v="7924"/>
      <x/>
    </i>
    <i>
      <x v="340"/>
      <x v="862"/>
      <x v="7923"/>
      <x/>
    </i>
    <i>
      <x v="341"/>
      <x v="863"/>
      <x v="7925"/>
      <x/>
    </i>
    <i>
      <x v="342"/>
      <x v="864"/>
      <x v="7926"/>
      <x/>
    </i>
    <i>
      <x v="343"/>
      <x v="865"/>
      <x v="7925"/>
      <x/>
    </i>
    <i>
      <x v="344"/>
      <x v="866"/>
      <x v="7927"/>
      <x/>
    </i>
    <i>
      <x v="345"/>
      <x v="867"/>
      <x v="7928"/>
      <x/>
    </i>
    <i>
      <x v="346"/>
      <x v="868"/>
      <x v="7927"/>
      <x/>
    </i>
    <i>
      <x v="347"/>
      <x v="834"/>
      <x v="7913"/>
      <x/>
    </i>
    <i>
      <x v="348"/>
      <x v="833"/>
      <x v="7912"/>
      <x/>
    </i>
    <i>
      <x v="349"/>
      <x v="835"/>
      <x v="7912"/>
      <x/>
    </i>
    <i>
      <x v="350"/>
      <x v="837"/>
      <x v="7915"/>
      <x/>
    </i>
    <i>
      <x v="351"/>
      <x v="836"/>
      <x v="7914"/>
      <x/>
    </i>
    <i>
      <x v="352"/>
      <x v="838"/>
      <x v="7914"/>
      <x/>
    </i>
    <i>
      <x v="353"/>
      <x v="840"/>
      <x v="7917"/>
      <x/>
    </i>
    <i>
      <x v="354"/>
      <x v="839"/>
      <x v="7916"/>
      <x/>
    </i>
    <i>
      <x v="355"/>
      <x v="841"/>
      <x v="7916"/>
      <x/>
    </i>
    <i>
      <x v="356"/>
      <x v="815"/>
      <x v="7906"/>
      <x/>
    </i>
    <i>
      <x v="357"/>
      <x v="816"/>
      <x v="7907"/>
      <x/>
    </i>
    <i>
      <x v="358"/>
      <x v="817"/>
      <x v="7906"/>
      <x/>
    </i>
    <i>
      <x v="359"/>
      <x v="818"/>
      <x v="7908"/>
      <x/>
    </i>
    <i>
      <x v="360"/>
      <x v="819"/>
      <x v="7909"/>
      <x/>
    </i>
    <i>
      <x v="361"/>
      <x v="820"/>
      <x v="7908"/>
      <x/>
    </i>
    <i>
      <x v="362"/>
      <x v="821"/>
      <x v="7910"/>
      <x/>
    </i>
    <i>
      <x v="363"/>
      <x v="822"/>
      <x v="7911"/>
      <x/>
    </i>
    <i>
      <x v="364"/>
      <x v="823"/>
      <x v="7910"/>
      <x/>
    </i>
    <i>
      <x v="365"/>
      <x v="842"/>
      <x v="7906"/>
      <x/>
    </i>
    <i>
      <x v="366"/>
      <x v="843"/>
      <x v="7907"/>
      <x/>
    </i>
    <i>
      <x v="367"/>
      <x v="844"/>
      <x v="7906"/>
      <x/>
    </i>
    <i>
      <x v="368"/>
      <x v="824"/>
      <x v="7906"/>
      <x/>
    </i>
    <i>
      <x v="369"/>
      <x v="825"/>
      <x v="7907"/>
      <x/>
    </i>
    <i>
      <x v="370"/>
      <x v="826"/>
      <x v="7906"/>
      <x/>
    </i>
    <i>
      <x v="371"/>
      <x v="827"/>
      <x v="7908"/>
      <x/>
    </i>
    <i>
      <x v="372"/>
      <x v="828"/>
      <x v="7909"/>
      <x/>
    </i>
    <i>
      <x v="373"/>
      <x v="829"/>
      <x v="7908"/>
      <x/>
    </i>
    <i>
      <x v="374"/>
      <x v="830"/>
      <x v="7910"/>
      <x/>
    </i>
    <i>
      <x v="375"/>
      <x v="831"/>
      <x v="7911"/>
      <x/>
    </i>
    <i>
      <x v="376"/>
      <x v="832"/>
      <x v="7910"/>
      <x/>
    </i>
    <i>
      <x v="377"/>
      <x v="847"/>
      <x v="7908"/>
      <x/>
    </i>
    <i>
      <x v="378"/>
      <x v="845"/>
      <x v="7908"/>
      <x/>
    </i>
    <i>
      <x v="379"/>
      <x v="846"/>
      <x v="7909"/>
      <x/>
    </i>
    <i>
      <x v="380"/>
      <x v="850"/>
      <x v="7910"/>
      <x/>
    </i>
    <i>
      <x v="381"/>
      <x v="848"/>
      <x v="7910"/>
      <x/>
    </i>
    <i>
      <x v="382"/>
      <x v="849"/>
      <x v="7911"/>
      <x/>
    </i>
    <i>
      <x v="383"/>
      <x v="343"/>
      <x v="589"/>
      <x/>
    </i>
    <i>
      <x v="384"/>
      <x v="473"/>
      <x v="593"/>
      <x/>
    </i>
    <i>
      <x v="385"/>
      <x v="589"/>
      <x v="7562"/>
      <x/>
    </i>
    <i>
      <x v="386"/>
      <x v="342"/>
      <x v="7557"/>
      <x/>
    </i>
    <i>
      <x v="387"/>
      <x v="472"/>
      <x v="7559"/>
      <x/>
    </i>
    <i>
      <x v="388"/>
      <x v="588"/>
      <x v="7561"/>
      <x/>
    </i>
    <i>
      <x v="389"/>
      <x v="344"/>
      <x v="7557"/>
      <x/>
    </i>
    <i>
      <x v="390"/>
      <x v="474"/>
      <x v="7559"/>
      <x/>
    </i>
    <i>
      <x v="391"/>
      <x v="590"/>
      <x v="7561"/>
      <x/>
    </i>
    <i>
      <x v="392"/>
      <x v="192"/>
      <x v="7178"/>
      <x/>
    </i>
    <i>
      <x v="393"/>
      <x v="191"/>
      <x v="7177"/>
      <x/>
    </i>
    <i>
      <x v="394"/>
      <x v="193"/>
      <x v="7177"/>
      <x/>
    </i>
    <i>
      <x v="395"/>
      <x v="195"/>
      <x v="7180"/>
      <x/>
    </i>
    <i>
      <x v="396"/>
      <x v="194"/>
      <x v="7179"/>
      <x/>
    </i>
    <i>
      <x v="397"/>
      <x v="196"/>
      <x v="7179"/>
      <x/>
    </i>
    <i>
      <x v="398"/>
      <x v="198"/>
      <x v="7182"/>
      <x/>
    </i>
    <i>
      <x v="399"/>
      <x v="197"/>
      <x v="7181"/>
      <x/>
    </i>
    <i>
      <x v="400"/>
      <x v="199"/>
      <x v="7181"/>
      <x/>
    </i>
    <i>
      <x v="401"/>
      <x v="182"/>
      <x v="7171"/>
      <x/>
    </i>
    <i>
      <x v="402"/>
      <x v="183"/>
      <x v="7172"/>
      <x/>
    </i>
    <i>
      <x v="403"/>
      <x v="184"/>
      <x v="7171"/>
      <x/>
    </i>
    <i>
      <x v="404"/>
      <x v="185"/>
      <x v="7173"/>
      <x/>
    </i>
    <i>
      <x v="405"/>
      <x v="186"/>
      <x v="7174"/>
      <x/>
    </i>
    <i>
      <x v="406"/>
      <x v="187"/>
      <x v="7173"/>
      <x/>
    </i>
    <i>
      <x v="407"/>
      <x v="188"/>
      <x v="7175"/>
      <x/>
    </i>
    <i>
      <x v="408"/>
      <x v="189"/>
      <x v="7176"/>
      <x/>
    </i>
    <i>
      <x v="409"/>
      <x v="190"/>
      <x v="7175"/>
      <x/>
    </i>
    <i>
      <x v="410"/>
      <x v="102"/>
      <x v="7307"/>
      <x/>
    </i>
    <i>
      <x v="411"/>
      <x v="101"/>
      <x v="7306"/>
      <x/>
    </i>
    <i>
      <x v="412"/>
      <x v="103"/>
      <x v="7306"/>
      <x/>
    </i>
    <i>
      <x v="413"/>
      <x v="105"/>
      <x v="7309"/>
      <x/>
    </i>
    <i>
      <x v="414"/>
      <x v="104"/>
      <x v="7308"/>
      <x/>
    </i>
    <i>
      <x v="415"/>
      <x v="106"/>
      <x v="7308"/>
      <x/>
    </i>
    <i>
      <x v="416"/>
      <x v="108"/>
      <x v="7311"/>
      <x/>
    </i>
    <i>
      <x v="417"/>
      <x v="107"/>
      <x v="7310"/>
      <x/>
    </i>
    <i>
      <x v="418"/>
      <x v="109"/>
      <x v="7310"/>
      <x/>
    </i>
    <i>
      <x v="419"/>
      <x v="92"/>
      <x v="7300"/>
      <x/>
    </i>
    <i>
      <x v="420"/>
      <x v="93"/>
      <x v="7301"/>
      <x/>
    </i>
    <i>
      <x v="421"/>
      <x v="94"/>
      <x v="7300"/>
      <x/>
    </i>
    <i>
      <x v="422"/>
      <x v="95"/>
      <x v="7302"/>
      <x/>
    </i>
    <i>
      <x v="423"/>
      <x v="96"/>
      <x v="7303"/>
      <x/>
    </i>
    <i>
      <x v="424"/>
      <x v="97"/>
      <x v="7302"/>
      <x/>
    </i>
    <i>
      <x v="425"/>
      <x v="98"/>
      <x v="7304"/>
      <x/>
    </i>
    <i>
      <x v="426"/>
      <x v="99"/>
      <x v="7305"/>
      <x/>
    </i>
    <i>
      <x v="427"/>
      <x v="100"/>
      <x v="7304"/>
      <x/>
    </i>
    <i>
      <x v="428"/>
      <x v="334"/>
      <x v="7184"/>
      <x/>
    </i>
    <i>
      <x v="429"/>
      <x v="464"/>
      <x v="7186"/>
      <x/>
    </i>
    <i>
      <x v="430"/>
      <x v="580"/>
      <x v="7188"/>
      <x/>
    </i>
    <i>
      <x v="431"/>
      <x v="333"/>
      <x v="7183"/>
      <x/>
    </i>
    <i>
      <x v="432"/>
      <x v="463"/>
      <x v="7185"/>
      <x/>
    </i>
    <i>
      <x v="433"/>
      <x v="579"/>
      <x v="7187"/>
      <x/>
    </i>
    <i>
      <x v="434"/>
      <x v="335"/>
      <x v="7183"/>
      <x/>
    </i>
    <i>
      <x v="435"/>
      <x v="465"/>
      <x v="7185"/>
      <x/>
    </i>
    <i>
      <x v="436"/>
      <x v="581"/>
      <x v="7187"/>
      <x/>
    </i>
    <i>
      <x v="437"/>
      <x v="313"/>
      <x v="7231"/>
      <x/>
    </i>
    <i>
      <x v="438"/>
      <x v="443"/>
      <x v="660"/>
      <x/>
    </i>
    <i>
      <x v="439"/>
      <x v="559"/>
      <x v="7233"/>
      <x/>
    </i>
    <i>
      <x v="440"/>
      <x v="312"/>
      <x v="7230"/>
      <x/>
    </i>
    <i>
      <x v="441"/>
      <x v="442"/>
      <x v="7200"/>
      <x/>
    </i>
    <i>
      <x v="442"/>
      <x v="558"/>
      <x v="7232"/>
      <x/>
    </i>
    <i>
      <x v="443"/>
      <x v="314"/>
      <x v="7230"/>
      <x/>
    </i>
    <i>
      <x v="444"/>
      <x v="444"/>
      <x v="7200"/>
      <x/>
    </i>
    <i>
      <x v="445"/>
      <x v="560"/>
      <x v="7232"/>
      <x/>
    </i>
    <i>
      <x v="446"/>
      <x v="391"/>
      <x v="7936"/>
      <x/>
    </i>
    <i>
      <x v="447"/>
      <x v="504"/>
      <x v="1272"/>
      <x/>
    </i>
    <i>
      <x v="448"/>
      <x v="627"/>
      <x v="7939"/>
      <x/>
    </i>
    <i>
      <x v="449"/>
      <x v="390"/>
      <x v="7935"/>
      <x/>
    </i>
    <i>
      <x v="450"/>
      <x v="503"/>
      <x v="7937"/>
      <x/>
    </i>
    <i>
      <x v="451"/>
      <x v="626"/>
      <x v="7938"/>
      <x/>
    </i>
    <i>
      <x v="452"/>
      <x v="392"/>
      <x v="7935"/>
      <x/>
    </i>
    <i>
      <x v="453"/>
      <x v="505"/>
      <x v="7937"/>
      <x/>
    </i>
    <i>
      <x v="454"/>
      <x v="628"/>
      <x v="7938"/>
      <x/>
    </i>
    <i>
      <x v="455"/>
      <x v="807"/>
      <x v="7896"/>
      <x/>
    </i>
    <i>
      <x v="456"/>
      <x v="806"/>
      <x v="7895"/>
      <x/>
    </i>
    <i>
      <x v="457"/>
      <x v="808"/>
      <x v="7895"/>
      <x/>
    </i>
    <i>
      <x v="458"/>
      <x v="810"/>
      <x v="7898"/>
      <x/>
    </i>
    <i>
      <x v="459"/>
      <x v="809"/>
      <x v="7897"/>
      <x/>
    </i>
    <i>
      <x v="460"/>
      <x v="811"/>
      <x v="7897"/>
      <x/>
    </i>
    <i>
      <x v="461"/>
      <x v="813"/>
      <x v="7900"/>
      <x/>
    </i>
    <i>
      <x v="462"/>
      <x v="812"/>
      <x v="7899"/>
      <x/>
    </i>
    <i>
      <x v="463"/>
      <x v="814"/>
      <x v="7899"/>
      <x/>
    </i>
    <i>
      <x v="464"/>
      <x v="788"/>
      <x v="7889"/>
      <x/>
    </i>
    <i>
      <x v="465"/>
      <x v="789"/>
      <x v="7890"/>
      <x/>
    </i>
    <i>
      <x v="466"/>
      <x v="790"/>
      <x v="7889"/>
      <x/>
    </i>
    <i>
      <x v="467"/>
      <x v="791"/>
      <x v="7891"/>
      <x/>
    </i>
    <i>
      <x v="468"/>
      <x v="792"/>
      <x v="7892"/>
      <x/>
    </i>
    <i>
      <x v="469"/>
      <x v="793"/>
      <x v="7891"/>
      <x/>
    </i>
    <i>
      <x v="470"/>
      <x v="794"/>
      <x v="7893"/>
      <x/>
    </i>
    <i>
      <x v="471"/>
      <x v="795"/>
      <x v="7894"/>
      <x/>
    </i>
    <i>
      <x v="472"/>
      <x v="796"/>
      <x v="7893"/>
      <x/>
    </i>
    <i>
      <x v="473"/>
      <x v="797"/>
      <x v="7889"/>
      <x/>
    </i>
    <i>
      <x v="474"/>
      <x v="798"/>
      <x v="7890"/>
      <x/>
    </i>
    <i>
      <x v="475"/>
      <x v="799"/>
      <x v="7889"/>
      <x/>
    </i>
    <i>
      <x v="476"/>
      <x v="800"/>
      <x v="7891"/>
      <x/>
    </i>
    <i>
      <x v="477"/>
      <x v="801"/>
      <x v="7892"/>
      <x/>
    </i>
    <i>
      <x v="478"/>
      <x v="802"/>
      <x v="7891"/>
      <x/>
    </i>
    <i>
      <x v="479"/>
      <x v="803"/>
      <x v="7893"/>
      <x/>
    </i>
    <i>
      <x v="480"/>
      <x v="804"/>
      <x v="7894"/>
      <x/>
    </i>
    <i>
      <x v="481"/>
      <x v="805"/>
      <x v="7893"/>
      <x/>
    </i>
    <i>
      <x v="482"/>
      <x v="780"/>
      <x v="7896"/>
      <x/>
    </i>
    <i>
      <x v="483"/>
      <x v="779"/>
      <x v="7895"/>
      <x/>
    </i>
    <i>
      <x v="484"/>
      <x v="781"/>
      <x v="7895"/>
      <x/>
    </i>
    <i>
      <x v="485"/>
      <x v="783"/>
      <x v="7898"/>
      <x/>
    </i>
    <i>
      <x v="486"/>
      <x v="782"/>
      <x v="7897"/>
      <x/>
    </i>
    <i>
      <x v="487"/>
      <x v="784"/>
      <x v="7897"/>
      <x/>
    </i>
    <i>
      <x v="488"/>
      <x v="786"/>
      <x v="7900"/>
      <x/>
    </i>
    <i>
      <x v="489"/>
      <x v="785"/>
      <x v="7899"/>
      <x/>
    </i>
    <i>
      <x v="490"/>
      <x v="787"/>
      <x v="7899"/>
      <x/>
    </i>
    <i>
      <x v="491"/>
      <x v="761"/>
      <x v="7889"/>
      <x/>
    </i>
    <i>
      <x v="492"/>
      <x v="762"/>
      <x v="7890"/>
      <x/>
    </i>
    <i>
      <x v="493"/>
      <x v="763"/>
      <x v="7889"/>
      <x/>
    </i>
    <i>
      <x v="494"/>
      <x v="764"/>
      <x v="7891"/>
      <x/>
    </i>
    <i>
      <x v="495"/>
      <x v="765"/>
      <x v="7892"/>
      <x/>
    </i>
    <i>
      <x v="496"/>
      <x v="766"/>
      <x v="7891"/>
      <x/>
    </i>
    <i>
      <x v="497"/>
      <x v="767"/>
      <x v="7893"/>
      <x/>
    </i>
    <i>
      <x v="498"/>
      <x v="768"/>
      <x v="7894"/>
      <x/>
    </i>
    <i>
      <x v="499"/>
      <x v="769"/>
      <x v="7893"/>
      <x/>
    </i>
    <i>
      <x v="500"/>
      <x v="770"/>
      <x v="7889"/>
      <x/>
    </i>
    <i>
      <x v="501"/>
      <x v="771"/>
      <x v="7890"/>
      <x/>
    </i>
    <i>
      <x v="502"/>
      <x v="772"/>
      <x v="7889"/>
      <x/>
    </i>
    <i>
      <x v="503"/>
      <x v="773"/>
      <x v="7891"/>
      <x/>
    </i>
    <i>
      <x v="504"/>
      <x v="774"/>
      <x v="7892"/>
      <x/>
    </i>
    <i>
      <x v="505"/>
      <x v="775"/>
      <x v="7891"/>
      <x/>
    </i>
    <i>
      <x v="506"/>
      <x v="776"/>
      <x v="7893"/>
      <x/>
    </i>
    <i>
      <x v="507"/>
      <x v="777"/>
      <x v="7894"/>
      <x/>
    </i>
    <i>
      <x v="508"/>
      <x v="778"/>
      <x v="7893"/>
      <x/>
    </i>
    <i>
      <x v="509"/>
      <x v="319"/>
      <x v="7313"/>
      <x/>
    </i>
    <i>
      <x v="510"/>
      <x v="449"/>
      <x v="7315"/>
      <x/>
    </i>
    <i>
      <x v="511"/>
      <x v="565"/>
      <x v="7317"/>
      <x/>
    </i>
    <i>
      <x v="512"/>
      <x v="318"/>
      <x v="7312"/>
      <x/>
    </i>
    <i>
      <x v="513"/>
      <x v="448"/>
      <x v="7314"/>
      <x/>
    </i>
    <i>
      <x v="514"/>
      <x v="564"/>
      <x v="7316"/>
      <x/>
    </i>
    <i>
      <x v="515"/>
      <x v="320"/>
      <x v="7312"/>
      <x/>
    </i>
    <i>
      <x v="516"/>
      <x v="450"/>
      <x v="7314"/>
      <x/>
    </i>
    <i>
      <x v="517"/>
      <x v="566"/>
      <x v="7316"/>
      <x/>
    </i>
    <i>
      <x v="526"/>
      <x v="120"/>
      <x v="7396"/>
      <x/>
    </i>
    <i>
      <x v="527"/>
      <x v="119"/>
      <x v="7395"/>
      <x/>
    </i>
    <i>
      <x v="528"/>
      <x v="121"/>
      <x v="7395"/>
      <x/>
    </i>
    <i>
      <x v="529"/>
      <x v="123"/>
      <x v="7398"/>
      <x/>
    </i>
    <i>
      <x v="530"/>
      <x v="122"/>
      <x v="7397"/>
      <x/>
    </i>
    <i>
      <x v="531"/>
      <x v="124"/>
      <x v="7397"/>
      <x/>
    </i>
    <i>
      <x v="532"/>
      <x v="126"/>
      <x v="7400"/>
      <x/>
    </i>
    <i>
      <x v="533"/>
      <x v="125"/>
      <x v="7399"/>
      <x/>
    </i>
    <i>
      <x v="534"/>
      <x v="127"/>
      <x v="7399"/>
      <x/>
    </i>
    <i>
      <x v="535"/>
      <x v="110"/>
      <x v="7389"/>
      <x/>
    </i>
    <i>
      <x v="536"/>
      <x v="111"/>
      <x v="7390"/>
      <x/>
    </i>
    <i>
      <x v="537"/>
      <x v="112"/>
      <x v="7389"/>
      <x/>
    </i>
    <i>
      <x v="538"/>
      <x v="113"/>
      <x v="7391"/>
      <x/>
    </i>
    <i>
      <x v="539"/>
      <x v="114"/>
      <x v="7392"/>
      <x/>
    </i>
    <i>
      <x v="540"/>
      <x v="115"/>
      <x v="7391"/>
      <x/>
    </i>
    <i>
      <x v="541"/>
      <x v="116"/>
      <x v="7393"/>
      <x/>
    </i>
    <i>
      <x v="542"/>
      <x v="117"/>
      <x v="7394"/>
      <x/>
    </i>
    <i>
      <x v="543"/>
      <x v="118"/>
      <x v="7393"/>
      <x/>
    </i>
    <i>
      <x v="544"/>
      <x v="328"/>
      <x v="7419"/>
      <x/>
    </i>
    <i>
      <x v="545"/>
      <x v="458"/>
      <x v="7421"/>
      <x/>
    </i>
    <i>
      <x v="546"/>
      <x v="574"/>
      <x v="7423"/>
      <x/>
    </i>
    <i>
      <x v="547"/>
      <x v="327"/>
      <x v="7418"/>
      <x/>
    </i>
    <i>
      <x v="548"/>
      <x v="457"/>
      <x v="7420"/>
      <x/>
    </i>
    <i>
      <x v="549"/>
      <x v="573"/>
      <x v="7422"/>
      <x/>
    </i>
    <i>
      <x v="550"/>
      <x v="329"/>
      <x v="7418"/>
      <x/>
    </i>
    <i>
      <x v="551"/>
      <x v="459"/>
      <x v="7420"/>
      <x/>
    </i>
    <i>
      <x v="552"/>
      <x v="575"/>
      <x v="7422"/>
      <x/>
    </i>
    <i>
      <x v="553"/>
      <x v="316"/>
      <x v="7247"/>
      <x/>
    </i>
    <i>
      <x v="554"/>
      <x v="446"/>
      <x v="7214"/>
      <x/>
    </i>
    <i>
      <x v="555"/>
      <x v="562"/>
      <x v="7249"/>
      <x/>
    </i>
    <i>
      <x v="556"/>
      <x v="315"/>
      <x v="7246"/>
      <x/>
    </i>
    <i>
      <x v="557"/>
      <x v="445"/>
      <x v="7213"/>
      <x/>
    </i>
    <i>
      <x v="558"/>
      <x v="561"/>
      <x v="7248"/>
      <x/>
    </i>
    <i>
      <x v="559"/>
      <x v="317"/>
      <x v="7246"/>
      <x/>
    </i>
    <i>
      <x v="560"/>
      <x v="447"/>
      <x v="7213"/>
      <x/>
    </i>
    <i>
      <x v="561"/>
      <x v="563"/>
      <x v="7248"/>
      <x/>
    </i>
    <i>
      <x v="568"/>
      <x v="397"/>
      <x v="7885"/>
      <x/>
    </i>
    <i>
      <x v="569"/>
      <x v="510"/>
      <x v="1269"/>
      <x/>
    </i>
    <i>
      <x v="570"/>
      <x v="633"/>
      <x v="7888"/>
      <x/>
    </i>
    <i>
      <x v="571"/>
      <x v="396"/>
      <x v="7884"/>
      <x/>
    </i>
    <i>
      <x v="572"/>
      <x v="509"/>
      <x v="7886"/>
      <x/>
    </i>
    <i>
      <x v="573"/>
      <x v="632"/>
      <x v="7887"/>
      <x/>
    </i>
    <i>
      <x v="574"/>
      <x v="398"/>
      <x v="7884"/>
      <x/>
    </i>
    <i>
      <x v="575"/>
      <x v="511"/>
      <x v="7886"/>
      <x/>
    </i>
    <i>
      <x v="576"/>
      <x v="634"/>
      <x v="7887"/>
      <x/>
    </i>
    <i>
      <x v="580"/>
      <x v="156"/>
      <x v="7413"/>
      <x/>
    </i>
    <i>
      <x v="581"/>
      <x v="155"/>
      <x v="7412"/>
      <x/>
    </i>
    <i>
      <x v="582"/>
      <x v="157"/>
      <x v="7412"/>
      <x/>
    </i>
    <i>
      <x v="583"/>
      <x v="159"/>
      <x v="7415"/>
      <x/>
    </i>
    <i>
      <x v="584"/>
      <x v="158"/>
      <x v="7414"/>
      <x/>
    </i>
    <i>
      <x v="585"/>
      <x v="160"/>
      <x v="7414"/>
      <x/>
    </i>
    <i>
      <x v="586"/>
      <x v="162"/>
      <x v="7417"/>
      <x/>
    </i>
    <i>
      <x v="587"/>
      <x v="161"/>
      <x v="7416"/>
      <x/>
    </i>
    <i>
      <x v="588"/>
      <x v="163"/>
      <x v="7416"/>
      <x/>
    </i>
    <i>
      <x v="589"/>
      <x v="146"/>
      <x v="7406"/>
      <x/>
    </i>
    <i>
      <x v="590"/>
      <x v="147"/>
      <x v="7407"/>
      <x/>
    </i>
    <i>
      <x v="591"/>
      <x v="148"/>
      <x v="7406"/>
      <x/>
    </i>
    <i>
      <x v="592"/>
      <x v="149"/>
      <x v="7408"/>
      <x/>
    </i>
    <i>
      <x v="593"/>
      <x v="150"/>
      <x v="7409"/>
      <x/>
    </i>
    <i>
      <x v="594"/>
      <x v="151"/>
      <x v="7408"/>
      <x/>
    </i>
    <i>
      <x v="595"/>
      <x v="152"/>
      <x v="7410"/>
      <x/>
    </i>
    <i>
      <x v="596"/>
      <x v="153"/>
      <x v="7411"/>
      <x/>
    </i>
    <i>
      <x v="597"/>
      <x v="154"/>
      <x v="7410"/>
      <x/>
    </i>
    <i>
      <x v="598"/>
      <x v="174"/>
      <x v="7307"/>
      <x/>
    </i>
    <i>
      <x v="599"/>
      <x v="173"/>
      <x v="7306"/>
      <x/>
    </i>
    <i>
      <x v="600"/>
      <x v="175"/>
      <x v="7306"/>
      <x/>
    </i>
    <i>
      <x v="601"/>
      <x v="177"/>
      <x v="7309"/>
      <x/>
    </i>
    <i>
      <x v="602"/>
      <x v="176"/>
      <x v="7308"/>
      <x/>
    </i>
    <i>
      <x v="603"/>
      <x v="178"/>
      <x v="7308"/>
      <x/>
    </i>
    <i>
      <x v="604"/>
      <x v="180"/>
      <x v="7311"/>
      <x/>
    </i>
    <i>
      <x v="605"/>
      <x v="179"/>
      <x v="7310"/>
      <x/>
    </i>
    <i>
      <x v="606"/>
      <x v="181"/>
      <x v="7310"/>
      <x/>
    </i>
    <i>
      <x v="607"/>
      <x v="164"/>
      <x v="7300"/>
      <x/>
    </i>
    <i>
      <x v="608"/>
      <x v="165"/>
      <x v="7301"/>
      <x/>
    </i>
    <i>
      <x v="609"/>
      <x v="166"/>
      <x v="7300"/>
      <x/>
    </i>
    <i>
      <x v="610"/>
      <x v="167"/>
      <x v="7302"/>
      <x/>
    </i>
    <i>
      <x v="611"/>
      <x v="168"/>
      <x v="7303"/>
      <x/>
    </i>
    <i>
      <x v="612"/>
      <x v="169"/>
      <x v="7302"/>
      <x/>
    </i>
    <i>
      <x v="613"/>
      <x v="170"/>
      <x v="7304"/>
      <x/>
    </i>
    <i>
      <x v="614"/>
      <x v="171"/>
      <x v="7305"/>
      <x/>
    </i>
    <i>
      <x v="615"/>
      <x v="172"/>
      <x v="7304"/>
      <x/>
    </i>
    <i>
      <x v="616"/>
      <x v="322"/>
      <x v="7402"/>
      <x/>
    </i>
    <i>
      <x v="617"/>
      <x v="452"/>
      <x v="665"/>
      <x/>
    </i>
    <i>
      <x v="618"/>
      <x v="568"/>
      <x v="7405"/>
      <x/>
    </i>
    <i>
      <x v="619"/>
      <x v="321"/>
      <x v="7401"/>
      <x/>
    </i>
    <i>
      <x v="620"/>
      <x v="451"/>
      <x v="7403"/>
      <x/>
    </i>
    <i>
      <x v="621"/>
      <x v="567"/>
      <x v="7404"/>
      <x/>
    </i>
    <i>
      <x v="622"/>
      <x v="323"/>
      <x v="7401"/>
      <x/>
    </i>
    <i>
      <x v="623"/>
      <x v="453"/>
      <x v="7403"/>
      <x/>
    </i>
    <i>
      <x v="624"/>
      <x v="569"/>
      <x v="7404"/>
      <x/>
    </i>
    <i>
      <x v="697"/>
      <x v="210"/>
      <x v="7494"/>
      <x/>
    </i>
    <i>
      <x v="698"/>
      <x v="209"/>
      <x v="7493"/>
      <x/>
    </i>
    <i>
      <x v="699"/>
      <x v="211"/>
      <x v="7493"/>
      <x/>
    </i>
    <i>
      <x v="700"/>
      <x v="213"/>
      <x v="7496"/>
      <x/>
    </i>
    <i>
      <x v="701"/>
      <x v="212"/>
      <x v="7495"/>
      <x/>
    </i>
    <i>
      <x v="702"/>
      <x v="214"/>
      <x v="7495"/>
      <x/>
    </i>
    <i>
      <x v="703"/>
      <x v="216"/>
      <x v="7498"/>
      <x/>
    </i>
    <i>
      <x v="704"/>
      <x v="215"/>
      <x v="7497"/>
      <x/>
    </i>
    <i>
      <x v="705"/>
      <x v="217"/>
      <x v="7497"/>
      <x/>
    </i>
    <i>
      <x v="706"/>
      <x v="200"/>
      <x v="7488"/>
      <x/>
    </i>
    <i>
      <x v="707"/>
      <x v="201"/>
      <x v="7489"/>
      <x/>
    </i>
    <i>
      <x v="708"/>
      <x v="202"/>
      <x v="7488"/>
      <x/>
    </i>
    <i>
      <x v="709"/>
      <x v="203"/>
      <x v="7490"/>
      <x/>
    </i>
    <i>
      <x v="710"/>
      <x v="204"/>
      <x v="4473"/>
      <x/>
    </i>
    <i>
      <x v="711"/>
      <x v="205"/>
      <x v="7490"/>
      <x/>
    </i>
    <i>
      <x v="712"/>
      <x v="206"/>
      <x v="7491"/>
      <x/>
    </i>
    <i>
      <x v="713"/>
      <x v="207"/>
      <x v="7492"/>
      <x/>
    </i>
    <i>
      <x v="714"/>
      <x v="208"/>
      <x v="7491"/>
      <x/>
    </i>
    <i>
      <x v="715"/>
      <x v="337"/>
      <x v="7500"/>
      <x/>
    </i>
    <i>
      <x v="716"/>
      <x v="467"/>
      <x v="722"/>
      <x/>
    </i>
    <i>
      <x v="717"/>
      <x v="583"/>
      <x v="7503"/>
      <x/>
    </i>
    <i>
      <x v="718"/>
      <x v="336"/>
      <x v="7499"/>
      <x/>
    </i>
    <i>
      <x v="719"/>
      <x v="466"/>
      <x v="7501"/>
      <x/>
    </i>
    <i>
      <x v="720"/>
      <x v="582"/>
      <x v="7502"/>
      <x/>
    </i>
    <i>
      <x v="721"/>
      <x v="338"/>
      <x v="7499"/>
      <x/>
    </i>
    <i>
      <x v="722"/>
      <x v="468"/>
      <x v="7501"/>
      <x/>
    </i>
    <i>
      <x v="723"/>
      <x v="584"/>
      <x v="7502"/>
      <x/>
    </i>
    <i>
      <x v="1730"/>
      <x v="1591"/>
      <x v="7533"/>
      <x/>
    </i>
    <i>
      <x v="1731"/>
      <x v="1592"/>
      <x v="7534"/>
      <x/>
    </i>
    <i>
      <x v="1732"/>
      <x v="1593"/>
      <x v="7533"/>
      <x/>
    </i>
    <i>
      <x v="1733"/>
      <x v="1594"/>
      <x v="7535"/>
      <x/>
    </i>
    <i>
      <x v="1734"/>
      <x v="1595"/>
      <x v="7536"/>
      <x/>
    </i>
    <i>
      <x v="1735"/>
      <x v="1596"/>
      <x v="7535"/>
      <x/>
    </i>
    <i>
      <x v="1736"/>
      <x v="1597"/>
      <x v="7537"/>
      <x/>
    </i>
    <i>
      <x v="1737"/>
      <x v="1598"/>
      <x v="7538"/>
      <x/>
    </i>
    <i>
      <x v="1738"/>
      <x v="1599"/>
      <x v="7537"/>
      <x/>
    </i>
    <i>
      <x v="1739"/>
      <x v="1600"/>
      <x v="662"/>
      <x/>
    </i>
    <i>
      <x v="1740"/>
      <x v="1601"/>
      <x v="663"/>
      <x/>
    </i>
    <i>
      <x v="1741"/>
      <x v="1602"/>
      <x v="662"/>
      <x/>
    </i>
    <i>
      <x v="1742"/>
      <x v="1603"/>
      <x v="7551"/>
      <x/>
    </i>
    <i>
      <x v="1743"/>
      <x v="1604"/>
      <x v="7552"/>
      <x/>
    </i>
    <i>
      <x v="1744"/>
      <x v="1605"/>
      <x v="7551"/>
      <x/>
    </i>
    <i>
      <x v="1745"/>
      <x v="1606"/>
      <x v="7553"/>
      <x/>
    </i>
    <i>
      <x v="1746"/>
      <x v="1607"/>
      <x v="7554"/>
      <x/>
    </i>
    <i>
      <x v="1747"/>
      <x v="1608"/>
      <x v="7553"/>
      <x/>
    </i>
    <i>
      <x v="5964"/>
      <x v="5549"/>
      <x v="7880"/>
      <x/>
    </i>
    <i>
      <x v="5965"/>
      <x v="5550"/>
      <x v="7881"/>
      <x/>
    </i>
    <i>
      <x v="5966"/>
      <x v="5551"/>
      <x v="7881"/>
      <x/>
    </i>
    <i>
      <x v="5967"/>
      <x v="5552"/>
      <x v="7882"/>
      <x/>
    </i>
    <i>
      <x v="5968"/>
      <x v="5553"/>
      <x v="7883"/>
      <x/>
    </i>
    <i>
      <x v="5969"/>
      <x v="5554"/>
      <x v="7883"/>
      <x/>
    </i>
    <i>
      <x v="5970"/>
      <x v="5555"/>
      <x v="7877"/>
      <x/>
    </i>
    <i>
      <x v="5971"/>
      <x v="5556"/>
      <x v="7878"/>
      <x/>
    </i>
    <i>
      <x v="5972"/>
      <x v="5557"/>
      <x v="7878"/>
      <x/>
    </i>
    <i>
      <x v="5973"/>
      <x v="5558"/>
      <x v="7880"/>
      <x/>
    </i>
    <i>
      <x v="5974"/>
      <x v="5559"/>
      <x v="7881"/>
      <x/>
    </i>
    <i>
      <x v="5975"/>
      <x v="5560"/>
      <x v="7881"/>
      <x/>
    </i>
    <i>
      <x v="5976"/>
      <x v="5561"/>
      <x v="7882"/>
      <x/>
    </i>
    <i>
      <x v="5977"/>
      <x v="5562"/>
      <x v="7883"/>
      <x/>
    </i>
    <i>
      <x v="5978"/>
      <x v="5563"/>
      <x v="7883"/>
      <x/>
    </i>
    <i>
      <x v="5979"/>
      <x v="5564"/>
      <x v="7877"/>
      <x/>
    </i>
    <i>
      <x v="5980"/>
      <x v="5565"/>
      <x v="7878"/>
      <x/>
    </i>
    <i>
      <x v="5981"/>
      <x v="5566"/>
      <x v="7878"/>
      <x/>
    </i>
    <i>
      <x v="5982"/>
      <x v="5567"/>
      <x v="7880"/>
      <x/>
    </i>
    <i>
      <x v="5983"/>
      <x v="5568"/>
      <x v="7881"/>
      <x/>
    </i>
    <i>
      <x v="5984"/>
      <x v="5569"/>
      <x v="7881"/>
      <x/>
    </i>
    <i>
      <x v="5985"/>
      <x v="5570"/>
      <x v="7882"/>
      <x/>
    </i>
    <i>
      <x v="5986"/>
      <x v="5571"/>
      <x v="7883"/>
      <x/>
    </i>
    <i>
      <x v="5987"/>
      <x v="5572"/>
      <x v="7883"/>
      <x/>
    </i>
    <i>
      <x v="5988"/>
      <x v="5573"/>
      <x v="7877"/>
      <x/>
    </i>
    <i>
      <x v="5989"/>
      <x v="5574"/>
      <x v="7878"/>
      <x/>
    </i>
    <i>
      <x v="5990"/>
      <x v="5575"/>
      <x v="7878"/>
      <x/>
    </i>
    <i>
      <x v="6879"/>
      <x v="6430"/>
      <x v="7250"/>
      <x/>
    </i>
    <i>
      <x v="6880"/>
      <x v="6431"/>
      <x v="7251"/>
      <x/>
    </i>
    <i>
      <x v="6881"/>
      <x v="6432"/>
      <x v="7250"/>
      <x/>
    </i>
    <i>
      <x v="6882"/>
      <x v="6433"/>
      <x v="7252"/>
      <x/>
    </i>
    <i>
      <x v="6883"/>
      <x v="6434"/>
      <x v="7253"/>
      <x/>
    </i>
    <i>
      <x v="6884"/>
      <x v="6435"/>
      <x v="7252"/>
      <x/>
    </i>
    <i>
      <x v="6885"/>
      <x v="6436"/>
      <x v="7254"/>
      <x/>
    </i>
    <i>
      <x v="6886"/>
      <x v="6437"/>
      <x v="7255"/>
      <x/>
    </i>
    <i>
      <x v="6887"/>
      <x v="6438"/>
      <x v="7254"/>
      <x/>
    </i>
    <i>
      <x v="6888"/>
      <x v="6439"/>
      <x v="7250"/>
      <x/>
    </i>
    <i>
      <x v="6889"/>
      <x v="6440"/>
      <x v="7251"/>
      <x/>
    </i>
    <i>
      <x v="6890"/>
      <x v="6441"/>
      <x v="7250"/>
      <x/>
    </i>
    <i>
      <x v="6891"/>
      <x v="6442"/>
      <x v="7252"/>
      <x/>
    </i>
    <i>
      <x v="6892"/>
      <x v="6443"/>
      <x v="7253"/>
      <x/>
    </i>
    <i>
      <x v="6893"/>
      <x v="6444"/>
      <x v="7252"/>
      <x/>
    </i>
    <i>
      <x v="6894"/>
      <x v="6445"/>
      <x v="7254"/>
      <x/>
    </i>
    <i>
      <x v="6895"/>
      <x v="6446"/>
      <x v="7255"/>
      <x/>
    </i>
    <i>
      <x v="6896"/>
      <x v="6447"/>
      <x v="7254"/>
      <x/>
    </i>
    <i>
      <x v="6897"/>
      <x v="6448"/>
      <x v="7256"/>
      <x/>
    </i>
    <i>
      <x v="6898"/>
      <x v="6449"/>
      <x v="7257"/>
      <x/>
    </i>
    <i>
      <x v="6899"/>
      <x v="6450"/>
      <x v="7256"/>
      <x/>
    </i>
    <i>
      <x v="6900"/>
      <x v="6451"/>
      <x v="7258"/>
      <x/>
    </i>
    <i>
      <x v="6901"/>
      <x v="6452"/>
      <x v="7259"/>
      <x/>
    </i>
    <i>
      <x v="6902"/>
      <x v="6453"/>
      <x v="7258"/>
      <x/>
    </i>
    <i>
      <x v="6903"/>
      <x v="6454"/>
      <x v="7260"/>
      <x/>
    </i>
    <i>
      <x v="6904"/>
      <x v="6455"/>
      <x v="7261"/>
      <x/>
    </i>
    <i>
      <x v="6905"/>
      <x v="6456"/>
      <x v="7260"/>
      <x/>
    </i>
    <i>
      <x v="6906"/>
      <x v="6457"/>
      <x v="7262"/>
      <x/>
    </i>
    <i>
      <x v="6907"/>
      <x v="6458"/>
      <x v="7263"/>
      <x/>
    </i>
    <i>
      <x v="6908"/>
      <x v="6459"/>
      <x v="7262"/>
      <x/>
    </i>
    <i>
      <x v="6909"/>
      <x v="6460"/>
      <x v="7264"/>
      <x/>
    </i>
    <i>
      <x v="6910"/>
      <x v="6461"/>
      <x v="7265"/>
      <x/>
    </i>
    <i>
      <x v="6911"/>
      <x v="6462"/>
      <x v="7264"/>
      <x/>
    </i>
    <i>
      <x v="6912"/>
      <x v="6463"/>
      <x v="7266"/>
      <x/>
    </i>
    <i>
      <x v="6913"/>
      <x v="6464"/>
      <x v="7267"/>
      <x/>
    </i>
    <i>
      <x v="6914"/>
      <x v="6465"/>
      <x v="7266"/>
      <x/>
    </i>
    <i>
      <x v="6915"/>
      <x v="6466"/>
      <x v="7268"/>
      <x/>
    </i>
    <i>
      <x v="6916"/>
      <x v="6467"/>
      <x v="7269"/>
      <x/>
    </i>
    <i>
      <x v="6917"/>
      <x v="6468"/>
      <x v="7268"/>
      <x/>
    </i>
    <i>
      <x v="6918"/>
      <x v="6469"/>
      <x v="7270"/>
      <x/>
    </i>
    <i>
      <x v="6919"/>
      <x v="6470"/>
      <x v="7271"/>
      <x/>
    </i>
    <i>
      <x v="6920"/>
      <x v="6471"/>
      <x v="7270"/>
      <x/>
    </i>
    <i>
      <x v="6921"/>
      <x v="6472"/>
      <x v="7272"/>
      <x/>
    </i>
    <i>
      <x v="6922"/>
      <x v="6473"/>
      <x v="7273"/>
      <x/>
    </i>
    <i>
      <x v="6923"/>
      <x v="6474"/>
      <x v="7272"/>
      <x/>
    </i>
    <i>
      <x v="6924"/>
      <x v="6475"/>
      <x v="7274"/>
      <x/>
    </i>
    <i>
      <x v="6925"/>
      <x v="6476"/>
      <x v="7275"/>
      <x/>
    </i>
    <i>
      <x v="6926"/>
      <x v="6477"/>
      <x v="7274"/>
      <x/>
    </i>
    <i>
      <x v="6927"/>
      <x v="6478"/>
      <x v="7276"/>
      <x/>
    </i>
    <i>
      <x v="6928"/>
      <x v="6479"/>
      <x v="7277"/>
      <x/>
    </i>
    <i>
      <x v="6929"/>
      <x v="6480"/>
      <x v="7276"/>
      <x/>
    </i>
    <i>
      <x v="6930"/>
      <x v="6481"/>
      <x v="7278"/>
      <x/>
    </i>
    <i>
      <x v="6931"/>
      <x v="6482"/>
      <x v="7279"/>
      <x/>
    </i>
    <i>
      <x v="6932"/>
      <x v="6483"/>
      <x v="7278"/>
      <x/>
    </i>
    <i>
      <x v="6933"/>
      <x v="6484"/>
      <x v="7280"/>
      <x/>
    </i>
    <i>
      <x v="6934"/>
      <x v="6485"/>
      <x v="7281"/>
      <x/>
    </i>
    <i>
      <x v="6935"/>
      <x v="6486"/>
      <x v="7280"/>
      <x/>
    </i>
    <i>
      <x v="6936"/>
      <x v="6487"/>
      <x v="7282"/>
      <x/>
    </i>
    <i>
      <x v="6937"/>
      <x v="6488"/>
      <x v="7283"/>
      <x/>
    </i>
    <i>
      <x v="6938"/>
      <x v="6489"/>
      <x v="7282"/>
      <x/>
    </i>
    <i>
      <x v="6939"/>
      <x v="6490"/>
      <x v="7284"/>
      <x/>
    </i>
    <i>
      <x v="6940"/>
      <x v="6491"/>
      <x v="7285"/>
      <x/>
    </i>
    <i>
      <x v="6941"/>
      <x v="6492"/>
      <x v="7284"/>
      <x/>
    </i>
    <i>
      <x v="6942"/>
      <x v="6493"/>
      <x v="7286"/>
      <x/>
    </i>
    <i>
      <x v="6943"/>
      <x v="6494"/>
      <x v="7287"/>
      <x/>
    </i>
    <i>
      <x v="6944"/>
      <x v="6495"/>
      <x v="7286"/>
      <x/>
    </i>
    <i>
      <x v="6945"/>
      <x v="6496"/>
      <x v="7288"/>
      <x/>
    </i>
    <i>
      <x v="6946"/>
      <x v="6497"/>
      <x v="7289"/>
      <x/>
    </i>
    <i>
      <x v="6947"/>
      <x v="6498"/>
      <x v="7288"/>
      <x/>
    </i>
    <i>
      <x v="6948"/>
      <x v="6499"/>
      <x v="7290"/>
      <x/>
    </i>
    <i>
      <x v="6949"/>
      <x v="6500"/>
      <x v="7280"/>
      <x/>
    </i>
    <i>
      <x v="6950"/>
      <x v="6501"/>
      <x v="7290"/>
      <x/>
    </i>
    <i>
      <x v="6951"/>
      <x v="6502"/>
      <x v="7291"/>
      <x/>
    </i>
    <i>
      <x v="6952"/>
      <x v="6503"/>
      <x v="1749"/>
      <x/>
    </i>
    <i>
      <x v="6953"/>
      <x v="6504"/>
      <x v="7291"/>
      <x/>
    </i>
    <i>
      <x v="6954"/>
      <x v="6505"/>
      <x v="7292"/>
      <x/>
    </i>
    <i>
      <x v="6955"/>
      <x v="6506"/>
      <x v="7293"/>
      <x/>
    </i>
    <i>
      <x v="6956"/>
      <x v="6507"/>
      <x v="7292"/>
      <x/>
    </i>
    <i>
      <x v="6957"/>
      <x v="6508"/>
      <x v="7294"/>
      <x/>
    </i>
    <i>
      <x v="6958"/>
      <x v="6509"/>
      <x v="596"/>
      <x/>
    </i>
    <i>
      <x v="6959"/>
      <x v="6510"/>
      <x v="7294"/>
      <x/>
    </i>
    <i>
      <x v="6960"/>
      <x v="6511"/>
      <x v="7295"/>
      <x/>
    </i>
    <i>
      <x v="6961"/>
      <x v="6512"/>
      <x v="661"/>
      <x/>
    </i>
    <i>
      <x v="6962"/>
      <x v="6513"/>
      <x v="7295"/>
      <x/>
    </i>
    <i>
      <x v="6963"/>
      <x v="6514"/>
      <x v="7296"/>
      <x/>
    </i>
    <i>
      <x v="6964"/>
      <x v="6515"/>
      <x v="7297"/>
      <x/>
    </i>
    <i>
      <x v="6965"/>
      <x v="6516"/>
      <x v="7296"/>
      <x/>
    </i>
    <i>
      <x v="6966"/>
      <x v="6517"/>
      <x v="7298"/>
      <x/>
    </i>
    <i>
      <x v="6967"/>
      <x v="6518"/>
      <x v="7299"/>
      <x/>
    </i>
    <i>
      <x v="6968"/>
      <x v="6519"/>
      <x v="7298"/>
      <x/>
    </i>
    <i>
      <x v="6969"/>
      <x v="6520"/>
      <x v="7318"/>
      <x/>
    </i>
    <i>
      <x v="6970"/>
      <x v="6521"/>
      <x v="7319"/>
      <x/>
    </i>
    <i>
      <x v="6971"/>
      <x v="6522"/>
      <x v="7318"/>
      <x/>
    </i>
    <i>
      <x v="6972"/>
      <x v="6523"/>
      <x v="7320"/>
      <x/>
    </i>
    <i>
      <x v="6973"/>
      <x v="6524"/>
      <x v="7321"/>
      <x/>
    </i>
    <i>
      <x v="6974"/>
      <x v="6525"/>
      <x v="7320"/>
      <x/>
    </i>
    <i>
      <x v="6975"/>
      <x v="6526"/>
      <x v="7322"/>
      <x/>
    </i>
    <i>
      <x v="6976"/>
      <x v="6527"/>
      <x v="7323"/>
      <x/>
    </i>
    <i>
      <x v="6977"/>
      <x v="6528"/>
      <x v="7322"/>
      <x/>
    </i>
    <i>
      <x v="6978"/>
      <x v="6529"/>
      <x v="7318"/>
      <x/>
    </i>
    <i>
      <x v="6979"/>
      <x v="6530"/>
      <x v="7319"/>
      <x/>
    </i>
    <i>
      <x v="6980"/>
      <x v="6531"/>
      <x v="7318"/>
      <x/>
    </i>
    <i>
      <x v="6981"/>
      <x v="6532"/>
      <x v="7320"/>
      <x/>
    </i>
    <i>
      <x v="6982"/>
      <x v="6533"/>
      <x v="7321"/>
      <x/>
    </i>
    <i>
      <x v="6983"/>
      <x v="6534"/>
      <x v="7320"/>
      <x/>
    </i>
    <i>
      <x v="6984"/>
      <x v="6535"/>
      <x v="7322"/>
      <x/>
    </i>
    <i>
      <x v="6985"/>
      <x v="6536"/>
      <x v="7323"/>
      <x/>
    </i>
    <i>
      <x v="6986"/>
      <x v="6537"/>
      <x v="7322"/>
      <x/>
    </i>
    <i>
      <x v="6987"/>
      <x v="6538"/>
      <x v="7324"/>
      <x/>
    </i>
    <i>
      <x v="6988"/>
      <x v="6539"/>
      <x v="7325"/>
      <x/>
    </i>
    <i>
      <x v="6989"/>
      <x v="6540"/>
      <x v="7324"/>
      <x/>
    </i>
    <i>
      <x v="6990"/>
      <x v="6541"/>
      <x v="7326"/>
      <x/>
    </i>
    <i>
      <x v="6991"/>
      <x v="6542"/>
      <x v="7327"/>
      <x/>
    </i>
    <i>
      <x v="6992"/>
      <x v="6543"/>
      <x v="7326"/>
      <x/>
    </i>
    <i>
      <x v="6993"/>
      <x v="6544"/>
      <x v="7328"/>
      <x/>
    </i>
    <i>
      <x v="6994"/>
      <x v="6545"/>
      <x v="7329"/>
      <x/>
    </i>
    <i>
      <x v="6995"/>
      <x v="6546"/>
      <x v="7328"/>
      <x/>
    </i>
    <i>
      <x v="6996"/>
      <x v="6547"/>
      <x v="7330"/>
      <x/>
    </i>
    <i>
      <x v="6997"/>
      <x v="6548"/>
      <x v="7331"/>
      <x/>
    </i>
    <i>
      <x v="6998"/>
      <x v="6549"/>
      <x v="7330"/>
      <x/>
    </i>
    <i>
      <x v="6999"/>
      <x v="6550"/>
      <x v="7332"/>
      <x/>
    </i>
    <i>
      <x v="7000"/>
      <x v="6551"/>
      <x v="7333"/>
      <x/>
    </i>
    <i>
      <x v="7001"/>
      <x v="6552"/>
      <x v="7332"/>
      <x/>
    </i>
    <i>
      <x v="7002"/>
      <x v="6553"/>
      <x v="7334"/>
      <x/>
    </i>
    <i>
      <x v="7003"/>
      <x v="6554"/>
      <x v="7335"/>
      <x/>
    </i>
    <i>
      <x v="7004"/>
      <x v="6555"/>
      <x v="7334"/>
      <x/>
    </i>
    <i>
      <x v="7005"/>
      <x v="6556"/>
      <x v="7336"/>
      <x/>
    </i>
    <i>
      <x v="7006"/>
      <x v="6557"/>
      <x v="7337"/>
      <x/>
    </i>
    <i>
      <x v="7007"/>
      <x v="6558"/>
      <x v="7336"/>
      <x/>
    </i>
    <i>
      <x v="7008"/>
      <x v="6559"/>
      <x v="7338"/>
      <x/>
    </i>
    <i>
      <x v="7009"/>
      <x v="6560"/>
      <x v="7339"/>
      <x/>
    </i>
    <i>
      <x v="7010"/>
      <x v="6561"/>
      <x v="7338"/>
      <x/>
    </i>
    <i>
      <x v="7011"/>
      <x v="6562"/>
      <x v="7340"/>
      <x/>
    </i>
    <i>
      <x v="7012"/>
      <x v="6563"/>
      <x v="7341"/>
      <x/>
    </i>
    <i>
      <x v="7013"/>
      <x v="6564"/>
      <x v="7340"/>
      <x/>
    </i>
    <i>
      <x v="7014"/>
      <x v="6565"/>
      <x v="7342"/>
      <x/>
    </i>
    <i>
      <x v="7015"/>
      <x v="6566"/>
      <x v="7343"/>
      <x/>
    </i>
    <i>
      <x v="7016"/>
      <x v="6567"/>
      <x v="7342"/>
      <x/>
    </i>
    <i>
      <x v="7017"/>
      <x v="6568"/>
      <x v="7344"/>
      <x/>
    </i>
    <i>
      <x v="7018"/>
      <x v="6569"/>
      <x v="7345"/>
      <x/>
    </i>
    <i>
      <x v="7019"/>
      <x v="6570"/>
      <x v="7344"/>
      <x/>
    </i>
    <i>
      <x v="7020"/>
      <x v="6571"/>
      <x v="7346"/>
      <x/>
    </i>
    <i>
      <x v="7021"/>
      <x v="6572"/>
      <x v="7347"/>
      <x/>
    </i>
    <i>
      <x v="7022"/>
      <x v="6573"/>
      <x v="7346"/>
      <x/>
    </i>
    <i>
      <x v="7023"/>
      <x v="6574"/>
      <x v="7348"/>
      <x/>
    </i>
    <i>
      <x v="7024"/>
      <x v="6575"/>
      <x v="7349"/>
      <x/>
    </i>
    <i>
      <x v="7025"/>
      <x v="6576"/>
      <x v="7348"/>
      <x/>
    </i>
    <i>
      <x v="7026"/>
      <x v="6577"/>
      <x v="7350"/>
      <x/>
    </i>
    <i>
      <x v="7027"/>
      <x v="6578"/>
      <x v="7351"/>
      <x/>
    </i>
    <i>
      <x v="7028"/>
      <x v="6579"/>
      <x v="7350"/>
      <x/>
    </i>
    <i>
      <x v="7029"/>
      <x v="6580"/>
      <x v="7352"/>
      <x/>
    </i>
    <i>
      <x v="7030"/>
      <x v="6581"/>
      <x v="7353"/>
      <x/>
    </i>
    <i>
      <x v="7031"/>
      <x v="6582"/>
      <x v="7352"/>
      <x/>
    </i>
    <i>
      <x v="7032"/>
      <x v="6583"/>
      <x v="7354"/>
      <x/>
    </i>
    <i>
      <x v="7033"/>
      <x v="6584"/>
      <x v="7355"/>
      <x/>
    </i>
    <i>
      <x v="7034"/>
      <x v="6585"/>
      <x v="7354"/>
      <x/>
    </i>
    <i>
      <x v="7035"/>
      <x v="6586"/>
      <x v="7356"/>
      <x/>
    </i>
    <i>
      <x v="7036"/>
      <x v="6587"/>
      <x v="7357"/>
      <x/>
    </i>
    <i>
      <x v="7037"/>
      <x v="6588"/>
      <x v="7356"/>
      <x/>
    </i>
    <i>
      <x v="7038"/>
      <x v="6589"/>
      <x v="7358"/>
      <x/>
    </i>
    <i>
      <x v="7039"/>
      <x v="6590"/>
      <x v="7359"/>
      <x/>
    </i>
    <i>
      <x v="7040"/>
      <x v="6591"/>
      <x v="7358"/>
      <x/>
    </i>
    <i>
      <x v="7041"/>
      <x v="6592"/>
      <x v="7360"/>
      <x/>
    </i>
    <i>
      <x v="7042"/>
      <x v="6593"/>
      <x v="7361"/>
      <x/>
    </i>
    <i>
      <x v="7043"/>
      <x v="6594"/>
      <x v="7360"/>
      <x/>
    </i>
    <i>
      <x v="7044"/>
      <x v="6595"/>
      <x v="7362"/>
      <x/>
    </i>
    <i>
      <x v="7045"/>
      <x v="6596"/>
      <x v="7363"/>
      <x/>
    </i>
    <i>
      <x v="7046"/>
      <x v="6597"/>
      <x v="7362"/>
      <x/>
    </i>
    <i>
      <x v="7047"/>
      <x v="6598"/>
      <x v="7364"/>
      <x/>
    </i>
    <i>
      <x v="7048"/>
      <x v="6599"/>
      <x v="7365"/>
      <x/>
    </i>
    <i>
      <x v="7049"/>
      <x v="6600"/>
      <x v="7364"/>
      <x/>
    </i>
    <i>
      <x v="7050"/>
      <x v="6601"/>
      <x v="7366"/>
      <x/>
    </i>
    <i>
      <x v="7051"/>
      <x v="6602"/>
      <x v="7367"/>
      <x/>
    </i>
    <i>
      <x v="7052"/>
      <x v="6603"/>
      <x v="7366"/>
      <x/>
    </i>
    <i>
      <x v="7053"/>
      <x v="6604"/>
      <x v="7368"/>
      <x/>
    </i>
    <i>
      <x v="7054"/>
      <x v="6605"/>
      <x v="7369"/>
      <x/>
    </i>
    <i>
      <x v="7055"/>
      <x v="6606"/>
      <x v="7368"/>
      <x/>
    </i>
    <i>
      <x v="7056"/>
      <x v="6607"/>
      <x v="7370"/>
      <x/>
    </i>
    <i>
      <x v="7057"/>
      <x v="6608"/>
      <x v="7371"/>
      <x/>
    </i>
    <i>
      <x v="7058"/>
      <x v="6609"/>
      <x v="7370"/>
      <x/>
    </i>
    <i>
      <x v="7059"/>
      <x v="6610"/>
      <x v="7372"/>
      <x/>
    </i>
    <i>
      <x v="7060"/>
      <x v="6611"/>
      <x v="7373"/>
      <x/>
    </i>
    <i>
      <x v="7061"/>
      <x v="6612"/>
      <x v="7372"/>
      <x/>
    </i>
    <i>
      <x v="7062"/>
      <x v="6613"/>
      <x v="7374"/>
      <x/>
    </i>
    <i>
      <x v="7063"/>
      <x v="6614"/>
      <x v="7375"/>
      <x/>
    </i>
    <i>
      <x v="7064"/>
      <x v="6615"/>
      <x v="7374"/>
      <x/>
    </i>
    <i>
      <x v="7065"/>
      <x v="6616"/>
      <x v="7376"/>
      <x/>
    </i>
    <i>
      <x v="7066"/>
      <x v="6617"/>
      <x v="7377"/>
      <x/>
    </i>
    <i>
      <x v="7067"/>
      <x v="6618"/>
      <x v="7376"/>
      <x/>
    </i>
    <i>
      <x v="7068"/>
      <x v="6619"/>
      <x v="7378"/>
      <x/>
    </i>
    <i>
      <x v="7069"/>
      <x v="6620"/>
      <x v="729"/>
      <x/>
    </i>
    <i>
      <x v="7070"/>
      <x v="6621"/>
      <x v="7378"/>
      <x/>
    </i>
    <i>
      <x v="7071"/>
      <x v="6622"/>
      <x v="7379"/>
      <x/>
    </i>
    <i>
      <x v="7072"/>
      <x v="6623"/>
      <x v="730"/>
      <x/>
    </i>
    <i>
      <x v="7073"/>
      <x v="6624"/>
      <x v="7379"/>
      <x/>
    </i>
    <i>
      <x v="7074"/>
      <x v="6625"/>
      <x v="7380"/>
      <x/>
    </i>
    <i>
      <x v="7075"/>
      <x v="6626"/>
      <x v="7381"/>
      <x/>
    </i>
    <i>
      <x v="7076"/>
      <x v="6627"/>
      <x v="7380"/>
      <x/>
    </i>
    <i>
      <x v="7077"/>
      <x v="6628"/>
      <x v="594"/>
      <x/>
    </i>
    <i>
      <x v="7078"/>
      <x v="6629"/>
      <x v="595"/>
      <x/>
    </i>
    <i>
      <x v="7079"/>
      <x v="6630"/>
      <x v="594"/>
      <x/>
    </i>
    <i>
      <x v="7080"/>
      <x v="6631"/>
      <x v="7382"/>
      <x/>
    </i>
    <i>
      <x v="7081"/>
      <x v="6632"/>
      <x v="7383"/>
      <x/>
    </i>
    <i>
      <x v="7082"/>
      <x v="6633"/>
      <x v="7382"/>
      <x/>
    </i>
    <i>
      <x v="7083"/>
      <x v="6634"/>
      <x v="7384"/>
      <x/>
    </i>
    <i>
      <x v="7084"/>
      <x v="6635"/>
      <x v="719"/>
      <x/>
    </i>
    <i>
      <x v="7085"/>
      <x v="6636"/>
      <x v="7384"/>
      <x/>
    </i>
    <i>
      <x v="7086"/>
      <x v="6637"/>
      <x v="7385"/>
      <x/>
    </i>
    <i>
      <x v="7087"/>
      <x v="6638"/>
      <x v="664"/>
      <x/>
    </i>
    <i>
      <x v="7088"/>
      <x v="6639"/>
      <x v="7385"/>
      <x/>
    </i>
    <i>
      <x v="7089"/>
      <x v="6640"/>
      <x v="718"/>
      <x/>
    </i>
    <i>
      <x v="7090"/>
      <x v="6641"/>
      <x v="7386"/>
      <x/>
    </i>
    <i>
      <x v="7091"/>
      <x v="6642"/>
      <x v="718"/>
      <x/>
    </i>
    <i>
      <x v="7092"/>
      <x v="6643"/>
      <x v="7387"/>
      <x/>
    </i>
    <i>
      <x v="7093"/>
      <x v="6644"/>
      <x v="7388"/>
      <x/>
    </i>
    <i>
      <x v="7094"/>
      <x v="6645"/>
      <x v="7387"/>
      <x/>
    </i>
    <i>
      <x v="7095"/>
      <x v="6646"/>
      <x v="7424"/>
      <x/>
    </i>
    <i>
      <x v="7096"/>
      <x v="6647"/>
      <x v="7425"/>
      <x/>
    </i>
    <i>
      <x v="7097"/>
      <x v="6648"/>
      <x v="7424"/>
      <x/>
    </i>
    <i>
      <x v="7098"/>
      <x v="6649"/>
      <x v="7426"/>
      <x/>
    </i>
    <i>
      <x v="7099"/>
      <x v="6650"/>
      <x v="7427"/>
      <x/>
    </i>
    <i>
      <x v="7100"/>
      <x v="6651"/>
      <x v="7426"/>
      <x/>
    </i>
    <i>
      <x v="7101"/>
      <x v="6652"/>
      <x v="7428"/>
      <x/>
    </i>
    <i>
      <x v="7102"/>
      <x v="6653"/>
      <x v="7429"/>
      <x/>
    </i>
    <i>
      <x v="7103"/>
      <x v="6654"/>
      <x v="7428"/>
      <x/>
    </i>
    <i>
      <x v="7104"/>
      <x v="6655"/>
      <x v="7424"/>
      <x/>
    </i>
    <i>
      <x v="7105"/>
      <x v="6656"/>
      <x v="7425"/>
      <x/>
    </i>
    <i>
      <x v="7106"/>
      <x v="6657"/>
      <x v="7424"/>
      <x/>
    </i>
    <i>
      <x v="7107"/>
      <x v="6658"/>
      <x v="7426"/>
      <x/>
    </i>
    <i>
      <x v="7108"/>
      <x v="6659"/>
      <x v="7427"/>
      <x/>
    </i>
    <i>
      <x v="7109"/>
      <x v="6660"/>
      <x v="7426"/>
      <x/>
    </i>
    <i>
      <x v="7110"/>
      <x v="6661"/>
      <x v="7428"/>
      <x/>
    </i>
    <i>
      <x v="7111"/>
      <x v="6662"/>
      <x v="7429"/>
      <x/>
    </i>
    <i>
      <x v="7112"/>
      <x v="6663"/>
      <x v="7428"/>
      <x/>
    </i>
    <i>
      <x v="7113"/>
      <x v="6664"/>
      <x v="7430"/>
      <x/>
    </i>
    <i>
      <x v="7114"/>
      <x v="6665"/>
      <x v="7431"/>
      <x/>
    </i>
    <i>
      <x v="7115"/>
      <x v="6666"/>
      <x v="7430"/>
      <x/>
    </i>
    <i>
      <x v="7116"/>
      <x v="6667"/>
      <x v="7432"/>
      <x/>
    </i>
    <i>
      <x v="7117"/>
      <x v="6668"/>
      <x v="7433"/>
      <x/>
    </i>
    <i>
      <x v="7118"/>
      <x v="6669"/>
      <x v="7432"/>
      <x/>
    </i>
    <i>
      <x v="7119"/>
      <x v="6670"/>
      <x v="7434"/>
      <x/>
    </i>
    <i>
      <x v="7120"/>
      <x v="6671"/>
      <x v="7435"/>
      <x/>
    </i>
    <i>
      <x v="7121"/>
      <x v="6672"/>
      <x v="7434"/>
      <x/>
    </i>
    <i>
      <x v="7122"/>
      <x v="6673"/>
      <x v="7436"/>
      <x/>
    </i>
    <i>
      <x v="7123"/>
      <x v="6674"/>
      <x v="7437"/>
      <x/>
    </i>
    <i>
      <x v="7124"/>
      <x v="6675"/>
      <x v="7436"/>
      <x/>
    </i>
    <i>
      <x v="7125"/>
      <x v="6676"/>
      <x v="7438"/>
      <x/>
    </i>
    <i>
      <x v="7126"/>
      <x v="6677"/>
      <x v="7439"/>
      <x/>
    </i>
    <i>
      <x v="7127"/>
      <x v="6678"/>
      <x v="7438"/>
      <x/>
    </i>
    <i>
      <x v="7128"/>
      <x v="6679"/>
      <x v="7440"/>
      <x/>
    </i>
    <i>
      <x v="7129"/>
      <x v="6680"/>
      <x v="7441"/>
      <x/>
    </i>
    <i>
      <x v="7130"/>
      <x v="6681"/>
      <x v="7440"/>
      <x/>
    </i>
    <i>
      <x v="7131"/>
      <x v="6682"/>
      <x v="7442"/>
      <x/>
    </i>
    <i>
      <x v="7132"/>
      <x v="6683"/>
      <x v="7443"/>
      <x/>
    </i>
    <i>
      <x v="7133"/>
      <x v="6684"/>
      <x v="7442"/>
      <x/>
    </i>
    <i>
      <x v="7134"/>
      <x v="6685"/>
      <x v="7444"/>
      <x/>
    </i>
    <i>
      <x v="7135"/>
      <x v="6686"/>
      <x v="7445"/>
      <x/>
    </i>
    <i>
      <x v="7136"/>
      <x v="6687"/>
      <x v="7444"/>
      <x/>
    </i>
    <i>
      <x v="7137"/>
      <x v="6688"/>
      <x v="7446"/>
      <x/>
    </i>
    <i>
      <x v="7138"/>
      <x v="6689"/>
      <x v="7447"/>
      <x/>
    </i>
    <i>
      <x v="7139"/>
      <x v="6690"/>
      <x v="7446"/>
      <x/>
    </i>
    <i>
      <x v="7140"/>
      <x v="6691"/>
      <x v="7448"/>
      <x/>
    </i>
    <i>
      <x v="7141"/>
      <x v="6692"/>
      <x v="7449"/>
      <x/>
    </i>
    <i>
      <x v="7142"/>
      <x v="6693"/>
      <x v="7448"/>
      <x/>
    </i>
    <i>
      <x v="7143"/>
      <x v="6694"/>
      <x v="7450"/>
      <x/>
    </i>
    <i>
      <x v="7144"/>
      <x v="6695"/>
      <x v="7451"/>
      <x/>
    </i>
    <i>
      <x v="7145"/>
      <x v="6696"/>
      <x v="7450"/>
      <x/>
    </i>
    <i>
      <x v="7146"/>
      <x v="6697"/>
      <x v="7452"/>
      <x/>
    </i>
    <i>
      <x v="7147"/>
      <x v="6698"/>
      <x v="7453"/>
      <x/>
    </i>
    <i>
      <x v="7148"/>
      <x v="6699"/>
      <x v="7452"/>
      <x/>
    </i>
    <i>
      <x v="7149"/>
      <x v="6700"/>
      <x v="7454"/>
      <x/>
    </i>
    <i>
      <x v="7150"/>
      <x v="6701"/>
      <x v="7455"/>
      <x/>
    </i>
    <i>
      <x v="7151"/>
      <x v="6702"/>
      <x v="7454"/>
      <x/>
    </i>
    <i>
      <x v="7152"/>
      <x v="6703"/>
      <x v="7456"/>
      <x/>
    </i>
    <i>
      <x v="7153"/>
      <x v="6704"/>
      <x v="7457"/>
      <x/>
    </i>
    <i>
      <x v="7154"/>
      <x v="6705"/>
      <x v="7456"/>
      <x/>
    </i>
    <i>
      <x v="7155"/>
      <x v="6706"/>
      <x v="7458"/>
      <x/>
    </i>
    <i>
      <x v="7156"/>
      <x v="6707"/>
      <x v="7459"/>
      <x/>
    </i>
    <i>
      <x v="7157"/>
      <x v="6708"/>
      <x v="7458"/>
      <x/>
    </i>
    <i>
      <x v="7158"/>
      <x v="6709"/>
      <x v="7460"/>
      <x/>
    </i>
    <i>
      <x v="7159"/>
      <x v="6710"/>
      <x v="7461"/>
      <x/>
    </i>
    <i>
      <x v="7160"/>
      <x v="6711"/>
      <x v="7460"/>
      <x/>
    </i>
    <i>
      <x v="7161"/>
      <x v="6712"/>
      <x v="7462"/>
      <x/>
    </i>
    <i>
      <x v="7162"/>
      <x v="6713"/>
      <x v="7463"/>
      <x/>
    </i>
    <i>
      <x v="7163"/>
      <x v="6714"/>
      <x v="7462"/>
      <x/>
    </i>
    <i>
      <x v="7164"/>
      <x v="6715"/>
      <x v="7464"/>
      <x/>
    </i>
    <i>
      <x v="7165"/>
      <x v="6716"/>
      <x v="7465"/>
      <x/>
    </i>
    <i>
      <x v="7166"/>
      <x v="6717"/>
      <x v="7464"/>
      <x/>
    </i>
    <i>
      <x v="7167"/>
      <x v="6718"/>
      <x v="7466"/>
      <x/>
    </i>
    <i>
      <x v="7168"/>
      <x v="6719"/>
      <x v="7467"/>
      <x/>
    </i>
    <i>
      <x v="7169"/>
      <x v="6720"/>
      <x v="7466"/>
      <x/>
    </i>
    <i>
      <x v="7170"/>
      <x v="6721"/>
      <x v="7468"/>
      <x/>
    </i>
    <i>
      <x v="7171"/>
      <x v="6722"/>
      <x v="7469"/>
      <x/>
    </i>
    <i>
      <x v="7172"/>
      <x v="6723"/>
      <x v="7468"/>
      <x/>
    </i>
    <i>
      <x v="7173"/>
      <x v="6724"/>
      <x v="7470"/>
      <x/>
    </i>
    <i>
      <x v="7174"/>
      <x v="6725"/>
      <x v="7471"/>
      <x/>
    </i>
    <i>
      <x v="7175"/>
      <x v="6726"/>
      <x v="7470"/>
      <x/>
    </i>
    <i>
      <x v="7176"/>
      <x v="6727"/>
      <x v="7472"/>
      <x/>
    </i>
    <i>
      <x v="7177"/>
      <x v="6728"/>
      <x v="7473"/>
      <x/>
    </i>
    <i>
      <x v="7178"/>
      <x v="6729"/>
      <x v="7472"/>
      <x/>
    </i>
    <i>
      <x v="7179"/>
      <x v="6730"/>
      <x v="7474"/>
      <x/>
    </i>
    <i>
      <x v="7180"/>
      <x v="6731"/>
      <x v="7475"/>
      <x/>
    </i>
    <i>
      <x v="7181"/>
      <x v="6732"/>
      <x v="7474"/>
      <x/>
    </i>
    <i>
      <x v="7182"/>
      <x v="6733"/>
      <x v="7476"/>
      <x/>
    </i>
    <i>
      <x v="7183"/>
      <x v="6734"/>
      <x v="7477"/>
      <x/>
    </i>
    <i>
      <x v="7184"/>
      <x v="6735"/>
      <x v="7476"/>
      <x/>
    </i>
    <i>
      <x v="7185"/>
      <x v="6736"/>
      <x v="7478"/>
      <x/>
    </i>
    <i>
      <x v="7186"/>
      <x v="6737"/>
      <x v="7479"/>
      <x/>
    </i>
    <i>
      <x v="7187"/>
      <x v="6738"/>
      <x v="7478"/>
      <x/>
    </i>
    <i>
      <x v="7188"/>
      <x v="6739"/>
      <x v="7480"/>
      <x/>
    </i>
    <i>
      <x v="7189"/>
      <x v="6740"/>
      <x v="7481"/>
      <x/>
    </i>
    <i>
      <x v="7190"/>
      <x v="6741"/>
      <x v="7480"/>
      <x/>
    </i>
    <i>
      <x v="7191"/>
      <x v="6742"/>
      <x v="7482"/>
      <x/>
    </i>
    <i>
      <x v="7192"/>
      <x v="6743"/>
      <x v="720"/>
      <x/>
    </i>
    <i>
      <x v="7193"/>
      <x v="6744"/>
      <x v="7482"/>
      <x/>
    </i>
    <i>
      <x v="7194"/>
      <x v="6745"/>
      <x v="7483"/>
      <x/>
    </i>
    <i>
      <x v="7195"/>
      <x v="6746"/>
      <x v="667"/>
      <x/>
    </i>
    <i>
      <x v="7196"/>
      <x v="6747"/>
      <x v="7483"/>
      <x/>
    </i>
    <i>
      <x v="7197"/>
      <x v="6748"/>
      <x v="7484"/>
      <x/>
    </i>
    <i>
      <x v="7198"/>
      <x v="6749"/>
      <x v="7485"/>
      <x/>
    </i>
    <i>
      <x v="7199"/>
      <x v="6750"/>
      <x v="7484"/>
      <x/>
    </i>
    <i>
      <x v="7200"/>
      <x v="6751"/>
      <x v="7486"/>
      <x/>
    </i>
    <i>
      <x v="7201"/>
      <x v="6752"/>
      <x v="7487"/>
      <x/>
    </i>
    <i>
      <x v="7202"/>
      <x v="6753"/>
      <x v="7486"/>
      <x/>
    </i>
    <i>
      <x v="7207"/>
      <x v="6761"/>
      <x v="7875"/>
      <x/>
    </i>
    <i>
      <x v="7208"/>
      <x v="6762"/>
      <x v="7876"/>
      <x/>
    </i>
    <i>
      <x v="7209"/>
      <x v="6763"/>
      <x v="7876"/>
      <x/>
    </i>
    <i>
      <x v="7210"/>
      <x v="6764"/>
      <x v="7877"/>
      <x/>
    </i>
    <i>
      <x v="7211"/>
      <x v="6765"/>
      <x v="7878"/>
      <x/>
    </i>
    <i>
      <x v="7212"/>
      <x v="6766"/>
      <x v="7878"/>
      <x/>
    </i>
    <i>
      <x v="7213"/>
      <x v="6767"/>
      <x v="7879"/>
      <x/>
    </i>
    <i>
      <x v="7214"/>
      <x v="6768"/>
      <x v="1745"/>
      <x/>
    </i>
    <i>
      <x v="7215"/>
      <x v="6769"/>
      <x v="1745"/>
      <x/>
    </i>
  </rowItems>
  <colItems count="1">
    <i/>
  </colItems>
  <pivotTableStyleInfo name="PivotStyleDark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duct_Family" sourceName="Product Family">
  <pivotTables>
    <pivotTable tabId="7" name="Сводная таблица1"/>
  </pivotTables>
  <data>
    <tabular pivotCacheId="1426872811">
      <items count="3">
        <i x="0" s="1"/>
        <i x="2" s="1" nd="1"/>
        <i x="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TRANSACTION_TYPE" sourceName="TRANSACTION TYPE">
  <pivotTables>
    <pivotTable tabId="7" name="Сводная таблица1"/>
  </pivotTables>
  <data>
    <tabular pivotCacheId="1426872811">
      <items count="4">
        <i x="0" s="1"/>
        <i x="1" s="1"/>
        <i x="2" s="1" nd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TRANSACTION_DURATION" sourceName="TRANSACTION DURATION">
  <pivotTables>
    <pivotTable tabId="7" name="Сводная таблица1"/>
  </pivotTables>
  <data>
    <tabular pivotCacheId="1426872811">
      <items count="6">
        <i x="0" s="1"/>
        <i x="1" s="1"/>
        <i x="2" s="1"/>
        <i x="5" s="1" nd="1"/>
        <i x="3" s="1" nd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SECONDARY_METER_COUNT" sourceName="SECONDARY METER COUNT">
  <pivotTables>
    <pivotTable tabId="7" name="Сводная таблица1"/>
  </pivotTables>
  <data>
    <tabular pivotCacheId="1426872811">
      <items count="8">
        <i x="0" s="1"/>
        <i x="5" s="1" nd="1"/>
        <i x="3" s="1" nd="1"/>
        <i x="6" s="1" nd="1"/>
        <i x="7" s="1" nd="1"/>
        <i x="1" s="1" nd="1"/>
        <i x="4" s="1" nd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ICING_LEVER" sourceName="PRICING LEVER">
  <pivotTables>
    <pivotTable tabId="7" name="Сводная таблица1"/>
  </pivotTables>
  <data>
    <tabular pivotCacheId="1426872811">
      <items count="25">
        <i x="1" s="1"/>
        <i x="2" s="1"/>
        <i x="0" s="1"/>
        <i x="3" s="1"/>
        <i x="5" s="1"/>
        <i x="4" s="1"/>
        <i x="6" s="1"/>
        <i x="9" s="1"/>
        <i x="7" s="1"/>
        <i x="8" s="1"/>
        <i x="22" s="1" nd="1"/>
        <i x="20" s="1" nd="1"/>
        <i x="13" s="1" nd="1"/>
        <i x="23" s="1" nd="1"/>
        <i x="21" s="1" nd="1"/>
        <i x="14" s="1" nd="1"/>
        <i x="10" s="1" nd="1"/>
        <i x="11" s="1" nd="1"/>
        <i x="18" s="1" nd="1"/>
        <i x="17" s="1" nd="1"/>
        <i x="24" s="1" nd="1"/>
        <i x="16" s="1" nd="1"/>
        <i x="19" s="1" nd="1"/>
        <i x="15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DUCT" sourceName="PRODUCT">
  <pivotTables>
    <pivotTable tabId="7" name="Сводная таблица1"/>
  </pivotTables>
  <data>
    <tabular pivotCacheId="1426872811">
      <items count="31">
        <i x="0" s="1"/>
        <i x="1" s="1"/>
        <i x="2" s="1"/>
        <i x="3" s="1"/>
        <i x="4" s="1"/>
        <i x="5" s="1"/>
        <i x="18" s="1" nd="1"/>
        <i x="12" s="1" nd="1"/>
        <i x="22" s="1" nd="1"/>
        <i x="9" s="1" nd="1"/>
        <i x="27" s="1" nd="1"/>
        <i x="8" s="1" nd="1"/>
        <i x="11" s="1" nd="1"/>
        <i x="28" s="1" nd="1"/>
        <i x="30" s="1" nd="1"/>
        <i x="24" s="1" nd="1"/>
        <i x="16" s="1" nd="1"/>
        <i x="15" s="1" nd="1"/>
        <i x="23" s="1" nd="1"/>
        <i x="7" s="1" nd="1"/>
        <i x="25" s="1" nd="1"/>
        <i x="17" s="1" nd="1"/>
        <i x="14" s="1" nd="1"/>
        <i x="21" s="1" nd="1"/>
        <i x="6" s="1" nd="1"/>
        <i x="29" s="1" nd="1"/>
        <i x="10" s="1" nd="1"/>
        <i x="19" s="1" nd="1"/>
        <i x="13" s="1" nd="1"/>
        <i x="26" s="1" nd="1"/>
        <i x="2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DUCT_EXTENSION" sourceName="PRODUCT EXTENSION">
  <pivotTables>
    <pivotTable tabId="7" name="Сводная таблица1"/>
  </pivotTables>
  <data>
    <tabular pivotCacheId="1426872811">
      <items count="28">
        <i x="0" s="1"/>
        <i x="1" s="1"/>
        <i x="2" s="1"/>
        <i x="3" s="1"/>
        <i x="4" s="1"/>
        <i x="5" s="1"/>
        <i x="16" s="1"/>
        <i x="6" s="1"/>
        <i x="7" s="1"/>
        <i x="17" s="1"/>
        <i x="20" s="1"/>
        <i x="15" s="1"/>
        <i x="18" s="1"/>
        <i x="8" s="1"/>
        <i x="9" s="1"/>
        <i x="10" s="1"/>
        <i x="11" s="1"/>
        <i x="19" s="1"/>
        <i x="12" s="1"/>
        <i x="13" s="1"/>
        <i x="21" s="1"/>
        <i x="14" s="1"/>
        <i x="22" s="1" nd="1"/>
        <i x="25" s="1" nd="1"/>
        <i x="26" s="1" nd="1"/>
        <i x="27" s="1" nd="1"/>
        <i x="23" s="1" nd="1"/>
        <i x="2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GRAM" sourceName="PROGRAM">
  <pivotTables>
    <pivotTable tabId="7" name="Сводная таблица1"/>
  </pivotTables>
  <data>
    <tabular pivotCacheId="1426872811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QUANTITY_TO" sourceName="QUANTITY TO">
  <pivotTables>
    <pivotTable tabId="7" name="Сводная таблица1"/>
  </pivotTables>
  <data>
    <tabular pivotCacheId="1426872811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LATFORM" sourceName="PLATFORM">
  <pivotTables>
    <pivotTable tabId="7" name="Сводная таблица1"/>
  </pivotTables>
  <data>
    <tabular pivotCacheId="1426872811">
      <items count="8">
        <i x="1" s="1"/>
        <i x="2" s="1"/>
        <i x="0" s="1"/>
        <i x="7" s="1" nd="1"/>
        <i x="6" s="1" nd="1"/>
        <i x="3" s="1" nd="1"/>
        <i x="5" s="1" nd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DUCT_TYPE" sourceName="PRODUCT TYPE">
  <pivotTables>
    <pivotTable tabId="7" name="Сводная таблица1"/>
  </pivotTables>
  <data>
    <tabular pivotCacheId="1426872811">
      <items count="5">
        <i x="0" s="1"/>
        <i x="2" s="1"/>
        <i x="1" s="1"/>
        <i x="4" s="1" nd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DUCT_SUBTYPE" sourceName="PRODUCT SUBTYPE">
  <pivotTables>
    <pivotTable tabId="7" name="Сводная таблица1"/>
  </pivotTables>
  <data>
    <tabular pivotCacheId="1426872811">
      <items count="25">
        <i x="1" s="1"/>
        <i x="0" s="1"/>
        <i x="3" s="1"/>
        <i x="2" s="1"/>
        <i x="13" s="1" nd="1"/>
        <i x="9" s="1" nd="1"/>
        <i x="8" s="1" nd="1"/>
        <i x="6" s="1" nd="1"/>
        <i x="14" s="1" nd="1"/>
        <i x="12" s="1" nd="1"/>
        <i x="22" s="1" nd="1"/>
        <i x="23" s="1" nd="1"/>
        <i x="4" s="1" nd="1"/>
        <i x="10" s="1" nd="1"/>
        <i x="18" s="1" nd="1"/>
        <i x="7" s="1" nd="1"/>
        <i x="5" s="1" nd="1"/>
        <i x="19" s="1" nd="1"/>
        <i x="11" s="1" nd="1"/>
        <i x="20" s="1" nd="1"/>
        <i x="24" s="1" nd="1"/>
        <i x="15" s="1" nd="1"/>
        <i x="17" s="1" nd="1"/>
        <i x="16" s="1" nd="1"/>
        <i x="2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PRODUCT_USAGE_TYPE" sourceName="PRODUCT USAGE TYPE">
  <pivotTables>
    <pivotTable tabId="7" name="Сводная таблица1"/>
  </pivotTables>
  <data>
    <tabular pivotCacheId="1426872811">
      <items count="44">
        <i x="1" s="1"/>
        <i x="0" s="1"/>
        <i x="10" s="1" nd="1"/>
        <i x="32" s="1" nd="1"/>
        <i x="16" s="1" nd="1"/>
        <i x="4" s="1" nd="1"/>
        <i x="36" s="1" nd="1"/>
        <i x="28" s="1" nd="1"/>
        <i x="14" s="1" nd="1"/>
        <i x="9" s="1" nd="1"/>
        <i x="34" s="1" nd="1"/>
        <i x="39" s="1" nd="1"/>
        <i x="15" s="1" nd="1"/>
        <i x="5" s="1" nd="1"/>
        <i x="33" s="1" nd="1"/>
        <i x="13" s="1" nd="1"/>
        <i x="6" s="1" nd="1"/>
        <i x="27" s="1" nd="1"/>
        <i x="30" s="1" nd="1"/>
        <i x="18" s="1" nd="1"/>
        <i x="43" s="1" nd="1"/>
        <i x="38" s="1" nd="1"/>
        <i x="11" s="1" nd="1"/>
        <i x="20" s="1" nd="1"/>
        <i x="42" s="1" nd="1"/>
        <i x="26" s="1" nd="1"/>
        <i x="8" s="1" nd="1"/>
        <i x="21" s="1" nd="1"/>
        <i x="37" s="1" nd="1"/>
        <i x="17" s="1" nd="1"/>
        <i x="25" s="1" nd="1"/>
        <i x="24" s="1" nd="1"/>
        <i x="7" s="1" nd="1"/>
        <i x="3" s="1" nd="1"/>
        <i x="41" s="1" nd="1"/>
        <i x="22" s="1" nd="1"/>
        <i x="12" s="1" nd="1"/>
        <i x="29" s="1" nd="1"/>
        <i x="2" s="1" nd="1"/>
        <i x="31" s="1" nd="1"/>
        <i x="23" s="1" nd="1"/>
        <i x="19" s="1" nd="1"/>
        <i x="35" s="1" nd="1"/>
        <i x="4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uct Family" cache="Срез_Product_Family" caption="Product Family" style="SlicerStyleLight2" rowHeight="241300"/>
  <slicer name="PRODUCT" cache="Срез_PRODUCT" caption="PRODUCT" style="SlicerStyleLight2" rowHeight="241300"/>
  <slicer name="PRODUCT EXTENSION" cache="Срез_PRODUCT_EXTENSION" caption="PRODUCT EXTENSION" style="SlicerStyleLight2" rowHeight="241300"/>
  <slicer name="PROGRAM" cache="Срез_PROGRAM" caption="PROGRAM" style="SlicerStyleOther1" rowHeight="241300"/>
  <slicer name="QUANTITY TO" cache="Срез_QUANTITY_TO" caption="QUANTITY TO" style="SlicerStyleOther1" rowHeight="241300"/>
  <slicer name="PLATFORM" cache="Срез_PLATFORM" caption="PLATFORM" style="SlicerStyleOther1" rowHeight="241300"/>
  <slicer name="PRODUCT TYPE" cache="Срез_PRODUCT_TYPE" caption="PRODUCT TYPE" style="SlicerStyleLight2" rowHeight="241300"/>
  <slicer name="PRODUCT SUBTYPE" cache="Срез_PRODUCT_SUBTYPE" caption="PRODUCT SUBTYPE" style="SlicerStyleLight2" rowHeight="241300"/>
  <slicer name="PRODUCT USAGE TYPE" cache="Срез_PRODUCT_USAGE_TYPE" caption="PRODUCT USAGE TYPE" style="SlicerStyleLight2" rowHeight="241300"/>
  <slicer name="TRANSACTION TYPE" cache="Срез_TRANSACTION_TYPE" caption="TRANSACTION TYPE" style="SlicerStyleLight2" rowHeight="241300"/>
  <slicer name="TRANSACTION DURATION" cache="Срез_TRANSACTION_DURATION" caption="TRANSACTION DURATION" style="SlicerStyleOther1" rowHeight="241300"/>
  <slicer name="SECONDARY METER COUNT" cache="Срез_SECONDARY_METER_COUNT" caption="SECONDARY METER COUNT" style="SlicerStyleOther1" rowHeight="241300"/>
  <slicer name="PRICING LEVER" cache="Срез_PRICING_LEVER" caption="PRICING LEVER" style="SlicerStyleLight4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19"/>
  <sheetViews>
    <sheetView topLeftCell="A10" workbookViewId="0">
      <selection activeCell="L24" sqref="L24"/>
    </sheetView>
  </sheetViews>
  <sheetFormatPr defaultColWidth="9.140625" defaultRowHeight="12.75"/>
  <cols>
    <col min="1" max="16384" width="9.140625" style="100"/>
  </cols>
  <sheetData>
    <row r="9" spans="1:18" s="99" customFormat="1" ht="23.25">
      <c r="B9" s="2" t="s">
        <v>2138</v>
      </c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99" customFormat="1" ht="23.25">
      <c r="B10" s="6" t="s">
        <v>2146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23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ht="15.75">
      <c r="B12" s="5" t="s">
        <v>2139</v>
      </c>
    </row>
    <row r="13" spans="1:18" ht="15.75">
      <c r="B13" s="5"/>
    </row>
    <row r="14" spans="1:18" ht="18">
      <c r="A14" s="101"/>
      <c r="B14" s="102"/>
      <c r="C14" s="103"/>
      <c r="D14" s="104"/>
      <c r="E14" s="104"/>
    </row>
    <row r="15" spans="1:18" s="103" customFormat="1" ht="18">
      <c r="A15" s="105" t="s">
        <v>2140</v>
      </c>
      <c r="B15" s="105" t="s">
        <v>2141</v>
      </c>
      <c r="D15" s="106"/>
      <c r="E15" s="106"/>
    </row>
    <row r="16" spans="1:18">
      <c r="C16" s="103"/>
    </row>
    <row r="17" spans="1:5" s="103" customFormat="1" ht="18">
      <c r="A17" s="105" t="s">
        <v>2142</v>
      </c>
      <c r="B17" s="105" t="s">
        <v>2143</v>
      </c>
      <c r="D17" s="106"/>
      <c r="E17" s="106"/>
    </row>
    <row r="19" spans="1:5" ht="18">
      <c r="A19" s="105" t="s">
        <v>2144</v>
      </c>
      <c r="B19" s="105" t="s">
        <v>2145</v>
      </c>
      <c r="C19" s="10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9"/>
  <sheetViews>
    <sheetView workbookViewId="0">
      <pane ySplit="4" topLeftCell="A5" activePane="bottomLeft" state="frozen"/>
      <selection pane="bottomLeft" activeCell="A2" sqref="A2:XFD2"/>
    </sheetView>
  </sheetViews>
  <sheetFormatPr defaultColWidth="9.140625" defaultRowHeight="15"/>
  <cols>
    <col min="1" max="1" width="22.7109375" style="48" customWidth="1"/>
    <col min="2" max="2" width="83.42578125" style="47" customWidth="1"/>
    <col min="3" max="3" width="57" style="47" customWidth="1"/>
    <col min="4" max="4" width="54.28515625" style="48" customWidth="1"/>
    <col min="5" max="5" width="18.140625" bestFit="1" customWidth="1"/>
  </cols>
  <sheetData>
    <row r="1" spans="1:53" ht="18">
      <c r="A1" s="37" t="s">
        <v>2067</v>
      </c>
      <c r="B1" s="38"/>
      <c r="C1" s="39" t="s">
        <v>2134</v>
      </c>
      <c r="D1" s="40"/>
    </row>
    <row r="2" spans="1:53">
      <c r="A2" s="40"/>
      <c r="B2" s="41"/>
      <c r="C2" s="41"/>
      <c r="D2" s="40"/>
    </row>
    <row r="3" spans="1:53">
      <c r="A3" s="40"/>
      <c r="B3" s="41"/>
      <c r="C3" s="41"/>
      <c r="D3" s="40"/>
    </row>
    <row r="4" spans="1:53">
      <c r="A4" s="42" t="s">
        <v>2068</v>
      </c>
      <c r="B4" s="43" t="s">
        <v>2069</v>
      </c>
      <c r="C4" s="43" t="s">
        <v>2070</v>
      </c>
      <c r="D4" s="44" t="s">
        <v>28</v>
      </c>
      <c r="E4" s="45" t="s">
        <v>36</v>
      </c>
    </row>
    <row r="5" spans="1:53">
      <c r="A5" s="46">
        <v>44228</v>
      </c>
      <c r="B5" s="97" t="s">
        <v>2135</v>
      </c>
      <c r="C5" s="47" t="s">
        <v>2132</v>
      </c>
      <c r="D5" s="48" t="s">
        <v>2137</v>
      </c>
      <c r="E5" s="98" t="s">
        <v>2136</v>
      </c>
    </row>
    <row r="6" spans="1:53">
      <c r="A6" s="46">
        <v>44200</v>
      </c>
      <c r="B6" s="47" t="s">
        <v>44</v>
      </c>
      <c r="C6" s="47" t="s">
        <v>34</v>
      </c>
      <c r="D6" s="48" t="s">
        <v>45</v>
      </c>
      <c r="E6" t="s">
        <v>43</v>
      </c>
    </row>
    <row r="7" spans="1:53">
      <c r="A7" s="46">
        <v>44197</v>
      </c>
      <c r="B7" s="47" t="s">
        <v>41</v>
      </c>
      <c r="C7" s="47" t="s">
        <v>35</v>
      </c>
      <c r="D7" s="48" t="s">
        <v>42</v>
      </c>
      <c r="E7" t="s">
        <v>40</v>
      </c>
    </row>
    <row r="8" spans="1:53" ht="30">
      <c r="A8" s="46">
        <v>44172</v>
      </c>
      <c r="B8" s="47" t="s">
        <v>2071</v>
      </c>
      <c r="C8" s="47" t="s">
        <v>34</v>
      </c>
      <c r="D8" s="48" t="s">
        <v>2072</v>
      </c>
      <c r="E8" t="s">
        <v>2073</v>
      </c>
    </row>
    <row r="9" spans="1:53">
      <c r="A9" s="46">
        <v>44172</v>
      </c>
      <c r="B9" s="47" t="s">
        <v>2074</v>
      </c>
      <c r="C9" s="47" t="s">
        <v>2075</v>
      </c>
      <c r="D9" s="48" t="s">
        <v>2076</v>
      </c>
      <c r="E9" t="s">
        <v>2077</v>
      </c>
    </row>
    <row r="10" spans="1:53" ht="30">
      <c r="A10" s="46">
        <v>44172</v>
      </c>
      <c r="B10" s="47" t="s">
        <v>2078</v>
      </c>
      <c r="C10" s="47" t="s">
        <v>2079</v>
      </c>
      <c r="D10" s="48" t="s">
        <v>2076</v>
      </c>
      <c r="E10" t="s">
        <v>2080</v>
      </c>
    </row>
    <row r="11" spans="1:53">
      <c r="A11" s="46">
        <v>44172</v>
      </c>
      <c r="B11" s="47" t="s">
        <v>2081</v>
      </c>
      <c r="C11" s="47" t="s">
        <v>33</v>
      </c>
      <c r="D11" s="48" t="s">
        <v>39</v>
      </c>
      <c r="E11" t="s">
        <v>1589</v>
      </c>
    </row>
    <row r="12" spans="1:53" s="50" customFormat="1" ht="30">
      <c r="A12" s="46">
        <v>44172</v>
      </c>
      <c r="B12" s="47" t="s">
        <v>2082</v>
      </c>
      <c r="C12" s="47" t="s">
        <v>2079</v>
      </c>
      <c r="D12" s="48" t="s">
        <v>37</v>
      </c>
      <c r="E12" t="s">
        <v>1585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>
      <c r="A13" s="46">
        <v>44172</v>
      </c>
      <c r="B13" s="47" t="s">
        <v>2083</v>
      </c>
      <c r="C13" s="47" t="s">
        <v>2084</v>
      </c>
      <c r="D13" s="48" t="s">
        <v>38</v>
      </c>
      <c r="E13" t="s">
        <v>2085</v>
      </c>
    </row>
    <row r="14" spans="1:53" s="49" customFormat="1">
      <c r="A14" s="46">
        <v>44172</v>
      </c>
      <c r="B14" s="47" t="s">
        <v>2086</v>
      </c>
      <c r="C14" s="47" t="s">
        <v>35</v>
      </c>
      <c r="D14" s="48" t="s">
        <v>2087</v>
      </c>
      <c r="E14" t="s">
        <v>2088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>
      <c r="A15" s="46">
        <v>44172</v>
      </c>
      <c r="B15" s="47" t="s">
        <v>2089</v>
      </c>
      <c r="C15" s="47" t="s">
        <v>35</v>
      </c>
      <c r="D15" s="48" t="s">
        <v>1590</v>
      </c>
      <c r="E15" t="s">
        <v>2090</v>
      </c>
    </row>
    <row r="16" spans="1:53">
      <c r="A16" s="46">
        <v>44172</v>
      </c>
      <c r="B16" s="47" t="s">
        <v>2091</v>
      </c>
      <c r="C16" s="47" t="s">
        <v>2092</v>
      </c>
      <c r="D16" s="48" t="s">
        <v>42</v>
      </c>
      <c r="E16" t="s">
        <v>1588</v>
      </c>
    </row>
    <row r="17" spans="1:5">
      <c r="A17" s="46">
        <v>44152</v>
      </c>
      <c r="B17" s="47" t="s">
        <v>2093</v>
      </c>
      <c r="C17" s="47" t="s">
        <v>35</v>
      </c>
      <c r="D17" s="48" t="s">
        <v>2094</v>
      </c>
      <c r="E17" t="s">
        <v>2095</v>
      </c>
    </row>
    <row r="18" spans="1:5">
      <c r="A18" s="46">
        <v>44151</v>
      </c>
      <c r="B18" s="47" t="s">
        <v>2096</v>
      </c>
      <c r="C18" s="47" t="s">
        <v>2097</v>
      </c>
      <c r="D18" s="48" t="s">
        <v>1578</v>
      </c>
      <c r="E18" t="s">
        <v>1579</v>
      </c>
    </row>
    <row r="19" spans="1:5">
      <c r="A19" s="46">
        <v>44137</v>
      </c>
      <c r="B19" s="47" t="s">
        <v>2098</v>
      </c>
      <c r="C19" s="47" t="s">
        <v>34</v>
      </c>
      <c r="D19" s="48" t="s">
        <v>2076</v>
      </c>
      <c r="E19" t="s">
        <v>2099</v>
      </c>
    </row>
    <row r="20" spans="1:5">
      <c r="A20" s="46">
        <v>44137</v>
      </c>
      <c r="B20" s="47" t="s">
        <v>2100</v>
      </c>
      <c r="C20" s="47" t="s">
        <v>2079</v>
      </c>
      <c r="D20" s="48" t="s">
        <v>2076</v>
      </c>
      <c r="E20" t="s">
        <v>2101</v>
      </c>
    </row>
    <row r="21" spans="1:5">
      <c r="A21" s="46">
        <v>44137</v>
      </c>
      <c r="B21" s="47" t="s">
        <v>2102</v>
      </c>
      <c r="C21" s="47" t="s">
        <v>2103</v>
      </c>
      <c r="D21" s="48" t="s">
        <v>37</v>
      </c>
      <c r="E21" t="s">
        <v>1577</v>
      </c>
    </row>
    <row r="22" spans="1:5">
      <c r="A22" s="46">
        <v>44137</v>
      </c>
      <c r="B22" s="47" t="s">
        <v>2104</v>
      </c>
      <c r="C22" s="47" t="s">
        <v>33</v>
      </c>
      <c r="D22" s="48" t="s">
        <v>1582</v>
      </c>
      <c r="E22" t="s">
        <v>1584</v>
      </c>
    </row>
    <row r="23" spans="1:5">
      <c r="A23" s="46">
        <v>44137</v>
      </c>
      <c r="B23" s="47" t="s">
        <v>2105</v>
      </c>
      <c r="C23" s="47" t="s">
        <v>2075</v>
      </c>
      <c r="D23" s="48" t="s">
        <v>42</v>
      </c>
      <c r="E23" t="s">
        <v>2106</v>
      </c>
    </row>
    <row r="24" spans="1:5">
      <c r="A24" s="46">
        <v>44137</v>
      </c>
      <c r="B24" s="47" t="s">
        <v>2107</v>
      </c>
      <c r="C24" s="47" t="s">
        <v>34</v>
      </c>
      <c r="D24" s="48" t="s">
        <v>38</v>
      </c>
      <c r="E24" t="s">
        <v>2108</v>
      </c>
    </row>
    <row r="25" spans="1:5">
      <c r="A25" s="46">
        <v>44137</v>
      </c>
      <c r="B25" s="47" t="s">
        <v>2109</v>
      </c>
      <c r="C25" s="47" t="s">
        <v>35</v>
      </c>
      <c r="D25" s="48" t="s">
        <v>1586</v>
      </c>
      <c r="E25" t="s">
        <v>2110</v>
      </c>
    </row>
    <row r="26" spans="1:5" ht="30">
      <c r="A26" s="46">
        <v>44137</v>
      </c>
      <c r="B26" s="47" t="s">
        <v>2111</v>
      </c>
      <c r="C26" s="47" t="s">
        <v>34</v>
      </c>
      <c r="D26" s="48" t="s">
        <v>1575</v>
      </c>
      <c r="E26" t="s">
        <v>1576</v>
      </c>
    </row>
    <row r="27" spans="1:5">
      <c r="A27" s="46">
        <v>44137</v>
      </c>
      <c r="B27" s="47" t="s">
        <v>2112</v>
      </c>
      <c r="C27" s="47" t="s">
        <v>2113</v>
      </c>
      <c r="D27" s="48" t="s">
        <v>69</v>
      </c>
      <c r="E27" t="s">
        <v>70</v>
      </c>
    </row>
    <row r="28" spans="1:5">
      <c r="A28" s="46">
        <v>44109</v>
      </c>
      <c r="B28" s="47" t="s">
        <v>2114</v>
      </c>
      <c r="C28" s="47" t="s">
        <v>2079</v>
      </c>
      <c r="D28" s="48" t="s">
        <v>2115</v>
      </c>
      <c r="E28" t="s">
        <v>2116</v>
      </c>
    </row>
    <row r="29" spans="1:5">
      <c r="A29" s="46">
        <v>44109</v>
      </c>
      <c r="B29" s="47" t="s">
        <v>2117</v>
      </c>
      <c r="C29" s="47" t="s">
        <v>2075</v>
      </c>
      <c r="D29" s="48" t="s">
        <v>2076</v>
      </c>
      <c r="E29" t="s">
        <v>2118</v>
      </c>
    </row>
    <row r="30" spans="1:5">
      <c r="A30" s="46">
        <v>44109</v>
      </c>
      <c r="B30" s="47" t="s">
        <v>2119</v>
      </c>
      <c r="C30" s="47" t="s">
        <v>2120</v>
      </c>
      <c r="D30" s="48" t="s">
        <v>2076</v>
      </c>
      <c r="E30" t="s">
        <v>2121</v>
      </c>
    </row>
    <row r="31" spans="1:5">
      <c r="A31" s="46">
        <v>44109</v>
      </c>
      <c r="B31" s="47" t="s">
        <v>2122</v>
      </c>
      <c r="C31" s="47" t="s">
        <v>2075</v>
      </c>
      <c r="D31" s="48" t="s">
        <v>37</v>
      </c>
      <c r="E31" t="s">
        <v>2123</v>
      </c>
    </row>
    <row r="32" spans="1:5" ht="30">
      <c r="A32" s="46">
        <v>44109</v>
      </c>
      <c r="B32" s="47" t="s">
        <v>2124</v>
      </c>
      <c r="C32" s="47" t="s">
        <v>2079</v>
      </c>
      <c r="D32" s="48" t="s">
        <v>1582</v>
      </c>
      <c r="E32" t="s">
        <v>1583</v>
      </c>
    </row>
    <row r="33" spans="1:53">
      <c r="A33" s="46">
        <v>44109</v>
      </c>
      <c r="B33" s="47" t="s">
        <v>2125</v>
      </c>
      <c r="C33" s="47" t="s">
        <v>34</v>
      </c>
      <c r="D33" s="48" t="s">
        <v>39</v>
      </c>
      <c r="E33" t="s">
        <v>2126</v>
      </c>
    </row>
    <row r="34" spans="1:53">
      <c r="A34" s="46">
        <v>44109</v>
      </c>
      <c r="B34" s="47" t="s">
        <v>2127</v>
      </c>
      <c r="C34" s="47" t="s">
        <v>2075</v>
      </c>
      <c r="D34" s="48" t="s">
        <v>1668</v>
      </c>
      <c r="E34" t="s">
        <v>2128</v>
      </c>
    </row>
    <row r="35" spans="1:53">
      <c r="A35" s="46">
        <v>44109</v>
      </c>
      <c r="B35" s="47" t="s">
        <v>2129</v>
      </c>
      <c r="C35" s="47" t="s">
        <v>2075</v>
      </c>
      <c r="D35" s="48" t="s">
        <v>38</v>
      </c>
      <c r="E35" t="s">
        <v>2130</v>
      </c>
    </row>
    <row r="36" spans="1:53">
      <c r="A36" s="51">
        <v>44109</v>
      </c>
      <c r="B36" s="52" t="s">
        <v>2131</v>
      </c>
      <c r="C36" s="47" t="s">
        <v>2132</v>
      </c>
      <c r="D36" s="53" t="s">
        <v>69</v>
      </c>
      <c r="E36" s="49" t="s">
        <v>2133</v>
      </c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</row>
    <row r="37" spans="1:53">
      <c r="A37" s="46"/>
    </row>
    <row r="38" spans="1:53">
      <c r="A38" s="46"/>
    </row>
    <row r="39" spans="1:53">
      <c r="A39" s="46"/>
    </row>
    <row r="40" spans="1:53">
      <c r="A40" s="46"/>
    </row>
    <row r="41" spans="1:53">
      <c r="A41" s="46"/>
    </row>
    <row r="42" spans="1:53">
      <c r="A42" s="46"/>
    </row>
    <row r="43" spans="1:53">
      <c r="A43" s="46"/>
      <c r="B43" s="52"/>
      <c r="D43" s="5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</row>
    <row r="44" spans="1:53">
      <c r="A44" s="46"/>
    </row>
    <row r="45" spans="1:53">
      <c r="A45" s="46"/>
    </row>
    <row r="46" spans="1:53">
      <c r="A46" s="46"/>
    </row>
    <row r="47" spans="1:53">
      <c r="A47" s="46"/>
    </row>
    <row r="48" spans="1:53">
      <c r="A48" s="46"/>
    </row>
    <row r="49" spans="1:3">
      <c r="A49" s="46"/>
    </row>
    <row r="50" spans="1:3">
      <c r="A50" s="46"/>
    </row>
    <row r="51" spans="1:3">
      <c r="A51" s="46"/>
    </row>
    <row r="52" spans="1:3">
      <c r="A52" s="46"/>
    </row>
    <row r="53" spans="1:3">
      <c r="A53" s="46"/>
    </row>
    <row r="54" spans="1:3">
      <c r="A54" s="46"/>
    </row>
    <row r="55" spans="1:3">
      <c r="A55" s="46"/>
      <c r="C55" s="52"/>
    </row>
    <row r="56" spans="1:3">
      <c r="A56" s="46"/>
    </row>
    <row r="57" spans="1:3">
      <c r="A57" s="46"/>
    </row>
    <row r="58" spans="1:3">
      <c r="A58" s="46"/>
    </row>
    <row r="59" spans="1:3">
      <c r="A59" s="46"/>
    </row>
    <row r="60" spans="1:3">
      <c r="A60" s="46"/>
    </row>
    <row r="61" spans="1:3">
      <c r="A61" s="46"/>
    </row>
    <row r="62" spans="1:3">
      <c r="A62" s="46"/>
    </row>
    <row r="63" spans="1:3">
      <c r="A63" s="46"/>
    </row>
    <row r="64" spans="1:3">
      <c r="A64" s="46"/>
    </row>
    <row r="65" spans="1:53">
      <c r="A65" s="46"/>
    </row>
    <row r="66" spans="1:53">
      <c r="A66" s="46"/>
    </row>
    <row r="67" spans="1:53">
      <c r="A67" s="51"/>
      <c r="B67" s="52"/>
      <c r="C67" s="52"/>
      <c r="D67" s="53"/>
      <c r="E67" s="49"/>
    </row>
    <row r="68" spans="1:53">
      <c r="A68" s="46"/>
    </row>
    <row r="69" spans="1:53">
      <c r="A69" s="46"/>
    </row>
    <row r="70" spans="1:53">
      <c r="A70" s="46"/>
    </row>
    <row r="71" spans="1:53">
      <c r="A71" s="51"/>
      <c r="B71" s="52"/>
      <c r="C71" s="52"/>
      <c r="D71" s="53"/>
      <c r="E71" s="49"/>
    </row>
    <row r="72" spans="1:53">
      <c r="A72" s="46"/>
    </row>
    <row r="73" spans="1:53">
      <c r="A73" s="46"/>
    </row>
    <row r="74" spans="1:53">
      <c r="A74" s="46"/>
    </row>
    <row r="75" spans="1:53">
      <c r="A75" s="46"/>
    </row>
    <row r="76" spans="1:53">
      <c r="A76" s="46"/>
    </row>
    <row r="77" spans="1:53">
      <c r="A77" s="51"/>
      <c r="B77" s="52"/>
      <c r="C77" s="52"/>
      <c r="D77" s="53"/>
      <c r="E77" s="49"/>
    </row>
    <row r="78" spans="1:53" s="54" customFormat="1">
      <c r="A78" s="46"/>
      <c r="B78" s="47"/>
      <c r="C78" s="47"/>
      <c r="D78" s="4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>
      <c r="A79" s="46"/>
    </row>
    <row r="80" spans="1:53">
      <c r="A80" s="46"/>
    </row>
    <row r="81" spans="1:5">
      <c r="A81" s="46"/>
    </row>
    <row r="82" spans="1:5">
      <c r="A82" s="46"/>
    </row>
    <row r="83" spans="1:5">
      <c r="A83" s="46"/>
    </row>
    <row r="84" spans="1:5">
      <c r="A84" s="46"/>
    </row>
    <row r="85" spans="1:5">
      <c r="A85" s="51"/>
      <c r="B85" s="52"/>
      <c r="C85" s="52"/>
      <c r="D85" s="53"/>
      <c r="E85" s="49"/>
    </row>
    <row r="86" spans="1:5">
      <c r="A86" s="46"/>
    </row>
    <row r="87" spans="1:5">
      <c r="A87" s="46"/>
    </row>
    <row r="88" spans="1:5">
      <c r="A88" s="46"/>
    </row>
    <row r="89" spans="1:5">
      <c r="A89" s="46"/>
    </row>
    <row r="90" spans="1:5">
      <c r="A90" s="46"/>
    </row>
    <row r="91" spans="1:5">
      <c r="A91" s="46"/>
    </row>
    <row r="92" spans="1:5">
      <c r="A92" s="46"/>
    </row>
    <row r="93" spans="1:5">
      <c r="A93" s="46"/>
    </row>
    <row r="94" spans="1:5">
      <c r="A94" s="46"/>
    </row>
    <row r="95" spans="1:5">
      <c r="A95" s="46"/>
    </row>
    <row r="96" spans="1:5">
      <c r="A96" s="46"/>
    </row>
    <row r="97" spans="1:53">
      <c r="A97" s="46"/>
    </row>
    <row r="98" spans="1:53">
      <c r="A98" s="46"/>
    </row>
    <row r="99" spans="1:53">
      <c r="A99" s="46"/>
    </row>
    <row r="100" spans="1:53">
      <c r="A100" s="46"/>
    </row>
    <row r="101" spans="1:53">
      <c r="A101" s="46"/>
    </row>
    <row r="102" spans="1:53">
      <c r="A102" s="46"/>
      <c r="C102" s="55"/>
    </row>
    <row r="103" spans="1:53">
      <c r="A103" s="46"/>
      <c r="C103" s="55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</row>
    <row r="104" spans="1:53">
      <c r="A104" s="46"/>
      <c r="C104" s="55"/>
    </row>
    <row r="105" spans="1:53">
      <c r="A105" s="46"/>
      <c r="C105" s="55"/>
    </row>
    <row r="106" spans="1:53">
      <c r="A106" s="46"/>
      <c r="C106" s="55"/>
    </row>
    <row r="107" spans="1:53">
      <c r="A107" s="46"/>
      <c r="C107" s="55"/>
    </row>
    <row r="108" spans="1:53">
      <c r="A108" s="46"/>
      <c r="C108" s="55"/>
    </row>
    <row r="109" spans="1:53">
      <c r="A109" s="46"/>
      <c r="C109" s="55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</row>
    <row r="110" spans="1:53">
      <c r="A110" s="46"/>
      <c r="C110" s="55"/>
    </row>
    <row r="111" spans="1:53">
      <c r="A111" s="46"/>
      <c r="C111" s="55"/>
    </row>
    <row r="112" spans="1:53">
      <c r="A112" s="46"/>
    </row>
    <row r="113" spans="1:5">
      <c r="A113" s="46"/>
    </row>
    <row r="114" spans="1:5">
      <c r="A114" s="46"/>
    </row>
    <row r="115" spans="1:5">
      <c r="A115" s="46"/>
    </row>
    <row r="116" spans="1:5">
      <c r="A116" s="46"/>
    </row>
    <row r="117" spans="1:5">
      <c r="A117" s="57"/>
      <c r="B117" s="58"/>
      <c r="C117" s="59"/>
      <c r="D117" s="60"/>
      <c r="E117" s="54"/>
    </row>
    <row r="118" spans="1:5">
      <c r="A118" s="57"/>
      <c r="B118" s="58"/>
      <c r="C118" s="59"/>
      <c r="D118" s="60"/>
      <c r="E118" s="60"/>
    </row>
    <row r="119" spans="1:5">
      <c r="A119" s="46"/>
    </row>
    <row r="120" spans="1:5">
      <c r="A120" s="46"/>
      <c r="C120" s="52"/>
    </row>
    <row r="121" spans="1:5">
      <c r="A121" s="46"/>
      <c r="C121" s="52"/>
    </row>
    <row r="122" spans="1:5">
      <c r="A122" s="46"/>
    </row>
    <row r="123" spans="1:5">
      <c r="A123" s="46"/>
    </row>
    <row r="124" spans="1:5">
      <c r="A124" s="46"/>
    </row>
    <row r="125" spans="1:5">
      <c r="A125" s="46"/>
    </row>
    <row r="126" spans="1:5">
      <c r="A126" s="46"/>
    </row>
    <row r="127" spans="1:5">
      <c r="A127" s="46"/>
    </row>
    <row r="128" spans="1:5">
      <c r="A128" s="46"/>
    </row>
    <row r="129" spans="1:5">
      <c r="A129" s="46"/>
    </row>
    <row r="130" spans="1:5">
      <c r="A130" s="46"/>
    </row>
    <row r="131" spans="1:5">
      <c r="A131" s="61"/>
      <c r="B131" s="62"/>
      <c r="C131" s="62"/>
      <c r="D131" s="63"/>
      <c r="E131" s="64"/>
    </row>
    <row r="132" spans="1:5">
      <c r="A132" s="46"/>
    </row>
    <row r="133" spans="1:5">
      <c r="A133" s="65"/>
      <c r="B133" s="66"/>
      <c r="C133" s="67"/>
      <c r="D133" s="68"/>
      <c r="E133" s="64"/>
    </row>
    <row r="134" spans="1:5">
      <c r="A134" s="46"/>
    </row>
    <row r="135" spans="1:5">
      <c r="A135" s="46"/>
    </row>
    <row r="136" spans="1:5">
      <c r="A136" s="46"/>
    </row>
    <row r="137" spans="1:5">
      <c r="A137" s="46"/>
    </row>
    <row r="138" spans="1:5">
      <c r="A138" s="46"/>
    </row>
    <row r="139" spans="1:5">
      <c r="A139" s="46"/>
    </row>
    <row r="140" spans="1:5">
      <c r="A140" s="46"/>
    </row>
    <row r="141" spans="1:5">
      <c r="A141" s="69"/>
      <c r="B141" s="70"/>
      <c r="C141" s="70"/>
      <c r="D141" s="71"/>
      <c r="E141" s="72"/>
    </row>
    <row r="142" spans="1:5">
      <c r="A142" s="46"/>
    </row>
    <row r="143" spans="1:5">
      <c r="A143" s="46"/>
    </row>
    <row r="144" spans="1:5">
      <c r="A144" s="46"/>
    </row>
    <row r="145" spans="1:5">
      <c r="A145" s="46"/>
    </row>
    <row r="146" spans="1:5">
      <c r="A146" s="46"/>
    </row>
    <row r="147" spans="1:5">
      <c r="A147" s="46"/>
    </row>
    <row r="148" spans="1:5">
      <c r="A148" s="46"/>
    </row>
    <row r="149" spans="1:5">
      <c r="A149" s="46"/>
    </row>
    <row r="150" spans="1:5">
      <c r="A150" s="46"/>
      <c r="E150" s="48"/>
    </row>
    <row r="151" spans="1:5">
      <c r="A151" s="51"/>
      <c r="B151" s="52"/>
      <c r="C151" s="52"/>
      <c r="D151" s="53"/>
    </row>
    <row r="152" spans="1:5">
      <c r="A152" s="46"/>
    </row>
    <row r="153" spans="1:5">
      <c r="A153" s="46"/>
    </row>
    <row r="154" spans="1:5">
      <c r="A154" s="46"/>
      <c r="C154" s="52"/>
    </row>
    <row r="155" spans="1:5">
      <c r="A155" s="65"/>
      <c r="B155" s="66"/>
      <c r="C155" s="67"/>
      <c r="D155" s="68"/>
      <c r="E155" s="64"/>
    </row>
    <row r="156" spans="1:5">
      <c r="A156" s="46"/>
      <c r="E156" s="56"/>
    </row>
    <row r="157" spans="1:5">
      <c r="A157" s="46"/>
    </row>
    <row r="158" spans="1:5">
      <c r="A158" s="46"/>
    </row>
    <row r="159" spans="1:5">
      <c r="A159" s="46"/>
    </row>
    <row r="160" spans="1:5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4">
      <c r="A177" s="46"/>
    </row>
    <row r="178" spans="1:4">
      <c r="A178" s="46"/>
    </row>
    <row r="179" spans="1:4">
      <c r="A179" s="46"/>
    </row>
    <row r="180" spans="1:4">
      <c r="A180" s="46"/>
    </row>
    <row r="181" spans="1:4">
      <c r="A181" s="46"/>
    </row>
    <row r="182" spans="1:4">
      <c r="A182" s="46"/>
    </row>
    <row r="183" spans="1:4">
      <c r="A183" s="46"/>
    </row>
    <row r="184" spans="1:4">
      <c r="A184" s="46"/>
    </row>
    <row r="185" spans="1:4">
      <c r="A185" s="46"/>
    </row>
    <row r="186" spans="1:4">
      <c r="A186" s="73"/>
      <c r="B186" s="74"/>
      <c r="C186" s="74"/>
      <c r="D186" s="75"/>
    </row>
    <row r="187" spans="1:4">
      <c r="A187" s="46"/>
    </row>
    <row r="188" spans="1:4">
      <c r="A188" s="46"/>
    </row>
    <row r="189" spans="1:4">
      <c r="A189" s="46"/>
    </row>
    <row r="190" spans="1:4">
      <c r="A190" s="46"/>
    </row>
    <row r="191" spans="1:4">
      <c r="A191" s="46"/>
    </row>
    <row r="192" spans="1:4">
      <c r="A192" s="46"/>
    </row>
    <row r="193" spans="1:4">
      <c r="A193" s="46"/>
    </row>
    <row r="194" spans="1:4">
      <c r="A194" s="46"/>
    </row>
    <row r="195" spans="1:4">
      <c r="A195" s="46"/>
    </row>
    <row r="196" spans="1:4">
      <c r="A196" s="46"/>
    </row>
    <row r="197" spans="1:4">
      <c r="A197" s="46"/>
    </row>
    <row r="198" spans="1:4">
      <c r="A198" s="46"/>
    </row>
    <row r="199" spans="1:4">
      <c r="A199" s="46"/>
    </row>
    <row r="200" spans="1:4">
      <c r="A200" s="46"/>
    </row>
    <row r="201" spans="1:4">
      <c r="A201" s="46"/>
    </row>
    <row r="202" spans="1:4">
      <c r="A202" s="46"/>
    </row>
    <row r="203" spans="1:4">
      <c r="A203" s="46"/>
    </row>
    <row r="204" spans="1:4">
      <c r="A204" s="46"/>
    </row>
    <row r="205" spans="1:4" ht="15.75">
      <c r="A205" s="76"/>
      <c r="B205" s="77"/>
      <c r="C205" s="78"/>
      <c r="D205" s="79"/>
    </row>
    <row r="206" spans="1:4">
      <c r="A206" s="46"/>
    </row>
    <row r="207" spans="1:4">
      <c r="A207" s="46"/>
    </row>
    <row r="208" spans="1:4">
      <c r="A208" s="46"/>
    </row>
    <row r="209" spans="1:3">
      <c r="A209" s="46"/>
      <c r="C209" s="52"/>
    </row>
    <row r="210" spans="1:3">
      <c r="A210" s="46"/>
    </row>
    <row r="211" spans="1:3">
      <c r="A211" s="46"/>
    </row>
    <row r="212" spans="1:3">
      <c r="A212" s="46"/>
    </row>
    <row r="213" spans="1:3">
      <c r="A213" s="46"/>
    </row>
    <row r="214" spans="1:3">
      <c r="A214" s="46"/>
    </row>
    <row r="215" spans="1:3">
      <c r="A215" s="46"/>
    </row>
    <row r="216" spans="1:3">
      <c r="A216" s="46"/>
    </row>
    <row r="217" spans="1:3">
      <c r="A217" s="46"/>
    </row>
    <row r="218" spans="1:3">
      <c r="A218" s="46"/>
    </row>
    <row r="219" spans="1:3">
      <c r="A219" s="46"/>
    </row>
    <row r="220" spans="1:3">
      <c r="A220" s="46"/>
    </row>
    <row r="221" spans="1:3">
      <c r="A221" s="46"/>
    </row>
    <row r="222" spans="1:3">
      <c r="A222" s="46"/>
    </row>
    <row r="223" spans="1:3">
      <c r="A223" s="46"/>
      <c r="C223" s="52"/>
    </row>
    <row r="224" spans="1:3">
      <c r="A224" s="46"/>
    </row>
    <row r="225" spans="1:4">
      <c r="A225" s="46"/>
      <c r="C225" s="52"/>
    </row>
    <row r="226" spans="1:4">
      <c r="A226" s="46"/>
      <c r="C226" s="52"/>
    </row>
    <row r="227" spans="1:4">
      <c r="A227" s="46"/>
      <c r="C227" s="52"/>
    </row>
    <row r="228" spans="1:4">
      <c r="A228" s="46"/>
      <c r="C228" s="52"/>
    </row>
    <row r="229" spans="1:4">
      <c r="A229" s="46"/>
      <c r="C229" s="52"/>
    </row>
    <row r="230" spans="1:4">
      <c r="A230" s="57"/>
      <c r="B230" s="59"/>
      <c r="C230" s="58"/>
      <c r="D230" s="60"/>
    </row>
    <row r="231" spans="1:4">
      <c r="A231" s="46"/>
      <c r="C231" s="52"/>
    </row>
    <row r="232" spans="1:4">
      <c r="A232" s="46"/>
      <c r="C232" s="52"/>
    </row>
    <row r="233" spans="1:4">
      <c r="A233" s="46"/>
      <c r="C233" s="52"/>
    </row>
    <row r="234" spans="1:4" ht="15.75">
      <c r="A234" s="80"/>
      <c r="B234" s="81"/>
      <c r="C234" s="81"/>
      <c r="D234" s="82"/>
    </row>
    <row r="235" spans="1:4">
      <c r="A235" s="46"/>
      <c r="C235" s="52"/>
    </row>
    <row r="236" spans="1:4">
      <c r="A236" s="46"/>
      <c r="C236" s="52"/>
    </row>
    <row r="237" spans="1:4">
      <c r="A237" s="46"/>
      <c r="C237" s="52"/>
    </row>
    <row r="238" spans="1:4">
      <c r="A238" s="46"/>
    </row>
    <row r="239" spans="1:4">
      <c r="A239" s="46"/>
    </row>
    <row r="240" spans="1:4">
      <c r="A240" s="46"/>
    </row>
    <row r="241" spans="1:4">
      <c r="A241" s="46"/>
      <c r="C241" s="52"/>
    </row>
    <row r="242" spans="1:4">
      <c r="A242" s="46"/>
    </row>
    <row r="243" spans="1:4">
      <c r="A243" s="46"/>
    </row>
    <row r="244" spans="1:4">
      <c r="A244" s="46"/>
      <c r="C244" s="55"/>
      <c r="D244" s="83"/>
    </row>
    <row r="245" spans="1:4">
      <c r="A245" s="46"/>
    </row>
    <row r="246" spans="1:4">
      <c r="A246" s="46"/>
    </row>
    <row r="247" spans="1:4">
      <c r="A247" s="46"/>
      <c r="C247" s="52"/>
      <c r="D247" s="84"/>
    </row>
    <row r="248" spans="1:4">
      <c r="A248" s="46"/>
    </row>
    <row r="249" spans="1:4">
      <c r="A249" s="46"/>
    </row>
    <row r="250" spans="1:4">
      <c r="A250" s="46"/>
    </row>
    <row r="251" spans="1:4">
      <c r="A251" s="57"/>
      <c r="B251" s="85"/>
      <c r="C251" s="85"/>
      <c r="D251" s="86"/>
    </row>
    <row r="252" spans="1:4">
      <c r="A252" s="46"/>
    </row>
    <row r="253" spans="1:4">
      <c r="A253" s="46"/>
    </row>
    <row r="254" spans="1:4">
      <c r="A254" s="46"/>
    </row>
    <row r="255" spans="1:4">
      <c r="A255" s="46"/>
    </row>
    <row r="256" spans="1:4">
      <c r="A256" s="87"/>
      <c r="B256" s="88"/>
      <c r="C256" s="88"/>
    </row>
    <row r="257" spans="1:4">
      <c r="A257" s="46"/>
    </row>
    <row r="258" spans="1:4">
      <c r="A258" s="46"/>
    </row>
    <row r="259" spans="1:4">
      <c r="A259" s="46"/>
    </row>
    <row r="260" spans="1:4">
      <c r="A260" s="46"/>
    </row>
    <row r="261" spans="1:4">
      <c r="A261" s="46"/>
    </row>
    <row r="262" spans="1:4">
      <c r="A262" s="46"/>
      <c r="C262" s="52"/>
    </row>
    <row r="263" spans="1:4">
      <c r="A263" s="89"/>
      <c r="B263" s="55"/>
      <c r="C263" s="55"/>
      <c r="D263" s="90"/>
    </row>
    <row r="264" spans="1:4">
      <c r="A264" s="46"/>
      <c r="C264" s="52"/>
    </row>
    <row r="265" spans="1:4">
      <c r="A265" s="46"/>
      <c r="C265" s="52"/>
    </row>
    <row r="266" spans="1:4">
      <c r="A266" s="46"/>
      <c r="C266" s="52"/>
    </row>
    <row r="267" spans="1:4">
      <c r="A267" s="46"/>
      <c r="C267" s="52"/>
    </row>
    <row r="268" spans="1:4">
      <c r="A268" s="46"/>
    </row>
    <row r="269" spans="1:4">
      <c r="A269" s="46"/>
    </row>
    <row r="270" spans="1:4">
      <c r="A270" s="57"/>
      <c r="B270" s="91"/>
      <c r="C270" s="85"/>
      <c r="D270" s="60"/>
    </row>
    <row r="271" spans="1:4">
      <c r="A271" s="46"/>
      <c r="C271" s="52"/>
    </row>
    <row r="272" spans="1:4">
      <c r="A272" s="46"/>
      <c r="C272" s="52"/>
    </row>
    <row r="273" spans="1:3">
      <c r="A273" s="46"/>
    </row>
    <row r="274" spans="1:3">
      <c r="A274" s="46"/>
    </row>
    <row r="275" spans="1:3">
      <c r="A275" s="46"/>
    </row>
    <row r="276" spans="1:3">
      <c r="A276" s="46"/>
    </row>
    <row r="277" spans="1:3">
      <c r="A277" s="46"/>
    </row>
    <row r="278" spans="1:3">
      <c r="A278" s="46"/>
    </row>
    <row r="279" spans="1:3">
      <c r="A279" s="46"/>
    </row>
    <row r="280" spans="1:3">
      <c r="A280" s="46"/>
    </row>
    <row r="281" spans="1:3">
      <c r="A281" s="46"/>
    </row>
    <row r="282" spans="1:3">
      <c r="A282" s="87"/>
      <c r="B282" s="88"/>
    </row>
    <row r="283" spans="1:3">
      <c r="A283" s="46"/>
    </row>
    <row r="284" spans="1:3">
      <c r="A284" s="46"/>
    </row>
    <row r="285" spans="1:3">
      <c r="A285" s="46"/>
    </row>
    <row r="286" spans="1:3" ht="15.75">
      <c r="A286" s="46"/>
      <c r="B286" s="92"/>
      <c r="C286" s="93"/>
    </row>
    <row r="287" spans="1:3">
      <c r="A287" s="46"/>
    </row>
    <row r="288" spans="1:3">
      <c r="A288" s="46"/>
    </row>
    <row r="289" spans="1:4">
      <c r="A289" s="46"/>
    </row>
    <row r="290" spans="1:4">
      <c r="A290" s="46"/>
    </row>
    <row r="291" spans="1:4">
      <c r="A291" s="46"/>
      <c r="B291" s="52"/>
      <c r="C291" s="52"/>
    </row>
    <row r="292" spans="1:4">
      <c r="A292" s="46"/>
    </row>
    <row r="293" spans="1:4">
      <c r="A293" s="57"/>
      <c r="B293" s="94"/>
      <c r="C293" s="85"/>
      <c r="D293" s="60"/>
    </row>
    <row r="294" spans="1:4">
      <c r="A294" s="46"/>
    </row>
    <row r="295" spans="1:4">
      <c r="A295" s="46"/>
    </row>
    <row r="296" spans="1:4">
      <c r="A296" s="46"/>
    </row>
    <row r="297" spans="1:4">
      <c r="A297" s="46"/>
    </row>
    <row r="298" spans="1:4">
      <c r="A298" s="46"/>
    </row>
    <row r="299" spans="1:4">
      <c r="A299" s="46"/>
    </row>
    <row r="300" spans="1:4">
      <c r="A300" s="46"/>
    </row>
    <row r="301" spans="1:4">
      <c r="A301" s="46"/>
    </row>
    <row r="302" spans="1:4">
      <c r="A302" s="46"/>
    </row>
    <row r="303" spans="1:4">
      <c r="A303" s="46"/>
    </row>
    <row r="304" spans="1:4">
      <c r="A304" s="46"/>
    </row>
    <row r="305" spans="1:3">
      <c r="A305" s="46"/>
    </row>
    <row r="306" spans="1:3">
      <c r="A306" s="46"/>
      <c r="B306" s="52"/>
      <c r="C306" s="52"/>
    </row>
    <row r="307" spans="1:3">
      <c r="A307" s="46"/>
    </row>
    <row r="308" spans="1:3">
      <c r="A308" s="46"/>
    </row>
    <row r="309" spans="1:3">
      <c r="A309" s="46"/>
    </row>
    <row r="310" spans="1:3">
      <c r="A310" s="46"/>
    </row>
    <row r="311" spans="1:3">
      <c r="A311" s="46"/>
    </row>
    <row r="312" spans="1:3">
      <c r="A312" s="46"/>
    </row>
    <row r="313" spans="1:3">
      <c r="A313" s="46"/>
    </row>
    <row r="314" spans="1:3">
      <c r="A314" s="46"/>
    </row>
    <row r="315" spans="1:3">
      <c r="A315" s="46"/>
    </row>
    <row r="316" spans="1:3">
      <c r="A316" s="46"/>
    </row>
    <row r="317" spans="1:3">
      <c r="A317" s="46"/>
      <c r="B317" s="52"/>
      <c r="C317" s="52"/>
    </row>
    <row r="318" spans="1:3">
      <c r="A318" s="46"/>
      <c r="B318" s="52"/>
      <c r="C318" s="52"/>
    </row>
    <row r="319" spans="1:3">
      <c r="A319" s="46"/>
      <c r="C319" s="95"/>
    </row>
    <row r="320" spans="1:3">
      <c r="A320" s="46"/>
      <c r="C320" s="95"/>
    </row>
    <row r="321" spans="1:5">
      <c r="A321" s="46"/>
    </row>
    <row r="322" spans="1:5">
      <c r="A322" s="46"/>
      <c r="C322" s="52"/>
    </row>
    <row r="323" spans="1:5">
      <c r="A323" s="46"/>
      <c r="C323" s="52"/>
    </row>
    <row r="324" spans="1:5">
      <c r="A324" s="46"/>
      <c r="C324" s="52"/>
    </row>
    <row r="325" spans="1:5">
      <c r="A325" s="46"/>
    </row>
    <row r="326" spans="1:5">
      <c r="A326" s="46"/>
    </row>
    <row r="327" spans="1:5">
      <c r="A327" s="46"/>
      <c r="B327" s="52"/>
    </row>
    <row r="328" spans="1:5">
      <c r="A328" s="46"/>
      <c r="B328" s="52"/>
      <c r="C328" s="52"/>
    </row>
    <row r="329" spans="1:5">
      <c r="A329" s="46"/>
    </row>
    <row r="330" spans="1:5">
      <c r="A330" s="46"/>
    </row>
    <row r="331" spans="1:5">
      <c r="A331" s="46"/>
    </row>
    <row r="332" spans="1:5">
      <c r="A332" s="46"/>
      <c r="E332" s="49"/>
    </row>
    <row r="333" spans="1:5">
      <c r="A333" s="46"/>
    </row>
    <row r="334" spans="1:5">
      <c r="A334" s="46"/>
    </row>
    <row r="335" spans="1:5">
      <c r="A335" s="46"/>
      <c r="B335" s="52"/>
      <c r="C335" s="92"/>
    </row>
    <row r="336" spans="1:5">
      <c r="A336" s="46"/>
    </row>
    <row r="337" spans="1:4">
      <c r="A337" s="46"/>
    </row>
    <row r="338" spans="1:4">
      <c r="A338" s="46"/>
      <c r="B338" s="96"/>
      <c r="C338" s="52"/>
      <c r="D338" s="83"/>
    </row>
    <row r="339" spans="1:4">
      <c r="A339" s="46"/>
    </row>
    <row r="340" spans="1:4">
      <c r="A340" s="46"/>
    </row>
    <row r="341" spans="1:4">
      <c r="A341" s="46"/>
    </row>
    <row r="342" spans="1:4">
      <c r="A342" s="46"/>
      <c r="B342" s="52"/>
      <c r="C342" s="52"/>
    </row>
    <row r="343" spans="1:4">
      <c r="A343" s="46"/>
    </row>
    <row r="344" spans="1:4">
      <c r="A344" s="46"/>
    </row>
    <row r="345" spans="1:4">
      <c r="A345" s="46"/>
      <c r="B345" s="52"/>
    </row>
    <row r="346" spans="1:4">
      <c r="A346" s="46"/>
    </row>
    <row r="347" spans="1:4">
      <c r="A347" s="46"/>
    </row>
    <row r="348" spans="1:4">
      <c r="A348" s="46"/>
    </row>
    <row r="349" spans="1:4">
      <c r="A349" s="46"/>
    </row>
  </sheetData>
  <autoFilter ref="A4:BA349">
    <sortState ref="A5:BA349">
      <sortCondition descending="1" ref="A4:A349"/>
    </sortState>
  </autoFilter>
  <dataValidations count="1">
    <dataValidation allowBlank="1" showInputMessage="1" showErrorMessage="1" sqref="B258:B26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3:D996"/>
  <sheetViews>
    <sheetView showGridLines="0" tabSelected="1" zoomScale="70" zoomScaleNormal="70" workbookViewId="0">
      <selection activeCell="B39" sqref="B39"/>
    </sheetView>
  </sheetViews>
  <sheetFormatPr defaultColWidth="9.140625" defaultRowHeight="15"/>
  <cols>
    <col min="1" max="1" width="29.42578125" customWidth="1"/>
    <col min="2" max="2" width="113" customWidth="1"/>
    <col min="3" max="3" width="13.85546875" bestFit="1" customWidth="1"/>
    <col min="4" max="6" width="8.28515625" bestFit="1" customWidth="1"/>
    <col min="7" max="8" width="8.42578125" customWidth="1"/>
  </cols>
  <sheetData>
    <row r="33" spans="1:4">
      <c r="A33" s="21" t="s">
        <v>3</v>
      </c>
      <c r="B33" s="21" t="s">
        <v>4</v>
      </c>
      <c r="C33" s="21" t="s">
        <v>2055</v>
      </c>
      <c r="D33" s="21" t="s">
        <v>2056</v>
      </c>
    </row>
    <row r="34" spans="1:4">
      <c r="A34" t="s">
        <v>150</v>
      </c>
      <c r="B34" t="s">
        <v>151</v>
      </c>
      <c r="C34" s="20">
        <v>480.44</v>
      </c>
      <c r="D34" t="s">
        <v>2060</v>
      </c>
    </row>
    <row r="35" spans="1:4">
      <c r="A35" t="s">
        <v>148</v>
      </c>
      <c r="B35" t="s">
        <v>149</v>
      </c>
      <c r="C35" s="20">
        <v>384.36</v>
      </c>
      <c r="D35" t="s">
        <v>2060</v>
      </c>
    </row>
    <row r="36" spans="1:4">
      <c r="A36" t="s">
        <v>152</v>
      </c>
      <c r="B36" t="s">
        <v>153</v>
      </c>
      <c r="C36" s="20">
        <v>384.36</v>
      </c>
      <c r="D36" t="s">
        <v>2060</v>
      </c>
    </row>
    <row r="37" spans="1:4">
      <c r="A37" t="s">
        <v>156</v>
      </c>
      <c r="B37" t="s">
        <v>157</v>
      </c>
      <c r="C37" s="20">
        <v>570.28</v>
      </c>
      <c r="D37" t="s">
        <v>2060</v>
      </c>
    </row>
    <row r="38" spans="1:4">
      <c r="A38" t="s">
        <v>154</v>
      </c>
      <c r="B38" t="s">
        <v>155</v>
      </c>
      <c r="C38" s="20">
        <v>456.22</v>
      </c>
      <c r="D38" t="s">
        <v>2060</v>
      </c>
    </row>
    <row r="39" spans="1:4">
      <c r="A39" t="s">
        <v>158</v>
      </c>
      <c r="B39" t="s">
        <v>159</v>
      </c>
      <c r="C39" s="20">
        <v>456.22</v>
      </c>
      <c r="D39" t="s">
        <v>2060</v>
      </c>
    </row>
    <row r="40" spans="1:4">
      <c r="A40" t="s">
        <v>162</v>
      </c>
      <c r="B40" t="s">
        <v>163</v>
      </c>
      <c r="C40" s="20">
        <v>660.12</v>
      </c>
      <c r="D40" t="s">
        <v>2060</v>
      </c>
    </row>
    <row r="41" spans="1:4">
      <c r="A41" t="s">
        <v>160</v>
      </c>
      <c r="B41" t="s">
        <v>161</v>
      </c>
      <c r="C41" s="20">
        <v>528.1</v>
      </c>
      <c r="D41" t="s">
        <v>2060</v>
      </c>
    </row>
    <row r="42" spans="1:4">
      <c r="A42" t="s">
        <v>164</v>
      </c>
      <c r="B42" t="s">
        <v>165</v>
      </c>
      <c r="C42" s="20">
        <v>528.1</v>
      </c>
      <c r="D42" t="s">
        <v>2060</v>
      </c>
    </row>
    <row r="43" spans="1:4">
      <c r="A43" t="s">
        <v>130</v>
      </c>
      <c r="B43" t="s">
        <v>131</v>
      </c>
      <c r="C43" s="20">
        <v>274.99</v>
      </c>
      <c r="D43" t="s">
        <v>2060</v>
      </c>
    </row>
    <row r="44" spans="1:4">
      <c r="A44" t="s">
        <v>132</v>
      </c>
      <c r="B44" t="s">
        <v>133</v>
      </c>
      <c r="C44" s="20">
        <v>343.73</v>
      </c>
      <c r="D44" t="s">
        <v>2060</v>
      </c>
    </row>
    <row r="45" spans="1:4">
      <c r="A45" t="s">
        <v>134</v>
      </c>
      <c r="B45" t="s">
        <v>135</v>
      </c>
      <c r="C45" s="20">
        <v>274.99</v>
      </c>
      <c r="D45" t="s">
        <v>2060</v>
      </c>
    </row>
    <row r="46" spans="1:4">
      <c r="A46" t="s">
        <v>136</v>
      </c>
      <c r="B46" t="s">
        <v>137</v>
      </c>
      <c r="C46" s="20">
        <v>346.85</v>
      </c>
      <c r="D46" t="s">
        <v>2060</v>
      </c>
    </row>
    <row r="47" spans="1:4">
      <c r="A47" t="s">
        <v>138</v>
      </c>
      <c r="B47" t="s">
        <v>139</v>
      </c>
      <c r="C47" s="20">
        <v>433.56</v>
      </c>
      <c r="D47" t="s">
        <v>2060</v>
      </c>
    </row>
    <row r="48" spans="1:4">
      <c r="A48" t="s">
        <v>140</v>
      </c>
      <c r="B48" t="s">
        <v>141</v>
      </c>
      <c r="C48" s="20">
        <v>346.85</v>
      </c>
      <c r="D48" t="s">
        <v>2060</v>
      </c>
    </row>
    <row r="49" spans="1:4">
      <c r="A49" t="s">
        <v>142</v>
      </c>
      <c r="B49" t="s">
        <v>143</v>
      </c>
      <c r="C49" s="20">
        <v>418.73</v>
      </c>
      <c r="D49" t="s">
        <v>2060</v>
      </c>
    </row>
    <row r="50" spans="1:4">
      <c r="A50" t="s">
        <v>144</v>
      </c>
      <c r="B50" t="s">
        <v>145</v>
      </c>
      <c r="C50" s="20">
        <v>523.4</v>
      </c>
      <c r="D50" t="s">
        <v>2060</v>
      </c>
    </row>
    <row r="51" spans="1:4">
      <c r="A51" t="s">
        <v>146</v>
      </c>
      <c r="B51" t="s">
        <v>147</v>
      </c>
      <c r="C51" s="20">
        <v>418.73</v>
      </c>
      <c r="D51" t="s">
        <v>2060</v>
      </c>
    </row>
    <row r="52" spans="1:4">
      <c r="A52" t="s">
        <v>206</v>
      </c>
      <c r="B52" t="s">
        <v>207</v>
      </c>
      <c r="C52" s="20">
        <v>1937.26</v>
      </c>
      <c r="D52" t="s">
        <v>2060</v>
      </c>
    </row>
    <row r="53" spans="1:4">
      <c r="A53" t="s">
        <v>204</v>
      </c>
      <c r="B53" t="s">
        <v>205</v>
      </c>
      <c r="C53" s="20">
        <v>1549.8</v>
      </c>
      <c r="D53" t="s">
        <v>2060</v>
      </c>
    </row>
    <row r="54" spans="1:4">
      <c r="A54" t="s">
        <v>208</v>
      </c>
      <c r="B54" t="s">
        <v>209</v>
      </c>
      <c r="C54" s="20">
        <v>1549.8</v>
      </c>
      <c r="D54" t="s">
        <v>2060</v>
      </c>
    </row>
    <row r="55" spans="1:4">
      <c r="A55" t="s">
        <v>212</v>
      </c>
      <c r="B55" t="s">
        <v>213</v>
      </c>
      <c r="C55" s="20">
        <v>2299.5</v>
      </c>
      <c r="D55" t="s">
        <v>2060</v>
      </c>
    </row>
    <row r="56" spans="1:4">
      <c r="A56" t="s">
        <v>210</v>
      </c>
      <c r="B56" t="s">
        <v>211</v>
      </c>
      <c r="C56" s="20">
        <v>1839.6</v>
      </c>
      <c r="D56" t="s">
        <v>2060</v>
      </c>
    </row>
    <row r="57" spans="1:4">
      <c r="A57" t="s">
        <v>214</v>
      </c>
      <c r="B57" t="s">
        <v>215</v>
      </c>
      <c r="C57" s="20">
        <v>1839.6</v>
      </c>
      <c r="D57" t="s">
        <v>2060</v>
      </c>
    </row>
    <row r="58" spans="1:4">
      <c r="A58" t="s">
        <v>218</v>
      </c>
      <c r="B58" t="s">
        <v>219</v>
      </c>
      <c r="C58" s="20">
        <v>2661.76</v>
      </c>
      <c r="D58" t="s">
        <v>2060</v>
      </c>
    </row>
    <row r="59" spans="1:4">
      <c r="A59" t="s">
        <v>216</v>
      </c>
      <c r="B59" t="s">
        <v>217</v>
      </c>
      <c r="C59" s="20">
        <v>2129.4</v>
      </c>
      <c r="D59" t="s">
        <v>2060</v>
      </c>
    </row>
    <row r="60" spans="1:4">
      <c r="A60" t="s">
        <v>220</v>
      </c>
      <c r="B60" t="s">
        <v>221</v>
      </c>
      <c r="C60" s="20">
        <v>2129.4</v>
      </c>
      <c r="D60" t="s">
        <v>2060</v>
      </c>
    </row>
    <row r="61" spans="1:4">
      <c r="A61" t="s">
        <v>185</v>
      </c>
      <c r="B61" t="s">
        <v>186</v>
      </c>
      <c r="C61" s="20">
        <v>1108.8</v>
      </c>
      <c r="D61" t="s">
        <v>2060</v>
      </c>
    </row>
    <row r="62" spans="1:4">
      <c r="A62" t="s">
        <v>188</v>
      </c>
      <c r="B62" t="s">
        <v>189</v>
      </c>
      <c r="C62" s="20">
        <v>1386</v>
      </c>
      <c r="D62" t="s">
        <v>2060</v>
      </c>
    </row>
    <row r="63" spans="1:4">
      <c r="A63" t="s">
        <v>190</v>
      </c>
      <c r="B63" t="s">
        <v>191</v>
      </c>
      <c r="C63" s="20">
        <v>1108.8</v>
      </c>
      <c r="D63" t="s">
        <v>2060</v>
      </c>
    </row>
    <row r="64" spans="1:4">
      <c r="A64" t="s">
        <v>192</v>
      </c>
      <c r="B64" t="s">
        <v>193</v>
      </c>
      <c r="C64" s="20">
        <v>1398.6</v>
      </c>
      <c r="D64" t="s">
        <v>2060</v>
      </c>
    </row>
    <row r="65" spans="1:4">
      <c r="A65" t="s">
        <v>194</v>
      </c>
      <c r="B65" t="s">
        <v>195</v>
      </c>
      <c r="C65" s="20">
        <v>1748.24</v>
      </c>
      <c r="D65" t="s">
        <v>2060</v>
      </c>
    </row>
    <row r="66" spans="1:4">
      <c r="A66" t="s">
        <v>196</v>
      </c>
      <c r="B66" t="s">
        <v>197</v>
      </c>
      <c r="C66" s="20">
        <v>1398.6</v>
      </c>
      <c r="D66" t="s">
        <v>2060</v>
      </c>
    </row>
    <row r="67" spans="1:4">
      <c r="A67" t="s">
        <v>198</v>
      </c>
      <c r="B67" t="s">
        <v>199</v>
      </c>
      <c r="C67" s="20">
        <v>1688.4</v>
      </c>
      <c r="D67" t="s">
        <v>2060</v>
      </c>
    </row>
    <row r="68" spans="1:4">
      <c r="A68" t="s">
        <v>200</v>
      </c>
      <c r="B68" t="s">
        <v>201</v>
      </c>
      <c r="C68" s="20">
        <v>2110.5</v>
      </c>
      <c r="D68" t="s">
        <v>2060</v>
      </c>
    </row>
    <row r="69" spans="1:4">
      <c r="A69" t="s">
        <v>202</v>
      </c>
      <c r="B69" t="s">
        <v>203</v>
      </c>
      <c r="C69" s="20">
        <v>1688.4</v>
      </c>
      <c r="D69" t="s">
        <v>2060</v>
      </c>
    </row>
    <row r="70" spans="1:4">
      <c r="A70" t="s">
        <v>923</v>
      </c>
      <c r="B70" t="s">
        <v>924</v>
      </c>
      <c r="C70" s="20">
        <v>1208.8399999999999</v>
      </c>
      <c r="D70" t="s">
        <v>2060</v>
      </c>
    </row>
    <row r="71" spans="1:4">
      <c r="A71" t="s">
        <v>921</v>
      </c>
      <c r="B71" t="s">
        <v>922</v>
      </c>
      <c r="C71" s="20">
        <v>967.08</v>
      </c>
      <c r="D71" t="s">
        <v>2060</v>
      </c>
    </row>
    <row r="72" spans="1:4">
      <c r="A72" t="s">
        <v>925</v>
      </c>
      <c r="B72" t="s">
        <v>926</v>
      </c>
      <c r="C72" s="20">
        <v>967.08</v>
      </c>
      <c r="D72" t="s">
        <v>2060</v>
      </c>
    </row>
    <row r="73" spans="1:4">
      <c r="A73" t="s">
        <v>929</v>
      </c>
      <c r="B73" t="s">
        <v>930</v>
      </c>
      <c r="C73" s="20">
        <v>1434.89</v>
      </c>
      <c r="D73" t="s">
        <v>2060</v>
      </c>
    </row>
    <row r="74" spans="1:4">
      <c r="A74" t="s">
        <v>927</v>
      </c>
      <c r="B74" t="s">
        <v>928</v>
      </c>
      <c r="C74" s="20">
        <v>1147.9100000000001</v>
      </c>
      <c r="D74" t="s">
        <v>2060</v>
      </c>
    </row>
    <row r="75" spans="1:4">
      <c r="A75" t="s">
        <v>931</v>
      </c>
      <c r="B75" t="s">
        <v>932</v>
      </c>
      <c r="C75" s="20">
        <v>1147.9100000000001</v>
      </c>
      <c r="D75" t="s">
        <v>2060</v>
      </c>
    </row>
    <row r="76" spans="1:4">
      <c r="A76" t="s">
        <v>935</v>
      </c>
      <c r="B76" t="s">
        <v>936</v>
      </c>
      <c r="C76" s="20">
        <v>1660.93</v>
      </c>
      <c r="D76" t="s">
        <v>2060</v>
      </c>
    </row>
    <row r="77" spans="1:4">
      <c r="A77" t="s">
        <v>933</v>
      </c>
      <c r="B77" t="s">
        <v>934</v>
      </c>
      <c r="C77" s="20">
        <v>1328.75</v>
      </c>
      <c r="D77" t="s">
        <v>2060</v>
      </c>
    </row>
    <row r="78" spans="1:4">
      <c r="A78" t="s">
        <v>937</v>
      </c>
      <c r="B78" t="s">
        <v>938</v>
      </c>
      <c r="C78" s="20">
        <v>1328.75</v>
      </c>
      <c r="D78" t="s">
        <v>2060</v>
      </c>
    </row>
    <row r="79" spans="1:4">
      <c r="A79" t="s">
        <v>902</v>
      </c>
      <c r="B79" t="s">
        <v>903</v>
      </c>
      <c r="C79" s="20">
        <v>691.9</v>
      </c>
      <c r="D79" t="s">
        <v>2060</v>
      </c>
    </row>
    <row r="80" spans="1:4">
      <c r="A80" t="s">
        <v>905</v>
      </c>
      <c r="B80" t="s">
        <v>906</v>
      </c>
      <c r="C80" s="20">
        <v>864.86</v>
      </c>
      <c r="D80" t="s">
        <v>2060</v>
      </c>
    </row>
    <row r="81" spans="1:4">
      <c r="A81" t="s">
        <v>907</v>
      </c>
      <c r="B81" t="s">
        <v>908</v>
      </c>
      <c r="C81" s="20">
        <v>691.9</v>
      </c>
      <c r="D81" t="s">
        <v>2060</v>
      </c>
    </row>
    <row r="82" spans="1:4">
      <c r="A82" t="s">
        <v>909</v>
      </c>
      <c r="B82" t="s">
        <v>910</v>
      </c>
      <c r="C82" s="20">
        <v>872.72</v>
      </c>
      <c r="D82" t="s">
        <v>2060</v>
      </c>
    </row>
    <row r="83" spans="1:4">
      <c r="A83" t="s">
        <v>911</v>
      </c>
      <c r="B83" t="s">
        <v>912</v>
      </c>
      <c r="C83" s="20">
        <v>1090.9100000000001</v>
      </c>
      <c r="D83" t="s">
        <v>2060</v>
      </c>
    </row>
    <row r="84" spans="1:4">
      <c r="A84" t="s">
        <v>913</v>
      </c>
      <c r="B84" t="s">
        <v>914</v>
      </c>
      <c r="C84" s="20">
        <v>872.72</v>
      </c>
      <c r="D84" t="s">
        <v>2060</v>
      </c>
    </row>
    <row r="85" spans="1:4">
      <c r="A85" t="s">
        <v>915</v>
      </c>
      <c r="B85" t="s">
        <v>916</v>
      </c>
      <c r="C85" s="20">
        <v>1053.56</v>
      </c>
      <c r="D85" t="s">
        <v>2060</v>
      </c>
    </row>
    <row r="86" spans="1:4">
      <c r="A86" t="s">
        <v>917</v>
      </c>
      <c r="B86" t="s">
        <v>918</v>
      </c>
      <c r="C86" s="20">
        <v>1316.95</v>
      </c>
      <c r="D86" t="s">
        <v>2060</v>
      </c>
    </row>
    <row r="87" spans="1:4">
      <c r="A87" t="s">
        <v>919</v>
      </c>
      <c r="B87" t="s">
        <v>920</v>
      </c>
      <c r="C87" s="20">
        <v>1053.56</v>
      </c>
      <c r="D87" t="s">
        <v>2060</v>
      </c>
    </row>
    <row r="88" spans="1:4">
      <c r="A88" t="s">
        <v>168</v>
      </c>
      <c r="B88" t="s">
        <v>169</v>
      </c>
      <c r="C88" s="20">
        <v>125.77</v>
      </c>
      <c r="D88" t="s">
        <v>2060</v>
      </c>
    </row>
    <row r="89" spans="1:4">
      <c r="A89" t="s">
        <v>174</v>
      </c>
      <c r="B89" t="s">
        <v>175</v>
      </c>
    </row>
    <row r="90" spans="1:4">
      <c r="A90" t="s">
        <v>180</v>
      </c>
      <c r="B90" t="s">
        <v>181</v>
      </c>
      <c r="C90" s="20">
        <v>377.32</v>
      </c>
      <c r="D90" t="s">
        <v>2060</v>
      </c>
    </row>
    <row r="91" spans="1:4">
      <c r="A91" t="s">
        <v>166</v>
      </c>
      <c r="B91" t="s">
        <v>167</v>
      </c>
      <c r="C91" s="20">
        <v>100.62</v>
      </c>
      <c r="D91" t="s">
        <v>2060</v>
      </c>
    </row>
    <row r="92" spans="1:4">
      <c r="A92" t="s">
        <v>172</v>
      </c>
      <c r="B92" t="s">
        <v>173</v>
      </c>
      <c r="C92" s="20">
        <v>201.24</v>
      </c>
      <c r="D92" t="s">
        <v>2060</v>
      </c>
    </row>
    <row r="93" spans="1:4">
      <c r="A93" t="s">
        <v>178</v>
      </c>
      <c r="B93" t="s">
        <v>179</v>
      </c>
      <c r="C93" s="20">
        <v>301.85000000000002</v>
      </c>
      <c r="D93" t="s">
        <v>2060</v>
      </c>
    </row>
    <row r="94" spans="1:4">
      <c r="A94" t="s">
        <v>170</v>
      </c>
      <c r="B94" t="s">
        <v>171</v>
      </c>
      <c r="C94" s="20">
        <v>100.62</v>
      </c>
      <c r="D94" t="s">
        <v>2060</v>
      </c>
    </row>
    <row r="95" spans="1:4">
      <c r="A95" t="s">
        <v>176</v>
      </c>
      <c r="B95" t="s">
        <v>177</v>
      </c>
      <c r="C95" s="20">
        <v>201.24</v>
      </c>
      <c r="D95" t="s">
        <v>2060</v>
      </c>
    </row>
    <row r="96" spans="1:4">
      <c r="A96" t="s">
        <v>182</v>
      </c>
      <c r="B96" t="s">
        <v>183</v>
      </c>
      <c r="C96" s="20">
        <v>301.85000000000002</v>
      </c>
      <c r="D96" t="s">
        <v>2060</v>
      </c>
    </row>
    <row r="97" spans="1:4">
      <c r="A97" t="s">
        <v>1963</v>
      </c>
      <c r="B97" t="s">
        <v>1964</v>
      </c>
      <c r="C97" s="20">
        <v>92.99</v>
      </c>
      <c r="D97" t="s">
        <v>2060</v>
      </c>
    </row>
    <row r="98" spans="1:4">
      <c r="A98" t="s">
        <v>1961</v>
      </c>
      <c r="B98" t="s">
        <v>1962</v>
      </c>
      <c r="C98" s="20">
        <v>74.39</v>
      </c>
      <c r="D98" t="s">
        <v>2060</v>
      </c>
    </row>
    <row r="99" spans="1:4">
      <c r="A99" t="s">
        <v>1965</v>
      </c>
      <c r="B99" t="s">
        <v>1966</v>
      </c>
      <c r="C99" s="20">
        <v>74.39</v>
      </c>
      <c r="D99" t="s">
        <v>2060</v>
      </c>
    </row>
    <row r="100" spans="1:4">
      <c r="A100" t="s">
        <v>1969</v>
      </c>
      <c r="B100" t="s">
        <v>1970</v>
      </c>
      <c r="C100" s="20">
        <v>110.38</v>
      </c>
      <c r="D100" t="s">
        <v>2060</v>
      </c>
    </row>
    <row r="101" spans="1:4">
      <c r="A101" t="s">
        <v>1967</v>
      </c>
      <c r="B101" t="s">
        <v>1968</v>
      </c>
      <c r="C101" s="20">
        <v>88.3</v>
      </c>
      <c r="D101" t="s">
        <v>2060</v>
      </c>
    </row>
    <row r="102" spans="1:4">
      <c r="A102" t="s">
        <v>1971</v>
      </c>
      <c r="B102" t="s">
        <v>1972</v>
      </c>
      <c r="C102" s="20">
        <v>88.3</v>
      </c>
      <c r="D102" t="s">
        <v>2060</v>
      </c>
    </row>
    <row r="103" spans="1:4">
      <c r="A103" t="s">
        <v>1975</v>
      </c>
      <c r="B103" t="s">
        <v>1976</v>
      </c>
      <c r="C103" s="20">
        <v>127.76</v>
      </c>
      <c r="D103" t="s">
        <v>2060</v>
      </c>
    </row>
    <row r="104" spans="1:4">
      <c r="A104" t="s">
        <v>1973</v>
      </c>
      <c r="B104" t="s">
        <v>1974</v>
      </c>
      <c r="C104" s="20">
        <v>102.22</v>
      </c>
      <c r="D104" t="s">
        <v>2060</v>
      </c>
    </row>
    <row r="105" spans="1:4">
      <c r="A105" t="s">
        <v>1977</v>
      </c>
      <c r="B105" t="s">
        <v>1978</v>
      </c>
      <c r="C105" s="20">
        <v>102.22</v>
      </c>
      <c r="D105" t="s">
        <v>2060</v>
      </c>
    </row>
    <row r="106" spans="1:4">
      <c r="A106" t="s">
        <v>1925</v>
      </c>
      <c r="B106" t="s">
        <v>1926</v>
      </c>
      <c r="C106" s="20">
        <v>53.22</v>
      </c>
      <c r="D106" t="s">
        <v>2060</v>
      </c>
    </row>
    <row r="107" spans="1:4">
      <c r="A107" t="s">
        <v>1927</v>
      </c>
      <c r="B107" t="s">
        <v>1928</v>
      </c>
      <c r="C107" s="20">
        <v>66.53</v>
      </c>
      <c r="D107" t="s">
        <v>2060</v>
      </c>
    </row>
    <row r="108" spans="1:4">
      <c r="A108" t="s">
        <v>1929</v>
      </c>
      <c r="B108" t="s">
        <v>1930</v>
      </c>
      <c r="C108" s="20">
        <v>53.22</v>
      </c>
      <c r="D108" t="s">
        <v>2060</v>
      </c>
    </row>
    <row r="109" spans="1:4">
      <c r="A109" t="s">
        <v>1931</v>
      </c>
      <c r="B109" t="s">
        <v>1932</v>
      </c>
      <c r="C109" s="20">
        <v>67.13</v>
      </c>
      <c r="D109" t="s">
        <v>2060</v>
      </c>
    </row>
    <row r="110" spans="1:4">
      <c r="A110" t="s">
        <v>1933</v>
      </c>
      <c r="B110" t="s">
        <v>1934</v>
      </c>
      <c r="C110" s="20">
        <v>83.92</v>
      </c>
      <c r="D110" t="s">
        <v>2060</v>
      </c>
    </row>
    <row r="111" spans="1:4">
      <c r="A111" t="s">
        <v>1935</v>
      </c>
      <c r="B111" t="s">
        <v>1936</v>
      </c>
      <c r="C111" s="20">
        <v>67.13</v>
      </c>
      <c r="D111" t="s">
        <v>2060</v>
      </c>
    </row>
    <row r="112" spans="1:4">
      <c r="A112" t="s">
        <v>1937</v>
      </c>
      <c r="B112" t="s">
        <v>1938</v>
      </c>
      <c r="C112" s="20">
        <v>81.05</v>
      </c>
      <c r="D112" t="s">
        <v>2060</v>
      </c>
    </row>
    <row r="113" spans="1:4">
      <c r="A113" t="s">
        <v>1939</v>
      </c>
      <c r="B113" t="s">
        <v>1940</v>
      </c>
      <c r="C113" s="20">
        <v>101.3</v>
      </c>
      <c r="D113" t="s">
        <v>2060</v>
      </c>
    </row>
    <row r="114" spans="1:4">
      <c r="A114" t="s">
        <v>1941</v>
      </c>
      <c r="B114" t="s">
        <v>1942</v>
      </c>
      <c r="C114" s="20">
        <v>81.05</v>
      </c>
      <c r="D114" t="s">
        <v>2060</v>
      </c>
    </row>
    <row r="115" spans="1:4">
      <c r="A115" t="s">
        <v>1943</v>
      </c>
      <c r="B115" t="s">
        <v>1944</v>
      </c>
      <c r="C115" s="20">
        <v>53.22</v>
      </c>
      <c r="D115" t="s">
        <v>2060</v>
      </c>
    </row>
    <row r="116" spans="1:4">
      <c r="A116" t="s">
        <v>1945</v>
      </c>
      <c r="B116" t="s">
        <v>1946</v>
      </c>
      <c r="C116" s="20">
        <v>66.53</v>
      </c>
      <c r="D116" t="s">
        <v>2060</v>
      </c>
    </row>
    <row r="117" spans="1:4">
      <c r="A117" t="s">
        <v>1947</v>
      </c>
      <c r="B117" t="s">
        <v>1948</v>
      </c>
      <c r="C117" s="20">
        <v>53.22</v>
      </c>
      <c r="D117" t="s">
        <v>2060</v>
      </c>
    </row>
    <row r="118" spans="1:4">
      <c r="A118" t="s">
        <v>1949</v>
      </c>
      <c r="B118" t="s">
        <v>1950</v>
      </c>
      <c r="C118" s="20">
        <v>67.13</v>
      </c>
      <c r="D118" t="s">
        <v>2060</v>
      </c>
    </row>
    <row r="119" spans="1:4">
      <c r="A119" t="s">
        <v>1951</v>
      </c>
      <c r="B119" t="s">
        <v>1952</v>
      </c>
      <c r="C119" s="20">
        <v>83.92</v>
      </c>
      <c r="D119" t="s">
        <v>2060</v>
      </c>
    </row>
    <row r="120" spans="1:4">
      <c r="A120" t="s">
        <v>1953</v>
      </c>
      <c r="B120" t="s">
        <v>1954</v>
      </c>
      <c r="C120" s="20">
        <v>67.13</v>
      </c>
      <c r="D120" t="s">
        <v>2060</v>
      </c>
    </row>
    <row r="121" spans="1:4">
      <c r="A121" t="s">
        <v>1955</v>
      </c>
      <c r="B121" t="s">
        <v>1956</v>
      </c>
      <c r="C121" s="20">
        <v>81.05</v>
      </c>
      <c r="D121" t="s">
        <v>2060</v>
      </c>
    </row>
    <row r="122" spans="1:4">
      <c r="A122" t="s">
        <v>1957</v>
      </c>
      <c r="B122" t="s">
        <v>1958</v>
      </c>
      <c r="C122" s="20">
        <v>101.3</v>
      </c>
      <c r="D122" t="s">
        <v>2060</v>
      </c>
    </row>
    <row r="123" spans="1:4">
      <c r="A123" t="s">
        <v>1959</v>
      </c>
      <c r="B123" t="s">
        <v>1960</v>
      </c>
      <c r="C123" s="20">
        <v>81.05</v>
      </c>
      <c r="D123" t="s">
        <v>2060</v>
      </c>
    </row>
    <row r="124" spans="1:4">
      <c r="A124" t="s">
        <v>1744</v>
      </c>
      <c r="B124" t="s">
        <v>1745</v>
      </c>
      <c r="C124" s="20">
        <v>194.58</v>
      </c>
      <c r="D124" t="s">
        <v>2060</v>
      </c>
    </row>
    <row r="125" spans="1:4">
      <c r="A125" t="s">
        <v>1750</v>
      </c>
      <c r="B125" t="s">
        <v>1751</v>
      </c>
      <c r="C125" s="20">
        <v>389.16</v>
      </c>
      <c r="D125" t="s">
        <v>2060</v>
      </c>
    </row>
    <row r="126" spans="1:4">
      <c r="A126" t="s">
        <v>1756</v>
      </c>
      <c r="B126" t="s">
        <v>1757</v>
      </c>
      <c r="C126" s="20">
        <v>583.74</v>
      </c>
      <c r="D126" t="s">
        <v>2060</v>
      </c>
    </row>
    <row r="127" spans="1:4">
      <c r="A127" t="s">
        <v>1742</v>
      </c>
      <c r="B127" t="s">
        <v>1743</v>
      </c>
      <c r="C127" s="20">
        <v>155.66</v>
      </c>
      <c r="D127" t="s">
        <v>2060</v>
      </c>
    </row>
    <row r="128" spans="1:4">
      <c r="A128" t="s">
        <v>1748</v>
      </c>
      <c r="B128" t="s">
        <v>1749</v>
      </c>
      <c r="C128" s="20">
        <v>311.33</v>
      </c>
      <c r="D128" t="s">
        <v>2060</v>
      </c>
    </row>
    <row r="129" spans="1:4">
      <c r="A129" t="s">
        <v>1754</v>
      </c>
      <c r="B129" t="s">
        <v>1755</v>
      </c>
      <c r="C129" s="20">
        <v>466.99</v>
      </c>
      <c r="D129" t="s">
        <v>2060</v>
      </c>
    </row>
    <row r="130" spans="1:4">
      <c r="A130" t="s">
        <v>1746</v>
      </c>
      <c r="B130" t="s">
        <v>1747</v>
      </c>
      <c r="C130" s="20">
        <v>155.66</v>
      </c>
      <c r="D130" t="s">
        <v>2060</v>
      </c>
    </row>
    <row r="131" spans="1:4">
      <c r="A131" t="s">
        <v>1752</v>
      </c>
      <c r="B131" t="s">
        <v>1753</v>
      </c>
      <c r="C131" s="20">
        <v>311.33</v>
      </c>
      <c r="D131" t="s">
        <v>2060</v>
      </c>
    </row>
    <row r="132" spans="1:4">
      <c r="A132" t="s">
        <v>1758</v>
      </c>
      <c r="B132" t="s">
        <v>1759</v>
      </c>
      <c r="C132" s="20">
        <v>466.99</v>
      </c>
      <c r="D132" t="s">
        <v>2060</v>
      </c>
    </row>
    <row r="133" spans="1:4">
      <c r="A133" t="s">
        <v>1541</v>
      </c>
      <c r="B133" t="s">
        <v>1542</v>
      </c>
      <c r="C133" s="20">
        <v>118.68</v>
      </c>
      <c r="D133" t="s">
        <v>2060</v>
      </c>
    </row>
    <row r="134" spans="1:4">
      <c r="A134" t="s">
        <v>1553</v>
      </c>
      <c r="B134" t="s">
        <v>1554</v>
      </c>
      <c r="C134" s="20">
        <v>237.36</v>
      </c>
      <c r="D134" t="s">
        <v>2060</v>
      </c>
    </row>
    <row r="135" spans="1:4">
      <c r="A135" t="s">
        <v>1565</v>
      </c>
      <c r="B135" t="s">
        <v>1566</v>
      </c>
      <c r="C135" s="20">
        <v>356.04</v>
      </c>
      <c r="D135" t="s">
        <v>2060</v>
      </c>
    </row>
    <row r="136" spans="1:4">
      <c r="A136" t="s">
        <v>1539</v>
      </c>
      <c r="B136" t="s">
        <v>1540</v>
      </c>
      <c r="C136" s="20">
        <v>94.94</v>
      </c>
      <c r="D136" t="s">
        <v>2060</v>
      </c>
    </row>
    <row r="137" spans="1:4">
      <c r="A137" t="s">
        <v>1551</v>
      </c>
      <c r="B137" t="s">
        <v>1552</v>
      </c>
      <c r="C137" s="20">
        <v>189.89</v>
      </c>
      <c r="D137" t="s">
        <v>2060</v>
      </c>
    </row>
    <row r="138" spans="1:4">
      <c r="A138" t="s">
        <v>1563</v>
      </c>
      <c r="B138" t="s">
        <v>1564</v>
      </c>
      <c r="C138" s="20">
        <v>284.83</v>
      </c>
      <c r="D138" t="s">
        <v>2060</v>
      </c>
    </row>
    <row r="139" spans="1:4">
      <c r="A139" t="s">
        <v>1543</v>
      </c>
      <c r="B139" t="s">
        <v>1544</v>
      </c>
      <c r="C139" s="20">
        <v>94.94</v>
      </c>
      <c r="D139" t="s">
        <v>2060</v>
      </c>
    </row>
    <row r="140" spans="1:4">
      <c r="A140" t="s">
        <v>1555</v>
      </c>
      <c r="B140" t="s">
        <v>1556</v>
      </c>
      <c r="C140" s="20">
        <v>189.89</v>
      </c>
      <c r="D140" t="s">
        <v>2060</v>
      </c>
    </row>
    <row r="141" spans="1:4">
      <c r="A141" t="s">
        <v>1567</v>
      </c>
      <c r="B141" t="s">
        <v>1568</v>
      </c>
      <c r="C141" s="20">
        <v>284.83</v>
      </c>
      <c r="D141" t="s">
        <v>2060</v>
      </c>
    </row>
    <row r="142" spans="1:4">
      <c r="A142" t="s">
        <v>1505</v>
      </c>
      <c r="B142" t="s">
        <v>1506</v>
      </c>
      <c r="C142" s="20">
        <v>3837.6</v>
      </c>
      <c r="D142" t="s">
        <v>2060</v>
      </c>
    </row>
    <row r="143" spans="1:4">
      <c r="A143" t="s">
        <v>1503</v>
      </c>
      <c r="B143" t="s">
        <v>1504</v>
      </c>
      <c r="C143" s="20">
        <v>3070.08</v>
      </c>
      <c r="D143" t="s">
        <v>2060</v>
      </c>
    </row>
    <row r="144" spans="1:4">
      <c r="A144" t="s">
        <v>1507</v>
      </c>
      <c r="B144" t="s">
        <v>1508</v>
      </c>
      <c r="C144" s="20">
        <v>3070.08</v>
      </c>
      <c r="D144" t="s">
        <v>2060</v>
      </c>
    </row>
    <row r="145" spans="1:4">
      <c r="A145" t="s">
        <v>1511</v>
      </c>
      <c r="B145" t="s">
        <v>1512</v>
      </c>
      <c r="C145" s="20">
        <v>4555.2</v>
      </c>
      <c r="D145" t="s">
        <v>2060</v>
      </c>
    </row>
    <row r="146" spans="1:4">
      <c r="A146" t="s">
        <v>1509</v>
      </c>
      <c r="B146" t="s">
        <v>1510</v>
      </c>
      <c r="C146" s="20">
        <v>3644.16</v>
      </c>
      <c r="D146" t="s">
        <v>2060</v>
      </c>
    </row>
    <row r="147" spans="1:4">
      <c r="A147" t="s">
        <v>1513</v>
      </c>
      <c r="B147" t="s">
        <v>1514</v>
      </c>
      <c r="C147" s="20">
        <v>3644.16</v>
      </c>
      <c r="D147" t="s">
        <v>2060</v>
      </c>
    </row>
    <row r="148" spans="1:4">
      <c r="A148" t="s">
        <v>1517</v>
      </c>
      <c r="B148" t="s">
        <v>1518</v>
      </c>
      <c r="C148" s="20">
        <v>5272.8</v>
      </c>
      <c r="D148" t="s">
        <v>2060</v>
      </c>
    </row>
    <row r="149" spans="1:4">
      <c r="A149" t="s">
        <v>1515</v>
      </c>
      <c r="B149" t="s">
        <v>1516</v>
      </c>
      <c r="C149" s="20">
        <v>4218.24</v>
      </c>
      <c r="D149" t="s">
        <v>2060</v>
      </c>
    </row>
    <row r="150" spans="1:4">
      <c r="A150" t="s">
        <v>1519</v>
      </c>
      <c r="B150" t="s">
        <v>1520</v>
      </c>
      <c r="C150" s="20">
        <v>4218.24</v>
      </c>
      <c r="D150" t="s">
        <v>2060</v>
      </c>
    </row>
    <row r="151" spans="1:4">
      <c r="A151" t="s">
        <v>1467</v>
      </c>
      <c r="B151" t="s">
        <v>1468</v>
      </c>
      <c r="C151" s="20">
        <v>2196.48</v>
      </c>
      <c r="D151" t="s">
        <v>2060</v>
      </c>
    </row>
    <row r="152" spans="1:4">
      <c r="A152" t="s">
        <v>1469</v>
      </c>
      <c r="B152" t="s">
        <v>1470</v>
      </c>
      <c r="C152" s="20">
        <v>2745.6</v>
      </c>
      <c r="D152" t="s">
        <v>2060</v>
      </c>
    </row>
    <row r="153" spans="1:4">
      <c r="A153" t="s">
        <v>1471</v>
      </c>
      <c r="B153" t="s">
        <v>1472</v>
      </c>
      <c r="C153" s="20">
        <v>2196.48</v>
      </c>
      <c r="D153" t="s">
        <v>2060</v>
      </c>
    </row>
    <row r="154" spans="1:4">
      <c r="A154" t="s">
        <v>1473</v>
      </c>
      <c r="B154" t="s">
        <v>1474</v>
      </c>
      <c r="C154" s="20">
        <v>2770.56</v>
      </c>
      <c r="D154" t="s">
        <v>2060</v>
      </c>
    </row>
    <row r="155" spans="1:4">
      <c r="A155" t="s">
        <v>1475</v>
      </c>
      <c r="B155" t="s">
        <v>1476</v>
      </c>
      <c r="C155" s="20">
        <v>3463.2</v>
      </c>
      <c r="D155" t="s">
        <v>2060</v>
      </c>
    </row>
    <row r="156" spans="1:4">
      <c r="A156" t="s">
        <v>1477</v>
      </c>
      <c r="B156" t="s">
        <v>1478</v>
      </c>
      <c r="C156" s="20">
        <v>2770.56</v>
      </c>
      <c r="D156" t="s">
        <v>2060</v>
      </c>
    </row>
    <row r="157" spans="1:4">
      <c r="A157" t="s">
        <v>1479</v>
      </c>
      <c r="B157" t="s">
        <v>1480</v>
      </c>
      <c r="C157" s="20">
        <v>3344.64</v>
      </c>
      <c r="D157" t="s">
        <v>2060</v>
      </c>
    </row>
    <row r="158" spans="1:4">
      <c r="A158" t="s">
        <v>1481</v>
      </c>
      <c r="B158" t="s">
        <v>1482</v>
      </c>
      <c r="C158" s="20">
        <v>4180.8</v>
      </c>
      <c r="D158" t="s">
        <v>2060</v>
      </c>
    </row>
    <row r="159" spans="1:4">
      <c r="A159" t="s">
        <v>1483</v>
      </c>
      <c r="B159" t="s">
        <v>1484</v>
      </c>
      <c r="C159" s="20">
        <v>3344.64</v>
      </c>
      <c r="D159" t="s">
        <v>2060</v>
      </c>
    </row>
    <row r="160" spans="1:4">
      <c r="A160" t="s">
        <v>1485</v>
      </c>
      <c r="B160" t="s">
        <v>1486</v>
      </c>
      <c r="C160" s="20">
        <v>2196.48</v>
      </c>
      <c r="D160" t="s">
        <v>2060</v>
      </c>
    </row>
    <row r="161" spans="1:4">
      <c r="A161" t="s">
        <v>1487</v>
      </c>
      <c r="B161" t="s">
        <v>1488</v>
      </c>
      <c r="C161" s="20">
        <v>2745.6</v>
      </c>
      <c r="D161" t="s">
        <v>2060</v>
      </c>
    </row>
    <row r="162" spans="1:4">
      <c r="A162" t="s">
        <v>1489</v>
      </c>
      <c r="B162" t="s">
        <v>1490</v>
      </c>
      <c r="C162" s="20">
        <v>2196.48</v>
      </c>
      <c r="D162" t="s">
        <v>2060</v>
      </c>
    </row>
    <row r="163" spans="1:4">
      <c r="A163" t="s">
        <v>1491</v>
      </c>
      <c r="B163" t="s">
        <v>1492</v>
      </c>
      <c r="C163" s="20">
        <v>2770.56</v>
      </c>
      <c r="D163" t="s">
        <v>2060</v>
      </c>
    </row>
    <row r="164" spans="1:4">
      <c r="A164" t="s">
        <v>1493</v>
      </c>
      <c r="B164" t="s">
        <v>1494</v>
      </c>
      <c r="C164" s="20">
        <v>3463.2</v>
      </c>
      <c r="D164" t="s">
        <v>2060</v>
      </c>
    </row>
    <row r="165" spans="1:4">
      <c r="A165" t="s">
        <v>1495</v>
      </c>
      <c r="B165" t="s">
        <v>1496</v>
      </c>
      <c r="C165" s="20">
        <v>2770.56</v>
      </c>
      <c r="D165" t="s">
        <v>2060</v>
      </c>
    </row>
    <row r="166" spans="1:4">
      <c r="A166" t="s">
        <v>1497</v>
      </c>
      <c r="B166" t="s">
        <v>1498</v>
      </c>
      <c r="C166" s="20">
        <v>3344.64</v>
      </c>
      <c r="D166" t="s">
        <v>2060</v>
      </c>
    </row>
    <row r="167" spans="1:4">
      <c r="A167" t="s">
        <v>1499</v>
      </c>
      <c r="B167" t="s">
        <v>1500</v>
      </c>
      <c r="C167" s="20">
        <v>4180.8</v>
      </c>
      <c r="D167" t="s">
        <v>2060</v>
      </c>
    </row>
    <row r="168" spans="1:4">
      <c r="A168" t="s">
        <v>1501</v>
      </c>
      <c r="B168" t="s">
        <v>1502</v>
      </c>
      <c r="C168" s="20">
        <v>3344.64</v>
      </c>
      <c r="D168" t="s">
        <v>2060</v>
      </c>
    </row>
    <row r="169" spans="1:4">
      <c r="A169" t="s">
        <v>1433</v>
      </c>
      <c r="B169" t="s">
        <v>1434</v>
      </c>
      <c r="C169" s="20">
        <v>634.67999999999995</v>
      </c>
      <c r="D169" t="s">
        <v>2060</v>
      </c>
    </row>
    <row r="170" spans="1:4">
      <c r="A170" t="s">
        <v>1431</v>
      </c>
      <c r="B170" t="s">
        <v>1432</v>
      </c>
      <c r="C170" s="20">
        <v>507.74</v>
      </c>
      <c r="D170" t="s">
        <v>2060</v>
      </c>
    </row>
    <row r="171" spans="1:4">
      <c r="A171" t="s">
        <v>1435</v>
      </c>
      <c r="B171" t="s">
        <v>1436</v>
      </c>
      <c r="C171" s="20">
        <v>507.74</v>
      </c>
      <c r="D171" t="s">
        <v>2060</v>
      </c>
    </row>
    <row r="172" spans="1:4">
      <c r="A172" t="s">
        <v>1439</v>
      </c>
      <c r="B172" t="s">
        <v>1440</v>
      </c>
      <c r="C172" s="20">
        <v>753.36</v>
      </c>
      <c r="D172" t="s">
        <v>2060</v>
      </c>
    </row>
    <row r="173" spans="1:4">
      <c r="A173" t="s">
        <v>1437</v>
      </c>
      <c r="B173" t="s">
        <v>1438</v>
      </c>
      <c r="C173" s="20">
        <v>602.69000000000005</v>
      </c>
      <c r="D173" t="s">
        <v>2060</v>
      </c>
    </row>
    <row r="174" spans="1:4">
      <c r="A174" t="s">
        <v>1441</v>
      </c>
      <c r="B174" t="s">
        <v>1442</v>
      </c>
      <c r="C174" s="20">
        <v>602.69000000000005</v>
      </c>
      <c r="D174" t="s">
        <v>2060</v>
      </c>
    </row>
    <row r="175" spans="1:4">
      <c r="A175" t="s">
        <v>1445</v>
      </c>
      <c r="B175" t="s">
        <v>1446</v>
      </c>
      <c r="C175" s="20">
        <v>872.04</v>
      </c>
      <c r="D175" t="s">
        <v>2060</v>
      </c>
    </row>
    <row r="176" spans="1:4">
      <c r="A176" t="s">
        <v>1443</v>
      </c>
      <c r="B176" t="s">
        <v>1444</v>
      </c>
      <c r="C176" s="20">
        <v>697.63</v>
      </c>
      <c r="D176" t="s">
        <v>2060</v>
      </c>
    </row>
    <row r="177" spans="1:4">
      <c r="A177" t="s">
        <v>1447</v>
      </c>
      <c r="B177" t="s">
        <v>1448</v>
      </c>
      <c r="C177" s="20">
        <v>697.63</v>
      </c>
      <c r="D177" t="s">
        <v>2060</v>
      </c>
    </row>
    <row r="178" spans="1:4">
      <c r="A178" t="s">
        <v>1395</v>
      </c>
      <c r="B178" t="s">
        <v>1396</v>
      </c>
      <c r="C178" s="20">
        <v>363.26</v>
      </c>
      <c r="D178" t="s">
        <v>2060</v>
      </c>
    </row>
    <row r="179" spans="1:4">
      <c r="A179" t="s">
        <v>1397</v>
      </c>
      <c r="B179" t="s">
        <v>1398</v>
      </c>
      <c r="C179" s="20">
        <v>454.08</v>
      </c>
      <c r="D179" t="s">
        <v>2060</v>
      </c>
    </row>
    <row r="180" spans="1:4">
      <c r="A180" t="s">
        <v>1399</v>
      </c>
      <c r="B180" t="s">
        <v>1400</v>
      </c>
      <c r="C180" s="20">
        <v>363.26</v>
      </c>
      <c r="D180" t="s">
        <v>2060</v>
      </c>
    </row>
    <row r="181" spans="1:4">
      <c r="A181" t="s">
        <v>1401</v>
      </c>
      <c r="B181" t="s">
        <v>1402</v>
      </c>
      <c r="C181" s="20">
        <v>648.1</v>
      </c>
      <c r="D181" t="s">
        <v>2060</v>
      </c>
    </row>
    <row r="182" spans="1:4">
      <c r="A182" t="s">
        <v>1403</v>
      </c>
      <c r="B182" t="s">
        <v>1404</v>
      </c>
      <c r="C182" s="20">
        <v>572.76</v>
      </c>
      <c r="D182" t="s">
        <v>2060</v>
      </c>
    </row>
    <row r="183" spans="1:4">
      <c r="A183" t="s">
        <v>1405</v>
      </c>
      <c r="B183" t="s">
        <v>1406</v>
      </c>
      <c r="C183" s="20">
        <v>458.21</v>
      </c>
      <c r="D183" t="s">
        <v>2060</v>
      </c>
    </row>
    <row r="184" spans="1:4">
      <c r="A184" t="s">
        <v>1407</v>
      </c>
      <c r="B184" t="s">
        <v>1408</v>
      </c>
      <c r="C184" s="20">
        <v>837.98</v>
      </c>
      <c r="D184" t="s">
        <v>2060</v>
      </c>
    </row>
    <row r="185" spans="1:4">
      <c r="A185" t="s">
        <v>1409</v>
      </c>
      <c r="B185" t="s">
        <v>1410</v>
      </c>
      <c r="C185" s="20">
        <v>691.44</v>
      </c>
      <c r="D185" t="s">
        <v>2060</v>
      </c>
    </row>
    <row r="186" spans="1:4">
      <c r="A186" t="s">
        <v>1411</v>
      </c>
      <c r="B186" t="s">
        <v>1412</v>
      </c>
      <c r="C186" s="20">
        <v>553.15</v>
      </c>
      <c r="D186" t="s">
        <v>2060</v>
      </c>
    </row>
    <row r="187" spans="1:4">
      <c r="A187" t="s">
        <v>1413</v>
      </c>
      <c r="B187" t="s">
        <v>1414</v>
      </c>
      <c r="C187" s="20">
        <v>363.26</v>
      </c>
      <c r="D187" t="s">
        <v>2060</v>
      </c>
    </row>
    <row r="188" spans="1:4">
      <c r="A188" t="s">
        <v>1415</v>
      </c>
      <c r="B188" t="s">
        <v>1416</v>
      </c>
      <c r="C188" s="20">
        <v>454.08</v>
      </c>
      <c r="D188" t="s">
        <v>2060</v>
      </c>
    </row>
    <row r="189" spans="1:4">
      <c r="A189" t="s">
        <v>1417</v>
      </c>
      <c r="B189" t="s">
        <v>1418</v>
      </c>
      <c r="C189" s="20">
        <v>363.26</v>
      </c>
      <c r="D189" t="s">
        <v>2060</v>
      </c>
    </row>
    <row r="190" spans="1:4">
      <c r="A190" t="s">
        <v>1419</v>
      </c>
      <c r="B190" t="s">
        <v>1420</v>
      </c>
      <c r="C190" s="20">
        <v>458.21</v>
      </c>
      <c r="D190" t="s">
        <v>2060</v>
      </c>
    </row>
    <row r="191" spans="1:4">
      <c r="A191" t="s">
        <v>1421</v>
      </c>
      <c r="B191" t="s">
        <v>1422</v>
      </c>
      <c r="C191" s="20">
        <v>572.76</v>
      </c>
      <c r="D191" t="s">
        <v>2060</v>
      </c>
    </row>
    <row r="192" spans="1:4">
      <c r="A192" t="s">
        <v>1423</v>
      </c>
      <c r="B192" t="s">
        <v>1424</v>
      </c>
      <c r="C192" s="20">
        <v>458.21</v>
      </c>
      <c r="D192" t="s">
        <v>2060</v>
      </c>
    </row>
    <row r="193" spans="1:4">
      <c r="A193" t="s">
        <v>1425</v>
      </c>
      <c r="B193" t="s">
        <v>1426</v>
      </c>
      <c r="C193" s="20">
        <v>553.15</v>
      </c>
      <c r="D193" t="s">
        <v>2060</v>
      </c>
    </row>
    <row r="194" spans="1:4">
      <c r="A194" t="s">
        <v>1427</v>
      </c>
      <c r="B194" t="s">
        <v>1428</v>
      </c>
      <c r="C194" s="20">
        <v>691.44</v>
      </c>
      <c r="D194" t="s">
        <v>2060</v>
      </c>
    </row>
    <row r="195" spans="1:4">
      <c r="A195" t="s">
        <v>1429</v>
      </c>
      <c r="B195" t="s">
        <v>1430</v>
      </c>
      <c r="C195" s="20">
        <v>553.15</v>
      </c>
      <c r="D195" t="s">
        <v>2060</v>
      </c>
    </row>
    <row r="196" spans="1:4">
      <c r="A196" t="s">
        <v>224</v>
      </c>
      <c r="B196" t="s">
        <v>225</v>
      </c>
      <c r="C196" s="20">
        <v>507.16</v>
      </c>
      <c r="D196" t="s">
        <v>2060</v>
      </c>
    </row>
    <row r="197" spans="1:4">
      <c r="A197" t="s">
        <v>230</v>
      </c>
      <c r="B197" t="s">
        <v>231</v>
      </c>
      <c r="C197" s="20">
        <v>1014.3</v>
      </c>
      <c r="D197" t="s">
        <v>2060</v>
      </c>
    </row>
    <row r="198" spans="1:4">
      <c r="A198" t="s">
        <v>236</v>
      </c>
      <c r="B198" t="s">
        <v>237</v>
      </c>
      <c r="C198" s="20">
        <v>1521.46</v>
      </c>
      <c r="D198" t="s">
        <v>2060</v>
      </c>
    </row>
    <row r="199" spans="1:4">
      <c r="A199" t="s">
        <v>222</v>
      </c>
      <c r="B199" t="s">
        <v>223</v>
      </c>
      <c r="C199" s="20">
        <v>405.72</v>
      </c>
      <c r="D199" t="s">
        <v>2060</v>
      </c>
    </row>
    <row r="200" spans="1:4">
      <c r="A200" t="s">
        <v>228</v>
      </c>
      <c r="B200" t="s">
        <v>229</v>
      </c>
      <c r="C200" s="20">
        <v>811.44</v>
      </c>
      <c r="D200" t="s">
        <v>2060</v>
      </c>
    </row>
    <row r="201" spans="1:4">
      <c r="A201" t="s">
        <v>234</v>
      </c>
      <c r="B201" t="s">
        <v>235</v>
      </c>
      <c r="C201" s="20">
        <v>1217.1600000000001</v>
      </c>
      <c r="D201" t="s">
        <v>2060</v>
      </c>
    </row>
    <row r="202" spans="1:4">
      <c r="A202" t="s">
        <v>226</v>
      </c>
      <c r="B202" t="s">
        <v>227</v>
      </c>
      <c r="C202" s="20">
        <v>405.72</v>
      </c>
      <c r="D202" t="s">
        <v>2060</v>
      </c>
    </row>
    <row r="203" spans="1:4">
      <c r="A203" t="s">
        <v>232</v>
      </c>
      <c r="B203" t="s">
        <v>233</v>
      </c>
      <c r="C203" s="20">
        <v>811.44</v>
      </c>
      <c r="D203" t="s">
        <v>2060</v>
      </c>
    </row>
    <row r="204" spans="1:4">
      <c r="A204" t="s">
        <v>238</v>
      </c>
      <c r="B204" t="s">
        <v>239</v>
      </c>
      <c r="C204" s="20">
        <v>1217.1600000000001</v>
      </c>
      <c r="D204" t="s">
        <v>2060</v>
      </c>
    </row>
    <row r="205" spans="1:4">
      <c r="A205" t="s">
        <v>1051</v>
      </c>
      <c r="B205" t="s">
        <v>1052</v>
      </c>
      <c r="C205" s="20">
        <v>953.45</v>
      </c>
      <c r="D205" t="s">
        <v>2060</v>
      </c>
    </row>
    <row r="206" spans="1:4">
      <c r="A206" t="s">
        <v>1057</v>
      </c>
      <c r="B206" t="s">
        <v>1058</v>
      </c>
      <c r="C206" s="20">
        <v>1906.88</v>
      </c>
      <c r="D206" t="s">
        <v>2060</v>
      </c>
    </row>
    <row r="207" spans="1:4">
      <c r="A207" t="s">
        <v>1063</v>
      </c>
      <c r="B207" t="s">
        <v>1064</v>
      </c>
      <c r="C207" s="20">
        <v>2860.33</v>
      </c>
      <c r="D207" t="s">
        <v>2060</v>
      </c>
    </row>
    <row r="208" spans="1:4">
      <c r="A208" t="s">
        <v>1049</v>
      </c>
      <c r="B208" t="s">
        <v>1050</v>
      </c>
      <c r="C208" s="20">
        <v>762.76</v>
      </c>
      <c r="D208" t="s">
        <v>2060</v>
      </c>
    </row>
    <row r="209" spans="1:4">
      <c r="A209" t="s">
        <v>1055</v>
      </c>
      <c r="B209" t="s">
        <v>1056</v>
      </c>
      <c r="C209" s="20">
        <v>1525.51</v>
      </c>
      <c r="D209" t="s">
        <v>2060</v>
      </c>
    </row>
    <row r="210" spans="1:4">
      <c r="A210" t="s">
        <v>1061</v>
      </c>
      <c r="B210" t="s">
        <v>1062</v>
      </c>
      <c r="C210" s="20">
        <v>2288.27</v>
      </c>
      <c r="D210" t="s">
        <v>2060</v>
      </c>
    </row>
    <row r="211" spans="1:4">
      <c r="A211" t="s">
        <v>1053</v>
      </c>
      <c r="B211" t="s">
        <v>1054</v>
      </c>
      <c r="C211" s="20">
        <v>762.76</v>
      </c>
      <c r="D211" t="s">
        <v>2060</v>
      </c>
    </row>
    <row r="212" spans="1:4">
      <c r="A212" t="s">
        <v>1059</v>
      </c>
      <c r="B212" t="s">
        <v>1060</v>
      </c>
      <c r="C212" s="20">
        <v>1525.51</v>
      </c>
      <c r="D212" t="s">
        <v>2060</v>
      </c>
    </row>
    <row r="213" spans="1:4">
      <c r="A213" t="s">
        <v>1065</v>
      </c>
      <c r="B213" t="s">
        <v>1066</v>
      </c>
      <c r="C213" s="20">
        <v>2288.27</v>
      </c>
      <c r="D213" t="s">
        <v>2060</v>
      </c>
    </row>
    <row r="214" spans="1:4">
      <c r="A214" t="s">
        <v>316</v>
      </c>
      <c r="B214" t="s">
        <v>317</v>
      </c>
      <c r="C214" s="20">
        <v>968.63</v>
      </c>
      <c r="D214" t="s">
        <v>2060</v>
      </c>
    </row>
    <row r="215" spans="1:4">
      <c r="A215" t="s">
        <v>314</v>
      </c>
      <c r="B215" t="s">
        <v>315</v>
      </c>
      <c r="C215" s="20">
        <v>774.9</v>
      </c>
      <c r="D215" t="s">
        <v>2060</v>
      </c>
    </row>
    <row r="216" spans="1:4">
      <c r="A216" t="s">
        <v>318</v>
      </c>
      <c r="B216" t="s">
        <v>319</v>
      </c>
      <c r="C216" s="20">
        <v>774.9</v>
      </c>
      <c r="D216" t="s">
        <v>2060</v>
      </c>
    </row>
    <row r="217" spans="1:4">
      <c r="A217" t="s">
        <v>322</v>
      </c>
      <c r="B217" t="s">
        <v>323</v>
      </c>
      <c r="C217" s="20">
        <v>1149.76</v>
      </c>
      <c r="D217" t="s">
        <v>2060</v>
      </c>
    </row>
    <row r="218" spans="1:4">
      <c r="A218" t="s">
        <v>320</v>
      </c>
      <c r="B218" t="s">
        <v>321</v>
      </c>
      <c r="C218" s="20">
        <v>919.8</v>
      </c>
      <c r="D218" t="s">
        <v>2060</v>
      </c>
    </row>
    <row r="219" spans="1:4">
      <c r="A219" t="s">
        <v>324</v>
      </c>
      <c r="B219" t="s">
        <v>325</v>
      </c>
      <c r="C219" s="20">
        <v>919.8</v>
      </c>
      <c r="D219" t="s">
        <v>2060</v>
      </c>
    </row>
    <row r="220" spans="1:4">
      <c r="A220" t="s">
        <v>328</v>
      </c>
      <c r="B220" t="s">
        <v>329</v>
      </c>
      <c r="C220" s="20">
        <v>1330.87</v>
      </c>
      <c r="D220" t="s">
        <v>2060</v>
      </c>
    </row>
    <row r="221" spans="1:4">
      <c r="A221" t="s">
        <v>326</v>
      </c>
      <c r="B221" t="s">
        <v>327</v>
      </c>
      <c r="C221" s="20">
        <v>1064.7</v>
      </c>
      <c r="D221" t="s">
        <v>2060</v>
      </c>
    </row>
    <row r="222" spans="1:4">
      <c r="A222" t="s">
        <v>330</v>
      </c>
      <c r="B222" t="s">
        <v>331</v>
      </c>
      <c r="C222" s="20">
        <v>1064.7</v>
      </c>
      <c r="D222" t="s">
        <v>2060</v>
      </c>
    </row>
    <row r="223" spans="1:4">
      <c r="A223" t="s">
        <v>296</v>
      </c>
      <c r="B223" t="s">
        <v>297</v>
      </c>
      <c r="C223" s="20">
        <v>554.4</v>
      </c>
      <c r="D223" t="s">
        <v>2060</v>
      </c>
    </row>
    <row r="224" spans="1:4">
      <c r="A224" t="s">
        <v>298</v>
      </c>
      <c r="B224" t="s">
        <v>299</v>
      </c>
      <c r="C224" s="20">
        <v>693</v>
      </c>
      <c r="D224" t="s">
        <v>2060</v>
      </c>
    </row>
    <row r="225" spans="1:4">
      <c r="A225" t="s">
        <v>300</v>
      </c>
      <c r="B225" t="s">
        <v>301</v>
      </c>
      <c r="C225" s="20">
        <v>554.4</v>
      </c>
      <c r="D225" t="s">
        <v>2060</v>
      </c>
    </row>
    <row r="226" spans="1:4">
      <c r="A226" t="s">
        <v>302</v>
      </c>
      <c r="B226" t="s">
        <v>303</v>
      </c>
      <c r="C226" s="20">
        <v>699.3</v>
      </c>
      <c r="D226" t="s">
        <v>2060</v>
      </c>
    </row>
    <row r="227" spans="1:4">
      <c r="A227" t="s">
        <v>304</v>
      </c>
      <c r="B227" t="s">
        <v>305</v>
      </c>
      <c r="C227" s="20">
        <v>874.13</v>
      </c>
      <c r="D227" t="s">
        <v>2060</v>
      </c>
    </row>
    <row r="228" spans="1:4">
      <c r="A228" t="s">
        <v>306</v>
      </c>
      <c r="B228" t="s">
        <v>307</v>
      </c>
      <c r="C228" s="20">
        <v>699.3</v>
      </c>
      <c r="D228" t="s">
        <v>2060</v>
      </c>
    </row>
    <row r="229" spans="1:4">
      <c r="A229" t="s">
        <v>308</v>
      </c>
      <c r="B229" t="s">
        <v>309</v>
      </c>
      <c r="C229" s="20">
        <v>844.2</v>
      </c>
      <c r="D229" t="s">
        <v>2060</v>
      </c>
    </row>
    <row r="230" spans="1:4">
      <c r="A230" t="s">
        <v>310</v>
      </c>
      <c r="B230" t="s">
        <v>311</v>
      </c>
      <c r="C230" s="20">
        <v>1055.24</v>
      </c>
      <c r="D230" t="s">
        <v>2060</v>
      </c>
    </row>
    <row r="231" spans="1:4">
      <c r="A231" t="s">
        <v>312</v>
      </c>
      <c r="B231" t="s">
        <v>313</v>
      </c>
      <c r="C231" s="20">
        <v>844.2</v>
      </c>
      <c r="D231" t="s">
        <v>2060</v>
      </c>
    </row>
    <row r="232" spans="1:4">
      <c r="A232" t="s">
        <v>113</v>
      </c>
      <c r="B232" t="s">
        <v>114</v>
      </c>
      <c r="C232" s="20">
        <v>316.45999999999998</v>
      </c>
      <c r="D232" t="s">
        <v>2060</v>
      </c>
    </row>
    <row r="233" spans="1:4">
      <c r="A233" t="s">
        <v>119</v>
      </c>
      <c r="B233" t="s">
        <v>120</v>
      </c>
      <c r="C233" s="20">
        <v>632.92999999999995</v>
      </c>
      <c r="D233" t="s">
        <v>2060</v>
      </c>
    </row>
    <row r="234" spans="1:4">
      <c r="A234" t="s">
        <v>125</v>
      </c>
      <c r="B234" t="s">
        <v>126</v>
      </c>
      <c r="C234" s="20">
        <v>949.38</v>
      </c>
      <c r="D234" t="s">
        <v>2060</v>
      </c>
    </row>
    <row r="235" spans="1:4">
      <c r="A235" t="s">
        <v>111</v>
      </c>
      <c r="B235" t="s">
        <v>112</v>
      </c>
      <c r="C235" s="20">
        <v>253.18</v>
      </c>
      <c r="D235" t="s">
        <v>2060</v>
      </c>
    </row>
    <row r="236" spans="1:4">
      <c r="A236" t="s">
        <v>117</v>
      </c>
      <c r="B236" t="s">
        <v>118</v>
      </c>
      <c r="C236" s="20">
        <v>506.34</v>
      </c>
      <c r="D236" t="s">
        <v>2060</v>
      </c>
    </row>
    <row r="237" spans="1:4">
      <c r="A237" t="s">
        <v>123</v>
      </c>
      <c r="B237" t="s">
        <v>124</v>
      </c>
      <c r="C237" s="20">
        <v>759.5</v>
      </c>
      <c r="D237" t="s">
        <v>2060</v>
      </c>
    </row>
    <row r="238" spans="1:4">
      <c r="A238" t="s">
        <v>115</v>
      </c>
      <c r="B238" t="s">
        <v>116</v>
      </c>
      <c r="C238" s="20">
        <v>253.18</v>
      </c>
      <c r="D238" t="s">
        <v>2060</v>
      </c>
    </row>
    <row r="239" spans="1:4">
      <c r="A239" t="s">
        <v>121</v>
      </c>
      <c r="B239" t="s">
        <v>122</v>
      </c>
      <c r="C239" s="20">
        <v>506.34</v>
      </c>
      <c r="D239" t="s">
        <v>2060</v>
      </c>
    </row>
    <row r="240" spans="1:4">
      <c r="A240" t="s">
        <v>127</v>
      </c>
      <c r="B240" t="s">
        <v>128</v>
      </c>
      <c r="C240" s="20">
        <v>759.5</v>
      </c>
      <c r="D240" t="s">
        <v>2060</v>
      </c>
    </row>
    <row r="241" spans="1:4">
      <c r="A241" t="s">
        <v>941</v>
      </c>
      <c r="B241" t="s">
        <v>942</v>
      </c>
      <c r="C241" s="20">
        <v>316.45999999999998</v>
      </c>
      <c r="D241" t="s">
        <v>2060</v>
      </c>
    </row>
    <row r="242" spans="1:4">
      <c r="A242" t="s">
        <v>947</v>
      </c>
      <c r="B242" t="s">
        <v>948</v>
      </c>
      <c r="C242" s="20">
        <v>632.92999999999995</v>
      </c>
      <c r="D242" t="s">
        <v>2060</v>
      </c>
    </row>
    <row r="243" spans="1:4">
      <c r="A243" t="s">
        <v>953</v>
      </c>
      <c r="B243" t="s">
        <v>954</v>
      </c>
      <c r="C243" s="20">
        <v>949.38</v>
      </c>
      <c r="D243" t="s">
        <v>2060</v>
      </c>
    </row>
    <row r="244" spans="1:4">
      <c r="A244" t="s">
        <v>939</v>
      </c>
      <c r="B244" t="s">
        <v>940</v>
      </c>
      <c r="C244" s="20">
        <v>253.18</v>
      </c>
      <c r="D244" t="s">
        <v>2060</v>
      </c>
    </row>
    <row r="245" spans="1:4">
      <c r="A245" t="s">
        <v>945</v>
      </c>
      <c r="B245" t="s">
        <v>946</v>
      </c>
      <c r="C245" s="20">
        <v>506.34</v>
      </c>
      <c r="D245" t="s">
        <v>2060</v>
      </c>
    </row>
    <row r="246" spans="1:4">
      <c r="A246" t="s">
        <v>951</v>
      </c>
      <c r="B246" t="s">
        <v>952</v>
      </c>
      <c r="C246" s="20">
        <v>759.5</v>
      </c>
      <c r="D246" t="s">
        <v>2060</v>
      </c>
    </row>
    <row r="247" spans="1:4">
      <c r="A247" t="s">
        <v>943</v>
      </c>
      <c r="B247" t="s">
        <v>944</v>
      </c>
      <c r="C247" s="20">
        <v>253.18</v>
      </c>
      <c r="D247" t="s">
        <v>2060</v>
      </c>
    </row>
    <row r="248" spans="1:4">
      <c r="A248" t="s">
        <v>949</v>
      </c>
      <c r="B248" t="s">
        <v>950</v>
      </c>
      <c r="C248" s="20">
        <v>506.34</v>
      </c>
      <c r="D248" t="s">
        <v>2060</v>
      </c>
    </row>
    <row r="249" spans="1:4">
      <c r="A249" t="s">
        <v>955</v>
      </c>
      <c r="B249" t="s">
        <v>956</v>
      </c>
      <c r="C249" s="20">
        <v>759.5</v>
      </c>
      <c r="D249" t="s">
        <v>2060</v>
      </c>
    </row>
    <row r="250" spans="1:4">
      <c r="A250" t="s">
        <v>1672</v>
      </c>
      <c r="B250" t="s">
        <v>1673</v>
      </c>
      <c r="C250" s="20">
        <v>109.02</v>
      </c>
      <c r="D250" t="s">
        <v>2060</v>
      </c>
    </row>
    <row r="251" spans="1:4">
      <c r="A251" t="s">
        <v>1678</v>
      </c>
      <c r="B251" t="s">
        <v>1679</v>
      </c>
      <c r="C251" s="20">
        <v>218.04</v>
      </c>
      <c r="D251" t="s">
        <v>2060</v>
      </c>
    </row>
    <row r="252" spans="1:4">
      <c r="A252" t="s">
        <v>1684</v>
      </c>
      <c r="B252" t="s">
        <v>1685</v>
      </c>
      <c r="C252" s="20">
        <v>327.06</v>
      </c>
      <c r="D252" t="s">
        <v>2060</v>
      </c>
    </row>
    <row r="253" spans="1:4">
      <c r="A253" t="s">
        <v>1670</v>
      </c>
      <c r="B253" t="s">
        <v>1671</v>
      </c>
      <c r="C253" s="20">
        <v>87.22</v>
      </c>
      <c r="D253" t="s">
        <v>2060</v>
      </c>
    </row>
    <row r="254" spans="1:4">
      <c r="A254" t="s">
        <v>1676</v>
      </c>
      <c r="B254" t="s">
        <v>1677</v>
      </c>
      <c r="C254" s="20">
        <v>174.43</v>
      </c>
      <c r="D254" t="s">
        <v>2060</v>
      </c>
    </row>
    <row r="255" spans="1:4">
      <c r="A255" t="s">
        <v>1682</v>
      </c>
      <c r="B255" t="s">
        <v>1683</v>
      </c>
      <c r="C255" s="20">
        <v>261.64999999999998</v>
      </c>
      <c r="D255" t="s">
        <v>2060</v>
      </c>
    </row>
    <row r="256" spans="1:4">
      <c r="A256" t="s">
        <v>1674</v>
      </c>
      <c r="B256" t="s">
        <v>1675</v>
      </c>
      <c r="C256" s="20">
        <v>87.22</v>
      </c>
      <c r="D256" t="s">
        <v>2060</v>
      </c>
    </row>
    <row r="257" spans="1:4">
      <c r="A257" t="s">
        <v>1680</v>
      </c>
      <c r="B257" t="s">
        <v>1681</v>
      </c>
      <c r="C257" s="20">
        <v>174.43</v>
      </c>
      <c r="D257" t="s">
        <v>2060</v>
      </c>
    </row>
    <row r="258" spans="1:4">
      <c r="A258" t="s">
        <v>1686</v>
      </c>
      <c r="B258" t="s">
        <v>1687</v>
      </c>
      <c r="C258" s="20">
        <v>261.64999999999998</v>
      </c>
      <c r="D258" t="s">
        <v>2060</v>
      </c>
    </row>
    <row r="259" spans="1:4">
      <c r="A259" t="s">
        <v>1836</v>
      </c>
      <c r="B259" t="s">
        <v>1837</v>
      </c>
      <c r="C259" s="20">
        <v>538.20000000000005</v>
      </c>
      <c r="D259" t="s">
        <v>2060</v>
      </c>
    </row>
    <row r="260" spans="1:4">
      <c r="A260" t="s">
        <v>1842</v>
      </c>
      <c r="B260" t="s">
        <v>1843</v>
      </c>
      <c r="C260" s="20">
        <v>1076.4000000000001</v>
      </c>
      <c r="D260" t="s">
        <v>2060</v>
      </c>
    </row>
    <row r="261" spans="1:4">
      <c r="A261" t="s">
        <v>1848</v>
      </c>
      <c r="B261" t="s">
        <v>1849</v>
      </c>
      <c r="C261" s="20">
        <v>1614.6</v>
      </c>
      <c r="D261" t="s">
        <v>2060</v>
      </c>
    </row>
    <row r="262" spans="1:4">
      <c r="A262" t="s">
        <v>1834</v>
      </c>
      <c r="B262" t="s">
        <v>1835</v>
      </c>
      <c r="C262" s="20">
        <v>430.56</v>
      </c>
      <c r="D262" t="s">
        <v>2060</v>
      </c>
    </row>
    <row r="263" spans="1:4">
      <c r="A263" t="s">
        <v>1840</v>
      </c>
      <c r="B263" t="s">
        <v>1841</v>
      </c>
      <c r="C263" s="20">
        <v>861.12</v>
      </c>
      <c r="D263" t="s">
        <v>2060</v>
      </c>
    </row>
    <row r="264" spans="1:4">
      <c r="A264" t="s">
        <v>1846</v>
      </c>
      <c r="B264" t="s">
        <v>1847</v>
      </c>
      <c r="C264" s="20">
        <v>1291.68</v>
      </c>
      <c r="D264" t="s">
        <v>2060</v>
      </c>
    </row>
    <row r="265" spans="1:4">
      <c r="A265" t="s">
        <v>1838</v>
      </c>
      <c r="B265" t="s">
        <v>1839</v>
      </c>
      <c r="C265" s="20">
        <v>430.56</v>
      </c>
      <c r="D265" t="s">
        <v>2060</v>
      </c>
    </row>
    <row r="266" spans="1:4">
      <c r="A266" t="s">
        <v>1844</v>
      </c>
      <c r="B266" t="s">
        <v>1845</v>
      </c>
      <c r="C266" s="20">
        <v>861.12</v>
      </c>
      <c r="D266" t="s">
        <v>2060</v>
      </c>
    </row>
    <row r="267" spans="1:4">
      <c r="A267" t="s">
        <v>1850</v>
      </c>
      <c r="B267" t="s">
        <v>1851</v>
      </c>
      <c r="C267" s="20">
        <v>1291.68</v>
      </c>
      <c r="D267" t="s">
        <v>2060</v>
      </c>
    </row>
    <row r="268" spans="1:4">
      <c r="A268" t="s">
        <v>95</v>
      </c>
      <c r="B268" t="s">
        <v>96</v>
      </c>
      <c r="C268" s="20">
        <v>1208.8399999999999</v>
      </c>
      <c r="D268" t="s">
        <v>2060</v>
      </c>
    </row>
    <row r="269" spans="1:4">
      <c r="A269" t="s">
        <v>93</v>
      </c>
      <c r="B269" t="s">
        <v>94</v>
      </c>
      <c r="C269" s="20">
        <v>967.08</v>
      </c>
      <c r="D269" t="s">
        <v>2060</v>
      </c>
    </row>
    <row r="270" spans="1:4">
      <c r="A270" t="s">
        <v>97</v>
      </c>
      <c r="B270" t="s">
        <v>98</v>
      </c>
      <c r="C270" s="20">
        <v>967.08</v>
      </c>
      <c r="D270" t="s">
        <v>2060</v>
      </c>
    </row>
    <row r="271" spans="1:4">
      <c r="A271" t="s">
        <v>101</v>
      </c>
      <c r="B271" t="s">
        <v>102</v>
      </c>
      <c r="C271" s="20">
        <v>1434.89</v>
      </c>
      <c r="D271" t="s">
        <v>2060</v>
      </c>
    </row>
    <row r="272" spans="1:4">
      <c r="A272" t="s">
        <v>99</v>
      </c>
      <c r="B272" t="s">
        <v>100</v>
      </c>
      <c r="C272" s="20">
        <v>1147.9100000000001</v>
      </c>
      <c r="D272" t="s">
        <v>2060</v>
      </c>
    </row>
    <row r="273" spans="1:4">
      <c r="A273" t="s">
        <v>103</v>
      </c>
      <c r="B273" t="s">
        <v>104</v>
      </c>
      <c r="C273" s="20">
        <v>1147.9100000000001</v>
      </c>
      <c r="D273" t="s">
        <v>2060</v>
      </c>
    </row>
    <row r="274" spans="1:4">
      <c r="A274" t="s">
        <v>107</v>
      </c>
      <c r="B274" t="s">
        <v>108</v>
      </c>
      <c r="C274" s="20">
        <v>1660.93</v>
      </c>
      <c r="D274" t="s">
        <v>2060</v>
      </c>
    </row>
    <row r="275" spans="1:4">
      <c r="A275" t="s">
        <v>105</v>
      </c>
      <c r="B275" t="s">
        <v>106</v>
      </c>
      <c r="C275" s="20">
        <v>1328.75</v>
      </c>
      <c r="D275" t="s">
        <v>2060</v>
      </c>
    </row>
    <row r="276" spans="1:4">
      <c r="A276" t="s">
        <v>109</v>
      </c>
      <c r="B276" t="s">
        <v>110</v>
      </c>
      <c r="C276" s="20">
        <v>1328.75</v>
      </c>
      <c r="D276" t="s">
        <v>2060</v>
      </c>
    </row>
    <row r="277" spans="1:4">
      <c r="A277" t="s">
        <v>73</v>
      </c>
      <c r="B277" t="s">
        <v>74</v>
      </c>
      <c r="C277" s="20">
        <v>691.9</v>
      </c>
      <c r="D277" t="s">
        <v>2060</v>
      </c>
    </row>
    <row r="278" spans="1:4">
      <c r="A278" t="s">
        <v>77</v>
      </c>
      <c r="B278" t="s">
        <v>78</v>
      </c>
      <c r="C278" s="20">
        <v>864.86</v>
      </c>
      <c r="D278" t="s">
        <v>2060</v>
      </c>
    </row>
    <row r="279" spans="1:4">
      <c r="A279" t="s">
        <v>79</v>
      </c>
      <c r="B279" t="s">
        <v>80</v>
      </c>
      <c r="C279" s="20">
        <v>691.9</v>
      </c>
      <c r="D279" t="s">
        <v>2060</v>
      </c>
    </row>
    <row r="280" spans="1:4">
      <c r="A280" t="s">
        <v>81</v>
      </c>
      <c r="B280" t="s">
        <v>82</v>
      </c>
      <c r="C280" s="20">
        <v>872.72</v>
      </c>
      <c r="D280" t="s">
        <v>2060</v>
      </c>
    </row>
    <row r="281" spans="1:4">
      <c r="A281" t="s">
        <v>83</v>
      </c>
      <c r="B281" t="s">
        <v>84</v>
      </c>
      <c r="C281" s="20">
        <v>1090.9100000000001</v>
      </c>
      <c r="D281" t="s">
        <v>2060</v>
      </c>
    </row>
    <row r="282" spans="1:4">
      <c r="A282" t="s">
        <v>85</v>
      </c>
      <c r="B282" t="s">
        <v>86</v>
      </c>
      <c r="C282" s="20">
        <v>872.72</v>
      </c>
      <c r="D282" t="s">
        <v>2060</v>
      </c>
    </row>
    <row r="283" spans="1:4">
      <c r="A283" t="s">
        <v>87</v>
      </c>
      <c r="B283" t="s">
        <v>88</v>
      </c>
      <c r="C283" s="20">
        <v>1053.56</v>
      </c>
      <c r="D283" t="s">
        <v>2060</v>
      </c>
    </row>
    <row r="284" spans="1:4">
      <c r="A284" t="s">
        <v>89</v>
      </c>
      <c r="B284" t="s">
        <v>90</v>
      </c>
      <c r="C284" s="20">
        <v>1316.95</v>
      </c>
      <c r="D284" t="s">
        <v>2060</v>
      </c>
    </row>
    <row r="285" spans="1:4">
      <c r="A285" t="s">
        <v>91</v>
      </c>
      <c r="B285" t="s">
        <v>92</v>
      </c>
      <c r="C285" s="20">
        <v>1053.56</v>
      </c>
      <c r="D285" t="s">
        <v>2060</v>
      </c>
    </row>
    <row r="286" spans="1:4">
      <c r="A286" t="s">
        <v>261</v>
      </c>
      <c r="B286" t="s">
        <v>262</v>
      </c>
      <c r="C286" s="20">
        <v>720.66</v>
      </c>
      <c r="D286" t="s">
        <v>2060</v>
      </c>
    </row>
    <row r="287" spans="1:4">
      <c r="A287" t="s">
        <v>259</v>
      </c>
      <c r="B287" t="s">
        <v>260</v>
      </c>
      <c r="C287" s="20">
        <v>576.53</v>
      </c>
      <c r="D287" t="s">
        <v>2060</v>
      </c>
    </row>
    <row r="288" spans="1:4">
      <c r="A288" t="s">
        <v>263</v>
      </c>
      <c r="B288" t="s">
        <v>264</v>
      </c>
      <c r="C288" s="20">
        <v>576.53</v>
      </c>
      <c r="D288" t="s">
        <v>2060</v>
      </c>
    </row>
    <row r="289" spans="1:4">
      <c r="A289" t="s">
        <v>267</v>
      </c>
      <c r="B289" t="s">
        <v>268</v>
      </c>
      <c r="C289" s="20">
        <v>855.42</v>
      </c>
      <c r="D289" t="s">
        <v>2060</v>
      </c>
    </row>
    <row r="290" spans="1:4">
      <c r="A290" t="s">
        <v>265</v>
      </c>
      <c r="B290" t="s">
        <v>266</v>
      </c>
      <c r="C290" s="20">
        <v>684.34</v>
      </c>
      <c r="D290" t="s">
        <v>2060</v>
      </c>
    </row>
    <row r="291" spans="1:4">
      <c r="A291" t="s">
        <v>269</v>
      </c>
      <c r="B291" t="s">
        <v>270</v>
      </c>
      <c r="C291" s="20">
        <v>684.34</v>
      </c>
      <c r="D291" t="s">
        <v>2060</v>
      </c>
    </row>
    <row r="292" spans="1:4">
      <c r="A292" t="s">
        <v>273</v>
      </c>
      <c r="B292" t="s">
        <v>274</v>
      </c>
      <c r="C292" s="20">
        <v>990.17</v>
      </c>
      <c r="D292" t="s">
        <v>2060</v>
      </c>
    </row>
    <row r="293" spans="1:4">
      <c r="A293" t="s">
        <v>271</v>
      </c>
      <c r="B293" t="s">
        <v>272</v>
      </c>
      <c r="C293" s="20">
        <v>792.13</v>
      </c>
      <c r="D293" t="s">
        <v>2060</v>
      </c>
    </row>
    <row r="294" spans="1:4">
      <c r="A294" t="s">
        <v>275</v>
      </c>
      <c r="B294" t="s">
        <v>276</v>
      </c>
      <c r="C294" s="20">
        <v>792.13</v>
      </c>
      <c r="D294" t="s">
        <v>2060</v>
      </c>
    </row>
    <row r="295" spans="1:4">
      <c r="A295" t="s">
        <v>241</v>
      </c>
      <c r="B295" t="s">
        <v>242</v>
      </c>
      <c r="C295" s="20">
        <v>412.48</v>
      </c>
      <c r="D295" t="s">
        <v>2060</v>
      </c>
    </row>
    <row r="296" spans="1:4">
      <c r="A296" t="s">
        <v>243</v>
      </c>
      <c r="B296" t="s">
        <v>244</v>
      </c>
      <c r="C296" s="20">
        <v>515.59</v>
      </c>
      <c r="D296" t="s">
        <v>2060</v>
      </c>
    </row>
    <row r="297" spans="1:4">
      <c r="A297" t="s">
        <v>245</v>
      </c>
      <c r="B297" t="s">
        <v>246</v>
      </c>
      <c r="C297" s="20">
        <v>412.48</v>
      </c>
      <c r="D297" t="s">
        <v>2060</v>
      </c>
    </row>
    <row r="298" spans="1:4">
      <c r="A298" t="s">
        <v>247</v>
      </c>
      <c r="B298" t="s">
        <v>248</v>
      </c>
      <c r="C298" s="20">
        <v>520.28</v>
      </c>
      <c r="D298" t="s">
        <v>2060</v>
      </c>
    </row>
    <row r="299" spans="1:4">
      <c r="A299" t="s">
        <v>249</v>
      </c>
      <c r="B299" t="s">
        <v>250</v>
      </c>
      <c r="C299" s="20">
        <v>650.35</v>
      </c>
      <c r="D299" t="s">
        <v>2060</v>
      </c>
    </row>
    <row r="300" spans="1:4">
      <c r="A300" t="s">
        <v>251</v>
      </c>
      <c r="B300" t="s">
        <v>252</v>
      </c>
      <c r="C300" s="20">
        <v>520.28</v>
      </c>
      <c r="D300" t="s">
        <v>2060</v>
      </c>
    </row>
    <row r="301" spans="1:4">
      <c r="A301" t="s">
        <v>253</v>
      </c>
      <c r="B301" t="s">
        <v>254</v>
      </c>
      <c r="C301" s="20">
        <v>628.08000000000004</v>
      </c>
      <c r="D301" t="s">
        <v>2060</v>
      </c>
    </row>
    <row r="302" spans="1:4">
      <c r="A302" t="s">
        <v>255</v>
      </c>
      <c r="B302" t="s">
        <v>256</v>
      </c>
      <c r="C302" s="20">
        <v>785.1</v>
      </c>
      <c r="D302" t="s">
        <v>2060</v>
      </c>
    </row>
    <row r="303" spans="1:4">
      <c r="A303" t="s">
        <v>257</v>
      </c>
      <c r="B303" t="s">
        <v>258</v>
      </c>
      <c r="C303" s="20">
        <v>628.08000000000004</v>
      </c>
      <c r="D303" t="s">
        <v>2060</v>
      </c>
    </row>
    <row r="304" spans="1:4">
      <c r="A304" t="s">
        <v>1890</v>
      </c>
      <c r="B304" t="s">
        <v>1891</v>
      </c>
      <c r="C304" s="20">
        <v>2878.2</v>
      </c>
      <c r="D304" t="s">
        <v>2060</v>
      </c>
    </row>
    <row r="305" spans="1:4">
      <c r="A305" t="s">
        <v>1888</v>
      </c>
      <c r="B305" t="s">
        <v>1889</v>
      </c>
      <c r="C305" s="20">
        <v>2302.56</v>
      </c>
      <c r="D305" t="s">
        <v>2060</v>
      </c>
    </row>
    <row r="306" spans="1:4">
      <c r="A306" t="s">
        <v>1892</v>
      </c>
      <c r="B306" t="s">
        <v>1893</v>
      </c>
      <c r="C306" s="20">
        <v>2302.56</v>
      </c>
      <c r="D306" t="s">
        <v>2060</v>
      </c>
    </row>
    <row r="307" spans="1:4">
      <c r="A307" t="s">
        <v>1896</v>
      </c>
      <c r="B307" t="s">
        <v>1897</v>
      </c>
      <c r="C307" s="20">
        <v>3416.4</v>
      </c>
      <c r="D307" t="s">
        <v>2060</v>
      </c>
    </row>
    <row r="308" spans="1:4">
      <c r="A308" t="s">
        <v>1894</v>
      </c>
      <c r="B308" t="s">
        <v>1895</v>
      </c>
      <c r="C308" s="20">
        <v>2733.12</v>
      </c>
      <c r="D308" t="s">
        <v>2060</v>
      </c>
    </row>
    <row r="309" spans="1:4">
      <c r="A309" t="s">
        <v>1898</v>
      </c>
      <c r="B309" t="s">
        <v>1899</v>
      </c>
      <c r="C309" s="20">
        <v>2733.12</v>
      </c>
      <c r="D309" t="s">
        <v>2060</v>
      </c>
    </row>
    <row r="310" spans="1:4">
      <c r="A310" t="s">
        <v>1902</v>
      </c>
      <c r="B310" t="s">
        <v>1903</v>
      </c>
      <c r="C310" s="20">
        <v>3954.6</v>
      </c>
      <c r="D310" t="s">
        <v>2060</v>
      </c>
    </row>
    <row r="311" spans="1:4">
      <c r="A311" t="s">
        <v>1900</v>
      </c>
      <c r="B311" t="s">
        <v>1901</v>
      </c>
      <c r="C311" s="20">
        <v>3163.68</v>
      </c>
      <c r="D311" t="s">
        <v>2060</v>
      </c>
    </row>
    <row r="312" spans="1:4">
      <c r="A312" t="s">
        <v>1904</v>
      </c>
      <c r="B312" t="s">
        <v>1905</v>
      </c>
      <c r="C312" s="20">
        <v>3163.68</v>
      </c>
      <c r="D312" t="s">
        <v>2060</v>
      </c>
    </row>
    <row r="313" spans="1:4">
      <c r="A313" t="s">
        <v>1852</v>
      </c>
      <c r="B313" t="s">
        <v>1853</v>
      </c>
      <c r="C313" s="20">
        <v>1647.36</v>
      </c>
      <c r="D313" t="s">
        <v>2060</v>
      </c>
    </row>
    <row r="314" spans="1:4">
      <c r="A314" t="s">
        <v>1854</v>
      </c>
      <c r="B314" t="s">
        <v>1855</v>
      </c>
      <c r="C314" s="20">
        <v>2059.1999999999998</v>
      </c>
      <c r="D314" t="s">
        <v>2060</v>
      </c>
    </row>
    <row r="315" spans="1:4">
      <c r="A315" t="s">
        <v>1856</v>
      </c>
      <c r="B315" t="s">
        <v>1857</v>
      </c>
      <c r="C315" s="20">
        <v>1647.36</v>
      </c>
      <c r="D315" t="s">
        <v>2060</v>
      </c>
    </row>
    <row r="316" spans="1:4">
      <c r="A316" t="s">
        <v>1858</v>
      </c>
      <c r="B316" t="s">
        <v>1859</v>
      </c>
      <c r="C316" s="20">
        <v>2077.92</v>
      </c>
      <c r="D316" t="s">
        <v>2060</v>
      </c>
    </row>
    <row r="317" spans="1:4">
      <c r="A317" t="s">
        <v>1860</v>
      </c>
      <c r="B317" t="s">
        <v>1861</v>
      </c>
      <c r="C317" s="20">
        <v>2597.4</v>
      </c>
      <c r="D317" t="s">
        <v>2060</v>
      </c>
    </row>
    <row r="318" spans="1:4">
      <c r="A318" t="s">
        <v>1862</v>
      </c>
      <c r="B318" t="s">
        <v>1863</v>
      </c>
      <c r="C318" s="20">
        <v>2077.92</v>
      </c>
      <c r="D318" t="s">
        <v>2060</v>
      </c>
    </row>
    <row r="319" spans="1:4">
      <c r="A319" t="s">
        <v>1864</v>
      </c>
      <c r="B319" t="s">
        <v>1865</v>
      </c>
      <c r="C319" s="20">
        <v>2508.48</v>
      </c>
      <c r="D319" t="s">
        <v>2060</v>
      </c>
    </row>
    <row r="320" spans="1:4">
      <c r="A320" t="s">
        <v>1866</v>
      </c>
      <c r="B320" t="s">
        <v>1867</v>
      </c>
      <c r="C320" s="20">
        <v>3135.6</v>
      </c>
      <c r="D320" t="s">
        <v>2060</v>
      </c>
    </row>
    <row r="321" spans="1:4">
      <c r="A321" t="s">
        <v>1868</v>
      </c>
      <c r="B321" t="s">
        <v>1869</v>
      </c>
      <c r="C321" s="20">
        <v>2508.48</v>
      </c>
      <c r="D321" t="s">
        <v>2060</v>
      </c>
    </row>
    <row r="322" spans="1:4">
      <c r="A322" t="s">
        <v>1870</v>
      </c>
      <c r="B322" t="s">
        <v>1871</v>
      </c>
      <c r="C322" s="20">
        <v>1647.36</v>
      </c>
      <c r="D322" t="s">
        <v>2060</v>
      </c>
    </row>
    <row r="323" spans="1:4">
      <c r="A323" t="s">
        <v>1872</v>
      </c>
      <c r="B323" t="s">
        <v>1873</v>
      </c>
      <c r="C323" s="20">
        <v>2059.1999999999998</v>
      </c>
      <c r="D323" t="s">
        <v>2060</v>
      </c>
    </row>
    <row r="324" spans="1:4">
      <c r="A324" t="s">
        <v>1874</v>
      </c>
      <c r="B324" t="s">
        <v>1875</v>
      </c>
      <c r="C324" s="20">
        <v>1647.36</v>
      </c>
      <c r="D324" t="s">
        <v>2060</v>
      </c>
    </row>
    <row r="325" spans="1:4">
      <c r="A325" t="s">
        <v>1876</v>
      </c>
      <c r="B325" t="s">
        <v>1877</v>
      </c>
      <c r="C325" s="20">
        <v>2077.92</v>
      </c>
      <c r="D325" t="s">
        <v>2060</v>
      </c>
    </row>
    <row r="326" spans="1:4">
      <c r="A326" t="s">
        <v>1878</v>
      </c>
      <c r="B326" t="s">
        <v>1879</v>
      </c>
      <c r="C326" s="20">
        <v>2597.4</v>
      </c>
      <c r="D326" t="s">
        <v>2060</v>
      </c>
    </row>
    <row r="327" spans="1:4">
      <c r="A327" t="s">
        <v>1880</v>
      </c>
      <c r="B327" t="s">
        <v>1881</v>
      </c>
      <c r="C327" s="20">
        <v>2077.92</v>
      </c>
      <c r="D327" t="s">
        <v>2060</v>
      </c>
    </row>
    <row r="328" spans="1:4">
      <c r="A328" t="s">
        <v>1882</v>
      </c>
      <c r="B328" t="s">
        <v>1883</v>
      </c>
      <c r="C328" s="20">
        <v>2508.48</v>
      </c>
      <c r="D328" t="s">
        <v>2060</v>
      </c>
    </row>
    <row r="329" spans="1:4">
      <c r="A329" t="s">
        <v>1884</v>
      </c>
      <c r="B329" t="s">
        <v>1885</v>
      </c>
      <c r="C329" s="20">
        <v>3135.6</v>
      </c>
      <c r="D329" t="s">
        <v>2060</v>
      </c>
    </row>
    <row r="330" spans="1:4">
      <c r="A330" t="s">
        <v>1886</v>
      </c>
      <c r="B330" t="s">
        <v>1887</v>
      </c>
      <c r="C330" s="20">
        <v>2508.48</v>
      </c>
      <c r="D330" t="s">
        <v>2060</v>
      </c>
    </row>
    <row r="331" spans="1:4">
      <c r="A331" t="s">
        <v>1798</v>
      </c>
      <c r="B331" t="s">
        <v>1799</v>
      </c>
      <c r="C331" s="20">
        <v>1040.58</v>
      </c>
      <c r="D331" t="s">
        <v>2060</v>
      </c>
    </row>
    <row r="332" spans="1:4">
      <c r="A332" t="s">
        <v>1796</v>
      </c>
      <c r="B332" t="s">
        <v>1797</v>
      </c>
      <c r="C332" s="20">
        <v>832.46</v>
      </c>
      <c r="D332" t="s">
        <v>2060</v>
      </c>
    </row>
    <row r="333" spans="1:4">
      <c r="A333" t="s">
        <v>1800</v>
      </c>
      <c r="B333" t="s">
        <v>1801</v>
      </c>
      <c r="C333" s="20">
        <v>832.46</v>
      </c>
      <c r="D333" t="s">
        <v>2060</v>
      </c>
    </row>
    <row r="334" spans="1:4">
      <c r="A334" t="s">
        <v>1804</v>
      </c>
      <c r="B334" t="s">
        <v>1805</v>
      </c>
      <c r="C334" s="20">
        <v>1235.1600000000001</v>
      </c>
      <c r="D334" t="s">
        <v>2060</v>
      </c>
    </row>
    <row r="335" spans="1:4">
      <c r="A335" t="s">
        <v>1802</v>
      </c>
      <c r="B335" t="s">
        <v>1803</v>
      </c>
      <c r="C335" s="20">
        <v>988.13</v>
      </c>
      <c r="D335" t="s">
        <v>2060</v>
      </c>
    </row>
    <row r="336" spans="1:4">
      <c r="A336" t="s">
        <v>1806</v>
      </c>
      <c r="B336" t="s">
        <v>1807</v>
      </c>
      <c r="C336" s="20">
        <v>988.13</v>
      </c>
      <c r="D336" t="s">
        <v>2060</v>
      </c>
    </row>
    <row r="337" spans="1:4">
      <c r="A337" t="s">
        <v>1810</v>
      </c>
      <c r="B337" t="s">
        <v>1811</v>
      </c>
      <c r="C337" s="20">
        <v>1429.74</v>
      </c>
      <c r="D337" t="s">
        <v>2060</v>
      </c>
    </row>
    <row r="338" spans="1:4">
      <c r="A338" t="s">
        <v>1808</v>
      </c>
      <c r="B338" t="s">
        <v>1809</v>
      </c>
      <c r="C338" s="20">
        <v>1143.79</v>
      </c>
      <c r="D338" t="s">
        <v>2060</v>
      </c>
    </row>
    <row r="339" spans="1:4">
      <c r="A339" t="s">
        <v>1812</v>
      </c>
      <c r="B339" t="s">
        <v>1813</v>
      </c>
      <c r="C339" s="20">
        <v>1143.79</v>
      </c>
      <c r="D339" t="s">
        <v>2060</v>
      </c>
    </row>
    <row r="340" spans="1:4">
      <c r="A340" t="s">
        <v>1760</v>
      </c>
      <c r="B340" t="s">
        <v>1761</v>
      </c>
      <c r="C340" s="20">
        <v>595.58000000000004</v>
      </c>
      <c r="D340" t="s">
        <v>2060</v>
      </c>
    </row>
    <row r="341" spans="1:4">
      <c r="A341" t="s">
        <v>1762</v>
      </c>
      <c r="B341" t="s">
        <v>1763</v>
      </c>
      <c r="C341" s="20">
        <v>744.48</v>
      </c>
      <c r="D341" t="s">
        <v>2060</v>
      </c>
    </row>
    <row r="342" spans="1:4">
      <c r="A342" t="s">
        <v>1764</v>
      </c>
      <c r="B342" t="s">
        <v>1765</v>
      </c>
      <c r="C342" s="20">
        <v>595.58000000000004</v>
      </c>
      <c r="D342" t="s">
        <v>2060</v>
      </c>
    </row>
    <row r="343" spans="1:4">
      <c r="A343" t="s">
        <v>1766</v>
      </c>
      <c r="B343" t="s">
        <v>1767</v>
      </c>
      <c r="C343" s="20">
        <v>751.25</v>
      </c>
      <c r="D343" t="s">
        <v>2060</v>
      </c>
    </row>
    <row r="344" spans="1:4">
      <c r="A344" t="s">
        <v>1768</v>
      </c>
      <c r="B344" t="s">
        <v>1769</v>
      </c>
      <c r="C344" s="20">
        <v>939.06</v>
      </c>
      <c r="D344" t="s">
        <v>2060</v>
      </c>
    </row>
    <row r="345" spans="1:4">
      <c r="A345" t="s">
        <v>1770</v>
      </c>
      <c r="B345" t="s">
        <v>1771</v>
      </c>
      <c r="C345" s="20">
        <v>751.25</v>
      </c>
      <c r="D345" t="s">
        <v>2060</v>
      </c>
    </row>
    <row r="346" spans="1:4">
      <c r="A346" t="s">
        <v>1772</v>
      </c>
      <c r="B346" t="s">
        <v>1773</v>
      </c>
      <c r="C346" s="20">
        <v>906.91</v>
      </c>
      <c r="D346" t="s">
        <v>2060</v>
      </c>
    </row>
    <row r="347" spans="1:4">
      <c r="A347" t="s">
        <v>1774</v>
      </c>
      <c r="B347" t="s">
        <v>1775</v>
      </c>
      <c r="C347" s="20">
        <v>1133.6400000000001</v>
      </c>
      <c r="D347" t="s">
        <v>2060</v>
      </c>
    </row>
    <row r="348" spans="1:4">
      <c r="A348" t="s">
        <v>1776</v>
      </c>
      <c r="B348" t="s">
        <v>1777</v>
      </c>
      <c r="C348" s="20">
        <v>906.91</v>
      </c>
      <c r="D348" t="s">
        <v>2060</v>
      </c>
    </row>
    <row r="349" spans="1:4">
      <c r="A349" t="s">
        <v>1814</v>
      </c>
      <c r="B349" t="s">
        <v>1815</v>
      </c>
      <c r="C349" s="20">
        <v>595.58000000000004</v>
      </c>
      <c r="D349" t="s">
        <v>2060</v>
      </c>
    </row>
    <row r="350" spans="1:4">
      <c r="A350" t="s">
        <v>1817</v>
      </c>
      <c r="B350" t="s">
        <v>1818</v>
      </c>
      <c r="C350" s="20">
        <v>744.48</v>
      </c>
      <c r="D350" t="s">
        <v>2060</v>
      </c>
    </row>
    <row r="351" spans="1:4">
      <c r="A351" t="s">
        <v>1819</v>
      </c>
      <c r="B351" t="s">
        <v>1820</v>
      </c>
      <c r="C351" s="20">
        <v>595.58000000000004</v>
      </c>
      <c r="D351" t="s">
        <v>2060</v>
      </c>
    </row>
    <row r="352" spans="1:4">
      <c r="A352" t="s">
        <v>1778</v>
      </c>
      <c r="B352" t="s">
        <v>1779</v>
      </c>
      <c r="C352" s="20">
        <v>595.58000000000004</v>
      </c>
      <c r="D352" t="s">
        <v>2060</v>
      </c>
    </row>
    <row r="353" spans="1:4">
      <c r="A353" t="s">
        <v>1780</v>
      </c>
      <c r="B353" t="s">
        <v>1781</v>
      </c>
      <c r="C353" s="20">
        <v>744.48</v>
      </c>
      <c r="D353" t="s">
        <v>2060</v>
      </c>
    </row>
    <row r="354" spans="1:4">
      <c r="A354" t="s">
        <v>1782</v>
      </c>
      <c r="B354" t="s">
        <v>1783</v>
      </c>
      <c r="C354" s="20">
        <v>595.58000000000004</v>
      </c>
      <c r="D354" t="s">
        <v>2060</v>
      </c>
    </row>
    <row r="355" spans="1:4">
      <c r="A355" t="s">
        <v>1784</v>
      </c>
      <c r="B355" t="s">
        <v>1785</v>
      </c>
      <c r="C355" s="20">
        <v>751.25</v>
      </c>
      <c r="D355" t="s">
        <v>2060</v>
      </c>
    </row>
    <row r="356" spans="1:4">
      <c r="A356" t="s">
        <v>1786</v>
      </c>
      <c r="B356" t="s">
        <v>1787</v>
      </c>
      <c r="C356" s="20">
        <v>939.06</v>
      </c>
      <c r="D356" t="s">
        <v>2060</v>
      </c>
    </row>
    <row r="357" spans="1:4">
      <c r="A357" t="s">
        <v>1788</v>
      </c>
      <c r="B357" t="s">
        <v>1789</v>
      </c>
      <c r="C357" s="20">
        <v>751.25</v>
      </c>
      <c r="D357" t="s">
        <v>2060</v>
      </c>
    </row>
    <row r="358" spans="1:4">
      <c r="A358" t="s">
        <v>1790</v>
      </c>
      <c r="B358" t="s">
        <v>1791</v>
      </c>
      <c r="C358" s="20">
        <v>906.91</v>
      </c>
      <c r="D358" t="s">
        <v>2060</v>
      </c>
    </row>
    <row r="359" spans="1:4">
      <c r="A359" t="s">
        <v>1792</v>
      </c>
      <c r="B359" t="s">
        <v>1793</v>
      </c>
      <c r="C359" s="20">
        <v>1133.6400000000001</v>
      </c>
      <c r="D359" t="s">
        <v>2060</v>
      </c>
    </row>
    <row r="360" spans="1:4">
      <c r="A360" t="s">
        <v>1794</v>
      </c>
      <c r="B360" t="s">
        <v>1795</v>
      </c>
      <c r="C360" s="20">
        <v>906.91</v>
      </c>
      <c r="D360" t="s">
        <v>2060</v>
      </c>
    </row>
    <row r="361" spans="1:4">
      <c r="A361" t="s">
        <v>1825</v>
      </c>
      <c r="B361" t="s">
        <v>1826</v>
      </c>
      <c r="C361" s="20">
        <v>751.25</v>
      </c>
      <c r="D361" t="s">
        <v>2060</v>
      </c>
    </row>
    <row r="362" spans="1:4">
      <c r="A362" t="s">
        <v>1821</v>
      </c>
      <c r="B362" t="s">
        <v>1822</v>
      </c>
      <c r="C362" s="20">
        <v>751.25</v>
      </c>
      <c r="D362" t="s">
        <v>2060</v>
      </c>
    </row>
    <row r="363" spans="1:4">
      <c r="A363" t="s">
        <v>1823</v>
      </c>
      <c r="B363" t="s">
        <v>1824</v>
      </c>
      <c r="C363" s="20">
        <v>939.06</v>
      </c>
      <c r="D363" t="s">
        <v>2060</v>
      </c>
    </row>
    <row r="364" spans="1:4">
      <c r="A364" t="s">
        <v>1831</v>
      </c>
      <c r="B364" t="s">
        <v>1832</v>
      </c>
      <c r="C364" s="20">
        <v>906.91</v>
      </c>
      <c r="D364" t="s">
        <v>2060</v>
      </c>
    </row>
    <row r="365" spans="1:4">
      <c r="A365" t="s">
        <v>1827</v>
      </c>
      <c r="B365" t="s">
        <v>1828</v>
      </c>
      <c r="C365" s="20">
        <v>906.91</v>
      </c>
      <c r="D365" t="s">
        <v>2060</v>
      </c>
    </row>
    <row r="366" spans="1:4">
      <c r="A366" t="s">
        <v>1829</v>
      </c>
      <c r="B366" t="s">
        <v>1830</v>
      </c>
      <c r="C366" s="20">
        <v>1133.6400000000001</v>
      </c>
      <c r="D366" t="s">
        <v>2060</v>
      </c>
    </row>
    <row r="367" spans="1:4">
      <c r="A367" t="s">
        <v>1547</v>
      </c>
      <c r="B367" t="s">
        <v>1548</v>
      </c>
      <c r="C367" s="20">
        <v>717.6</v>
      </c>
      <c r="D367" t="s">
        <v>2060</v>
      </c>
    </row>
    <row r="368" spans="1:4">
      <c r="A368" t="s">
        <v>1559</v>
      </c>
      <c r="B368" t="s">
        <v>1560</v>
      </c>
      <c r="C368" s="20">
        <v>1435.2</v>
      </c>
      <c r="D368" t="s">
        <v>2060</v>
      </c>
    </row>
    <row r="369" spans="1:4">
      <c r="A369" t="s">
        <v>1571</v>
      </c>
      <c r="B369" t="s">
        <v>1572</v>
      </c>
      <c r="C369" s="20">
        <v>2152.8000000000002</v>
      </c>
      <c r="D369" t="s">
        <v>2060</v>
      </c>
    </row>
    <row r="370" spans="1:4">
      <c r="A370" t="s">
        <v>1545</v>
      </c>
      <c r="B370" t="s">
        <v>1546</v>
      </c>
      <c r="C370" s="20">
        <v>574.08000000000004</v>
      </c>
      <c r="D370" t="s">
        <v>2060</v>
      </c>
    </row>
    <row r="371" spans="1:4">
      <c r="A371" t="s">
        <v>1557</v>
      </c>
      <c r="B371" t="s">
        <v>1558</v>
      </c>
      <c r="C371" s="20">
        <v>1148.1600000000001</v>
      </c>
      <c r="D371" t="s">
        <v>2060</v>
      </c>
    </row>
    <row r="372" spans="1:4">
      <c r="A372" t="s">
        <v>1569</v>
      </c>
      <c r="B372" t="s">
        <v>1570</v>
      </c>
      <c r="C372" s="20">
        <v>1722.24</v>
      </c>
      <c r="D372" t="s">
        <v>2060</v>
      </c>
    </row>
    <row r="373" spans="1:4">
      <c r="A373" t="s">
        <v>1549</v>
      </c>
      <c r="B373" t="s">
        <v>1550</v>
      </c>
      <c r="C373" s="20">
        <v>574.08000000000004</v>
      </c>
      <c r="D373" t="s">
        <v>2060</v>
      </c>
    </row>
    <row r="374" spans="1:4">
      <c r="A374" t="s">
        <v>1561</v>
      </c>
      <c r="B374" t="s">
        <v>1562</v>
      </c>
      <c r="C374" s="20">
        <v>1148.1600000000001</v>
      </c>
      <c r="D374" t="s">
        <v>2060</v>
      </c>
    </row>
    <row r="375" spans="1:4">
      <c r="A375" t="s">
        <v>1573</v>
      </c>
      <c r="B375" t="s">
        <v>1574</v>
      </c>
      <c r="C375" s="20">
        <v>1722.24</v>
      </c>
      <c r="D375" t="s">
        <v>2060</v>
      </c>
    </row>
    <row r="376" spans="1:4">
      <c r="A376" t="s">
        <v>1088</v>
      </c>
      <c r="B376" t="s">
        <v>1089</v>
      </c>
      <c r="C376" s="20">
        <v>1208.8399999999999</v>
      </c>
      <c r="D376" t="s">
        <v>2060</v>
      </c>
    </row>
    <row r="377" spans="1:4">
      <c r="A377" t="s">
        <v>1086</v>
      </c>
      <c r="B377" t="s">
        <v>1087</v>
      </c>
      <c r="C377" s="20">
        <v>967.08</v>
      </c>
      <c r="D377" t="s">
        <v>2060</v>
      </c>
    </row>
    <row r="378" spans="1:4">
      <c r="A378" t="s">
        <v>1090</v>
      </c>
      <c r="B378" t="s">
        <v>1091</v>
      </c>
      <c r="C378" s="20">
        <v>967.08</v>
      </c>
      <c r="D378" t="s">
        <v>2060</v>
      </c>
    </row>
    <row r="379" spans="1:4">
      <c r="A379" t="s">
        <v>1094</v>
      </c>
      <c r="B379" t="s">
        <v>1095</v>
      </c>
      <c r="C379" s="20">
        <v>1434.89</v>
      </c>
      <c r="D379" t="s">
        <v>2060</v>
      </c>
    </row>
    <row r="380" spans="1:4">
      <c r="A380" t="s">
        <v>1092</v>
      </c>
      <c r="B380" t="s">
        <v>1093</v>
      </c>
      <c r="C380" s="20">
        <v>1147.9100000000001</v>
      </c>
      <c r="D380" t="s">
        <v>2060</v>
      </c>
    </row>
    <row r="381" spans="1:4">
      <c r="A381" t="s">
        <v>1096</v>
      </c>
      <c r="B381" t="s">
        <v>1097</v>
      </c>
      <c r="C381" s="20">
        <v>1147.9100000000001</v>
      </c>
      <c r="D381" t="s">
        <v>2060</v>
      </c>
    </row>
    <row r="382" spans="1:4">
      <c r="A382" t="s">
        <v>1100</v>
      </c>
      <c r="B382" t="s">
        <v>1101</v>
      </c>
      <c r="C382" s="20">
        <v>1660.93</v>
      </c>
      <c r="D382" t="s">
        <v>2060</v>
      </c>
    </row>
    <row r="383" spans="1:4">
      <c r="A383" t="s">
        <v>1098</v>
      </c>
      <c r="B383" t="s">
        <v>1099</v>
      </c>
      <c r="C383" s="20">
        <v>1328.75</v>
      </c>
      <c r="D383" t="s">
        <v>2060</v>
      </c>
    </row>
    <row r="384" spans="1:4">
      <c r="A384" t="s">
        <v>1102</v>
      </c>
      <c r="B384" t="s">
        <v>1103</v>
      </c>
      <c r="C384" s="20">
        <v>1328.75</v>
      </c>
      <c r="D384" t="s">
        <v>2060</v>
      </c>
    </row>
    <row r="385" spans="1:4">
      <c r="A385" t="s">
        <v>1068</v>
      </c>
      <c r="B385" t="s">
        <v>1069</v>
      </c>
      <c r="C385" s="20">
        <v>691.9</v>
      </c>
      <c r="D385" t="s">
        <v>2060</v>
      </c>
    </row>
    <row r="386" spans="1:4">
      <c r="A386" t="s">
        <v>1070</v>
      </c>
      <c r="B386" t="s">
        <v>1071</v>
      </c>
      <c r="C386" s="20">
        <v>864.86</v>
      </c>
      <c r="D386" t="s">
        <v>2060</v>
      </c>
    </row>
    <row r="387" spans="1:4">
      <c r="A387" t="s">
        <v>1072</v>
      </c>
      <c r="B387" t="s">
        <v>1073</v>
      </c>
      <c r="C387" s="20">
        <v>691.9</v>
      </c>
      <c r="D387" t="s">
        <v>2060</v>
      </c>
    </row>
    <row r="388" spans="1:4">
      <c r="A388" t="s">
        <v>1074</v>
      </c>
      <c r="B388" t="s">
        <v>1075</v>
      </c>
      <c r="C388" s="20">
        <v>872.72</v>
      </c>
      <c r="D388" t="s">
        <v>2060</v>
      </c>
    </row>
    <row r="389" spans="1:4">
      <c r="A389" t="s">
        <v>1076</v>
      </c>
      <c r="B389" t="s">
        <v>1077</v>
      </c>
      <c r="C389" s="20">
        <v>1090.9100000000001</v>
      </c>
      <c r="D389" t="s">
        <v>2060</v>
      </c>
    </row>
    <row r="390" spans="1:4">
      <c r="A390" t="s">
        <v>1078</v>
      </c>
      <c r="B390" t="s">
        <v>1079</v>
      </c>
      <c r="C390" s="20">
        <v>872.72</v>
      </c>
      <c r="D390" t="s">
        <v>2060</v>
      </c>
    </row>
    <row r="391" spans="1:4">
      <c r="A391" t="s">
        <v>1080</v>
      </c>
      <c r="B391" t="s">
        <v>1081</v>
      </c>
      <c r="C391" s="20">
        <v>1053.56</v>
      </c>
      <c r="D391" t="s">
        <v>2060</v>
      </c>
    </row>
    <row r="392" spans="1:4">
      <c r="A392" t="s">
        <v>1082</v>
      </c>
      <c r="B392" t="s">
        <v>1083</v>
      </c>
      <c r="C392" s="20">
        <v>1316.95</v>
      </c>
      <c r="D392" t="s">
        <v>2060</v>
      </c>
    </row>
    <row r="393" spans="1:4">
      <c r="A393" t="s">
        <v>1084</v>
      </c>
      <c r="B393" t="s">
        <v>1085</v>
      </c>
      <c r="C393" s="20">
        <v>1053.56</v>
      </c>
      <c r="D393" t="s">
        <v>2060</v>
      </c>
    </row>
    <row r="394" spans="1:4">
      <c r="A394" t="s">
        <v>556</v>
      </c>
      <c r="B394" t="s">
        <v>557</v>
      </c>
      <c r="C394" s="20">
        <v>3642.04</v>
      </c>
      <c r="D394" t="s">
        <v>2060</v>
      </c>
    </row>
    <row r="395" spans="1:4">
      <c r="A395" t="s">
        <v>554</v>
      </c>
      <c r="B395" t="s">
        <v>555</v>
      </c>
      <c r="C395" s="20">
        <v>2913.62</v>
      </c>
      <c r="D395" t="s">
        <v>2060</v>
      </c>
    </row>
    <row r="396" spans="1:4">
      <c r="A396" t="s">
        <v>558</v>
      </c>
      <c r="B396" t="s">
        <v>559</v>
      </c>
      <c r="C396" s="20">
        <v>2913.62</v>
      </c>
      <c r="D396" t="s">
        <v>2060</v>
      </c>
    </row>
    <row r="397" spans="1:4">
      <c r="A397" t="s">
        <v>562</v>
      </c>
      <c r="B397" t="s">
        <v>563</v>
      </c>
      <c r="C397" s="20">
        <v>4323.0600000000004</v>
      </c>
      <c r="D397" t="s">
        <v>2060</v>
      </c>
    </row>
    <row r="398" spans="1:4">
      <c r="A398" t="s">
        <v>560</v>
      </c>
      <c r="B398" t="s">
        <v>561</v>
      </c>
      <c r="C398" s="20">
        <v>3458.45</v>
      </c>
      <c r="D398" t="s">
        <v>2060</v>
      </c>
    </row>
    <row r="399" spans="1:4">
      <c r="A399" t="s">
        <v>564</v>
      </c>
      <c r="B399" t="s">
        <v>565</v>
      </c>
      <c r="C399" s="20">
        <v>3458.45</v>
      </c>
      <c r="D399" t="s">
        <v>2060</v>
      </c>
    </row>
    <row r="400" spans="1:4">
      <c r="A400" t="s">
        <v>568</v>
      </c>
      <c r="B400" t="s">
        <v>569</v>
      </c>
      <c r="C400" s="20">
        <v>5004.1000000000004</v>
      </c>
      <c r="D400" t="s">
        <v>2060</v>
      </c>
    </row>
    <row r="401" spans="1:4">
      <c r="A401" t="s">
        <v>566</v>
      </c>
      <c r="B401" t="s">
        <v>567</v>
      </c>
      <c r="C401" s="20">
        <v>4003.27</v>
      </c>
      <c r="D401" t="s">
        <v>2060</v>
      </c>
    </row>
    <row r="402" spans="1:4">
      <c r="A402" t="s">
        <v>570</v>
      </c>
      <c r="B402" t="s">
        <v>571</v>
      </c>
      <c r="C402" s="20">
        <v>4003.27</v>
      </c>
      <c r="D402" t="s">
        <v>2060</v>
      </c>
    </row>
    <row r="403" spans="1:4">
      <c r="A403" t="s">
        <v>536</v>
      </c>
      <c r="B403" t="s">
        <v>537</v>
      </c>
      <c r="C403" s="20">
        <v>2084.54</v>
      </c>
      <c r="D403" t="s">
        <v>2060</v>
      </c>
    </row>
    <row r="404" spans="1:4">
      <c r="A404" t="s">
        <v>538</v>
      </c>
      <c r="B404" t="s">
        <v>539</v>
      </c>
      <c r="C404" s="20">
        <v>2605.6799999999998</v>
      </c>
      <c r="D404" t="s">
        <v>2060</v>
      </c>
    </row>
    <row r="405" spans="1:4">
      <c r="A405" t="s">
        <v>540</v>
      </c>
      <c r="B405" t="s">
        <v>541</v>
      </c>
      <c r="C405" s="20">
        <v>2084.54</v>
      </c>
      <c r="D405" t="s">
        <v>2060</v>
      </c>
    </row>
    <row r="406" spans="1:4">
      <c r="A406" t="s">
        <v>542</v>
      </c>
      <c r="B406" t="s">
        <v>543</v>
      </c>
      <c r="C406" s="20">
        <v>2629.37</v>
      </c>
      <c r="D406" t="s">
        <v>2060</v>
      </c>
    </row>
    <row r="407" spans="1:4">
      <c r="A407" t="s">
        <v>544</v>
      </c>
      <c r="B407" t="s">
        <v>545</v>
      </c>
      <c r="C407" s="20">
        <v>3286.7</v>
      </c>
      <c r="D407" t="s">
        <v>2060</v>
      </c>
    </row>
    <row r="408" spans="1:4">
      <c r="A408" t="s">
        <v>546</v>
      </c>
      <c r="B408" t="s">
        <v>547</v>
      </c>
      <c r="C408" s="20">
        <v>2629.37</v>
      </c>
      <c r="D408" t="s">
        <v>2060</v>
      </c>
    </row>
    <row r="409" spans="1:4">
      <c r="A409" t="s">
        <v>548</v>
      </c>
      <c r="B409" t="s">
        <v>549</v>
      </c>
      <c r="C409" s="20">
        <v>3174.19</v>
      </c>
      <c r="D409" t="s">
        <v>2060</v>
      </c>
    </row>
    <row r="410" spans="1:4">
      <c r="A410" t="s">
        <v>550</v>
      </c>
      <c r="B410" t="s">
        <v>551</v>
      </c>
      <c r="C410" s="20">
        <v>3967.74</v>
      </c>
      <c r="D410" t="s">
        <v>2060</v>
      </c>
    </row>
    <row r="411" spans="1:4">
      <c r="A411" t="s">
        <v>552</v>
      </c>
      <c r="B411" t="s">
        <v>553</v>
      </c>
      <c r="C411" s="20">
        <v>3174.19</v>
      </c>
      <c r="D411" t="s">
        <v>2060</v>
      </c>
    </row>
    <row r="412" spans="1:4">
      <c r="A412" t="s">
        <v>1106</v>
      </c>
      <c r="B412" t="s">
        <v>1107</v>
      </c>
      <c r="C412" s="20">
        <v>316.45999999999998</v>
      </c>
      <c r="D412" t="s">
        <v>2060</v>
      </c>
    </row>
    <row r="413" spans="1:4">
      <c r="A413" t="s">
        <v>1112</v>
      </c>
      <c r="B413" t="s">
        <v>1113</v>
      </c>
      <c r="C413" s="20">
        <v>632.92999999999995</v>
      </c>
      <c r="D413" t="s">
        <v>2060</v>
      </c>
    </row>
    <row r="414" spans="1:4">
      <c r="A414" t="s">
        <v>1118</v>
      </c>
      <c r="B414" t="s">
        <v>1119</v>
      </c>
      <c r="C414" s="20">
        <v>949.38</v>
      </c>
      <c r="D414" t="s">
        <v>2060</v>
      </c>
    </row>
    <row r="415" spans="1:4">
      <c r="A415" t="s">
        <v>1104</v>
      </c>
      <c r="B415" t="s">
        <v>1105</v>
      </c>
      <c r="C415" s="20">
        <v>253.18</v>
      </c>
      <c r="D415" t="s">
        <v>2060</v>
      </c>
    </row>
    <row r="416" spans="1:4">
      <c r="A416" t="s">
        <v>1110</v>
      </c>
      <c r="B416" t="s">
        <v>1111</v>
      </c>
      <c r="C416" s="20">
        <v>506.34</v>
      </c>
      <c r="D416" t="s">
        <v>2060</v>
      </c>
    </row>
    <row r="417" spans="1:4">
      <c r="A417" t="s">
        <v>1116</v>
      </c>
      <c r="B417" t="s">
        <v>1117</v>
      </c>
      <c r="C417" s="20">
        <v>759.5</v>
      </c>
      <c r="D417" t="s">
        <v>2060</v>
      </c>
    </row>
    <row r="418" spans="1:4">
      <c r="A418" t="s">
        <v>1108</v>
      </c>
      <c r="B418" t="s">
        <v>1109</v>
      </c>
      <c r="C418" s="20">
        <v>253.18</v>
      </c>
      <c r="D418" t="s">
        <v>2060</v>
      </c>
    </row>
    <row r="419" spans="1:4">
      <c r="A419" t="s">
        <v>1114</v>
      </c>
      <c r="B419" t="s">
        <v>1115</v>
      </c>
      <c r="C419" s="20">
        <v>506.34</v>
      </c>
      <c r="D419" t="s">
        <v>2060</v>
      </c>
    </row>
    <row r="420" spans="1:4">
      <c r="A420" t="s">
        <v>1120</v>
      </c>
      <c r="B420" t="s">
        <v>1121</v>
      </c>
      <c r="C420" s="20">
        <v>759.5</v>
      </c>
      <c r="D420" t="s">
        <v>2060</v>
      </c>
    </row>
    <row r="421" spans="1:4">
      <c r="A421" t="s">
        <v>279</v>
      </c>
      <c r="B421" t="s">
        <v>280</v>
      </c>
      <c r="C421" s="20">
        <v>188.66</v>
      </c>
      <c r="D421" t="s">
        <v>2060</v>
      </c>
    </row>
    <row r="422" spans="1:4">
      <c r="A422" t="s">
        <v>285</v>
      </c>
      <c r="B422" t="s">
        <v>286</v>
      </c>
      <c r="C422" s="20">
        <v>377.32</v>
      </c>
      <c r="D422" t="s">
        <v>2060</v>
      </c>
    </row>
    <row r="423" spans="1:4">
      <c r="A423" t="s">
        <v>291</v>
      </c>
      <c r="B423" t="s">
        <v>292</v>
      </c>
      <c r="C423" s="20">
        <v>565.98</v>
      </c>
      <c r="D423" t="s">
        <v>2060</v>
      </c>
    </row>
    <row r="424" spans="1:4">
      <c r="A424" t="s">
        <v>277</v>
      </c>
      <c r="B424" t="s">
        <v>278</v>
      </c>
      <c r="C424" s="20">
        <v>150.94</v>
      </c>
      <c r="D424" t="s">
        <v>2060</v>
      </c>
    </row>
    <row r="425" spans="1:4">
      <c r="A425" t="s">
        <v>283</v>
      </c>
      <c r="B425" t="s">
        <v>284</v>
      </c>
      <c r="C425" s="20">
        <v>301.85000000000002</v>
      </c>
      <c r="D425" t="s">
        <v>2060</v>
      </c>
    </row>
    <row r="426" spans="1:4">
      <c r="A426" t="s">
        <v>289</v>
      </c>
      <c r="B426" t="s">
        <v>290</v>
      </c>
      <c r="C426" s="20">
        <v>452.78</v>
      </c>
      <c r="D426" t="s">
        <v>2060</v>
      </c>
    </row>
    <row r="427" spans="1:4">
      <c r="A427" t="s">
        <v>281</v>
      </c>
      <c r="B427" t="s">
        <v>282</v>
      </c>
      <c r="C427" s="20">
        <v>150.94</v>
      </c>
      <c r="D427" t="s">
        <v>2060</v>
      </c>
    </row>
    <row r="428" spans="1:4">
      <c r="A428" t="s">
        <v>287</v>
      </c>
      <c r="B428" t="s">
        <v>288</v>
      </c>
      <c r="C428" s="20">
        <v>301.85000000000002</v>
      </c>
      <c r="D428" t="s">
        <v>2060</v>
      </c>
    </row>
    <row r="429" spans="1:4">
      <c r="A429" t="s">
        <v>293</v>
      </c>
      <c r="B429" t="s">
        <v>294</v>
      </c>
      <c r="C429" s="20">
        <v>452.78</v>
      </c>
      <c r="D429" t="s">
        <v>2060</v>
      </c>
    </row>
    <row r="430" spans="1:4">
      <c r="A430" t="s">
        <v>1909</v>
      </c>
      <c r="B430" t="s">
        <v>1910</v>
      </c>
      <c r="C430" s="20">
        <v>17.39</v>
      </c>
      <c r="D430" t="s">
        <v>2060</v>
      </c>
    </row>
    <row r="431" spans="1:4">
      <c r="A431" t="s">
        <v>1915</v>
      </c>
      <c r="B431" t="s">
        <v>1916</v>
      </c>
      <c r="C431" s="20">
        <v>34.78</v>
      </c>
      <c r="D431" t="s">
        <v>2060</v>
      </c>
    </row>
    <row r="432" spans="1:4">
      <c r="A432" t="s">
        <v>1921</v>
      </c>
      <c r="B432" t="s">
        <v>1922</v>
      </c>
      <c r="C432" s="20">
        <v>52.16</v>
      </c>
      <c r="D432" t="s">
        <v>2060</v>
      </c>
    </row>
    <row r="433" spans="1:4">
      <c r="A433" t="s">
        <v>1907</v>
      </c>
      <c r="B433" t="s">
        <v>1908</v>
      </c>
      <c r="C433" s="20">
        <v>13.91</v>
      </c>
      <c r="D433" t="s">
        <v>2060</v>
      </c>
    </row>
    <row r="434" spans="1:4">
      <c r="A434" t="s">
        <v>1913</v>
      </c>
      <c r="B434" t="s">
        <v>1914</v>
      </c>
      <c r="C434" s="20">
        <v>27.82</v>
      </c>
      <c r="D434" t="s">
        <v>2060</v>
      </c>
    </row>
    <row r="435" spans="1:4">
      <c r="A435" t="s">
        <v>1919</v>
      </c>
      <c r="B435" t="s">
        <v>1920</v>
      </c>
      <c r="C435" s="20">
        <v>41.74</v>
      </c>
      <c r="D435" t="s">
        <v>2060</v>
      </c>
    </row>
    <row r="436" spans="1:4">
      <c r="A436" t="s">
        <v>1911</v>
      </c>
      <c r="B436" t="s">
        <v>1912</v>
      </c>
      <c r="C436" s="20">
        <v>13.91</v>
      </c>
      <c r="D436" t="s">
        <v>2060</v>
      </c>
    </row>
    <row r="437" spans="1:4">
      <c r="A437" t="s">
        <v>1917</v>
      </c>
      <c r="B437" t="s">
        <v>1918</v>
      </c>
      <c r="C437" s="20">
        <v>27.82</v>
      </c>
      <c r="D437" t="s">
        <v>2060</v>
      </c>
    </row>
    <row r="438" spans="1:4">
      <c r="A438" t="s">
        <v>1923</v>
      </c>
      <c r="B438" t="s">
        <v>1924</v>
      </c>
      <c r="C438" s="20">
        <v>41.74</v>
      </c>
      <c r="D438" t="s">
        <v>2060</v>
      </c>
    </row>
    <row r="439" spans="1:4">
      <c r="A439" t="s">
        <v>2036</v>
      </c>
      <c r="B439" t="s">
        <v>2037</v>
      </c>
      <c r="C439" s="20">
        <v>583.02</v>
      </c>
      <c r="D439" t="s">
        <v>2060</v>
      </c>
    </row>
    <row r="440" spans="1:4">
      <c r="A440" t="s">
        <v>2034</v>
      </c>
      <c r="B440" t="s">
        <v>2035</v>
      </c>
      <c r="C440" s="20">
        <v>466.42</v>
      </c>
      <c r="D440" t="s">
        <v>2060</v>
      </c>
    </row>
    <row r="441" spans="1:4">
      <c r="A441" t="s">
        <v>2038</v>
      </c>
      <c r="B441" t="s">
        <v>2039</v>
      </c>
      <c r="C441" s="20">
        <v>466.42</v>
      </c>
      <c r="D441" t="s">
        <v>2060</v>
      </c>
    </row>
    <row r="442" spans="1:4">
      <c r="A442" t="s">
        <v>2042</v>
      </c>
      <c r="B442" t="s">
        <v>2043</v>
      </c>
      <c r="C442" s="20">
        <v>692.04</v>
      </c>
      <c r="D442" t="s">
        <v>2060</v>
      </c>
    </row>
    <row r="443" spans="1:4">
      <c r="A443" t="s">
        <v>2040</v>
      </c>
      <c r="B443" t="s">
        <v>2041</v>
      </c>
      <c r="C443" s="20">
        <v>553.63</v>
      </c>
      <c r="D443" t="s">
        <v>2060</v>
      </c>
    </row>
    <row r="444" spans="1:4">
      <c r="A444" t="s">
        <v>2044</v>
      </c>
      <c r="B444" t="s">
        <v>2045</v>
      </c>
      <c r="C444" s="20">
        <v>553.63</v>
      </c>
      <c r="D444" t="s">
        <v>2060</v>
      </c>
    </row>
    <row r="445" spans="1:4">
      <c r="A445" t="s">
        <v>2048</v>
      </c>
      <c r="B445" t="s">
        <v>2049</v>
      </c>
      <c r="C445" s="20">
        <v>801.06</v>
      </c>
      <c r="D445" t="s">
        <v>2060</v>
      </c>
    </row>
    <row r="446" spans="1:4">
      <c r="A446" t="s">
        <v>2046</v>
      </c>
      <c r="B446" t="s">
        <v>2047</v>
      </c>
      <c r="C446" s="20">
        <v>640.85</v>
      </c>
      <c r="D446" t="s">
        <v>2060</v>
      </c>
    </row>
    <row r="447" spans="1:4">
      <c r="A447" t="s">
        <v>2050</v>
      </c>
      <c r="B447" t="s">
        <v>2051</v>
      </c>
      <c r="C447" s="20">
        <v>640.85</v>
      </c>
      <c r="D447" t="s">
        <v>2060</v>
      </c>
    </row>
    <row r="448" spans="1:4">
      <c r="A448" t="s">
        <v>1998</v>
      </c>
      <c r="B448" t="s">
        <v>1999</v>
      </c>
      <c r="C448" s="20">
        <v>333.7</v>
      </c>
      <c r="D448" t="s">
        <v>2060</v>
      </c>
    </row>
    <row r="449" spans="1:4">
      <c r="A449" t="s">
        <v>2000</v>
      </c>
      <c r="B449" t="s">
        <v>2001</v>
      </c>
      <c r="C449" s="20">
        <v>417.12</v>
      </c>
      <c r="D449" t="s">
        <v>2060</v>
      </c>
    </row>
    <row r="450" spans="1:4">
      <c r="A450" t="s">
        <v>2002</v>
      </c>
      <c r="B450" t="s">
        <v>2003</v>
      </c>
      <c r="C450" s="20">
        <v>333.7</v>
      </c>
      <c r="D450" t="s">
        <v>2060</v>
      </c>
    </row>
    <row r="451" spans="1:4">
      <c r="A451" t="s">
        <v>2004</v>
      </c>
      <c r="B451" t="s">
        <v>2005</v>
      </c>
      <c r="C451" s="20">
        <v>420.91</v>
      </c>
      <c r="D451" t="s">
        <v>2060</v>
      </c>
    </row>
    <row r="452" spans="1:4">
      <c r="A452" t="s">
        <v>2006</v>
      </c>
      <c r="B452" t="s">
        <v>2007</v>
      </c>
      <c r="C452" s="20">
        <v>526.14</v>
      </c>
      <c r="D452" t="s">
        <v>2060</v>
      </c>
    </row>
    <row r="453" spans="1:4">
      <c r="A453" t="s">
        <v>2008</v>
      </c>
      <c r="B453" t="s">
        <v>2009</v>
      </c>
      <c r="C453" s="20">
        <v>420.91</v>
      </c>
      <c r="D453" t="s">
        <v>2060</v>
      </c>
    </row>
    <row r="454" spans="1:4">
      <c r="A454" t="s">
        <v>2010</v>
      </c>
      <c r="B454" t="s">
        <v>2011</v>
      </c>
      <c r="C454" s="20">
        <v>508.13</v>
      </c>
      <c r="D454" t="s">
        <v>2060</v>
      </c>
    </row>
    <row r="455" spans="1:4">
      <c r="A455" t="s">
        <v>2012</v>
      </c>
      <c r="B455" t="s">
        <v>2013</v>
      </c>
      <c r="C455" s="20">
        <v>635.16</v>
      </c>
      <c r="D455" t="s">
        <v>2060</v>
      </c>
    </row>
    <row r="456" spans="1:4">
      <c r="A456" t="s">
        <v>2014</v>
      </c>
      <c r="B456" t="s">
        <v>2015</v>
      </c>
      <c r="C456" s="20">
        <v>508.13</v>
      </c>
      <c r="D456" t="s">
        <v>2060</v>
      </c>
    </row>
    <row r="457" spans="1:4">
      <c r="A457" t="s">
        <v>2016</v>
      </c>
      <c r="B457" t="s">
        <v>2017</v>
      </c>
      <c r="C457" s="20">
        <v>333.7</v>
      </c>
      <c r="D457" t="s">
        <v>2060</v>
      </c>
    </row>
    <row r="458" spans="1:4">
      <c r="A458" t="s">
        <v>2018</v>
      </c>
      <c r="B458" t="s">
        <v>2019</v>
      </c>
      <c r="C458" s="20">
        <v>417.12</v>
      </c>
      <c r="D458" t="s">
        <v>2060</v>
      </c>
    </row>
    <row r="459" spans="1:4">
      <c r="A459" t="s">
        <v>2020</v>
      </c>
      <c r="B459" t="s">
        <v>2021</v>
      </c>
      <c r="C459" s="20">
        <v>333.7</v>
      </c>
      <c r="D459" t="s">
        <v>2060</v>
      </c>
    </row>
    <row r="460" spans="1:4">
      <c r="A460" t="s">
        <v>2022</v>
      </c>
      <c r="B460" t="s">
        <v>2023</v>
      </c>
      <c r="C460" s="20">
        <v>420.91</v>
      </c>
      <c r="D460" t="s">
        <v>2060</v>
      </c>
    </row>
    <row r="461" spans="1:4">
      <c r="A461" t="s">
        <v>2024</v>
      </c>
      <c r="B461" t="s">
        <v>2025</v>
      </c>
      <c r="C461" s="20">
        <v>526.14</v>
      </c>
      <c r="D461" t="s">
        <v>2060</v>
      </c>
    </row>
    <row r="462" spans="1:4">
      <c r="A462" t="s">
        <v>2026</v>
      </c>
      <c r="B462" t="s">
        <v>2027</v>
      </c>
      <c r="C462" s="20">
        <v>420.91</v>
      </c>
      <c r="D462" t="s">
        <v>2060</v>
      </c>
    </row>
    <row r="463" spans="1:4">
      <c r="A463" t="s">
        <v>2028</v>
      </c>
      <c r="B463" t="s">
        <v>2029</v>
      </c>
      <c r="C463" s="20">
        <v>508.13</v>
      </c>
      <c r="D463" t="s">
        <v>2060</v>
      </c>
    </row>
    <row r="464" spans="1:4">
      <c r="A464" t="s">
        <v>2030</v>
      </c>
      <c r="B464" t="s">
        <v>2031</v>
      </c>
      <c r="C464" s="20">
        <v>635.16</v>
      </c>
      <c r="D464" t="s">
        <v>2060</v>
      </c>
    </row>
    <row r="465" spans="1:4">
      <c r="A465" t="s">
        <v>2032</v>
      </c>
      <c r="B465" t="s">
        <v>2033</v>
      </c>
      <c r="C465" s="20">
        <v>508.13</v>
      </c>
      <c r="D465" t="s">
        <v>2060</v>
      </c>
    </row>
    <row r="466" spans="1:4">
      <c r="A466" t="s">
        <v>1726</v>
      </c>
      <c r="B466" t="s">
        <v>1727</v>
      </c>
      <c r="C466" s="20">
        <v>583.02</v>
      </c>
      <c r="D466" t="s">
        <v>2060</v>
      </c>
    </row>
    <row r="467" spans="1:4">
      <c r="A467" t="s">
        <v>1724</v>
      </c>
      <c r="B467" t="s">
        <v>1725</v>
      </c>
      <c r="C467" s="20">
        <v>466.42</v>
      </c>
      <c r="D467" t="s">
        <v>2060</v>
      </c>
    </row>
    <row r="468" spans="1:4">
      <c r="A468" t="s">
        <v>1728</v>
      </c>
      <c r="B468" t="s">
        <v>1729</v>
      </c>
      <c r="C468" s="20">
        <v>466.42</v>
      </c>
      <c r="D468" t="s">
        <v>2060</v>
      </c>
    </row>
    <row r="469" spans="1:4">
      <c r="A469" t="s">
        <v>1732</v>
      </c>
      <c r="B469" t="s">
        <v>1733</v>
      </c>
      <c r="C469" s="20">
        <v>692.04</v>
      </c>
      <c r="D469" t="s">
        <v>2060</v>
      </c>
    </row>
    <row r="470" spans="1:4">
      <c r="A470" t="s">
        <v>1730</v>
      </c>
      <c r="B470" t="s">
        <v>1731</v>
      </c>
      <c r="C470" s="20">
        <v>553.63</v>
      </c>
      <c r="D470" t="s">
        <v>2060</v>
      </c>
    </row>
    <row r="471" spans="1:4">
      <c r="A471" t="s">
        <v>1734</v>
      </c>
      <c r="B471" t="s">
        <v>1735</v>
      </c>
      <c r="C471" s="20">
        <v>553.63</v>
      </c>
      <c r="D471" t="s">
        <v>2060</v>
      </c>
    </row>
    <row r="472" spans="1:4">
      <c r="A472" t="s">
        <v>1738</v>
      </c>
      <c r="B472" t="s">
        <v>1739</v>
      </c>
      <c r="C472" s="20">
        <v>801.06</v>
      </c>
      <c r="D472" t="s">
        <v>2060</v>
      </c>
    </row>
    <row r="473" spans="1:4">
      <c r="A473" t="s">
        <v>1736</v>
      </c>
      <c r="B473" t="s">
        <v>1737</v>
      </c>
      <c r="C473" s="20">
        <v>640.85</v>
      </c>
      <c r="D473" t="s">
        <v>2060</v>
      </c>
    </row>
    <row r="474" spans="1:4">
      <c r="A474" t="s">
        <v>1740</v>
      </c>
      <c r="B474" t="s">
        <v>1741</v>
      </c>
      <c r="C474" s="20">
        <v>640.85</v>
      </c>
      <c r="D474" t="s">
        <v>2060</v>
      </c>
    </row>
    <row r="475" spans="1:4">
      <c r="A475" t="s">
        <v>1688</v>
      </c>
      <c r="B475" t="s">
        <v>1689</v>
      </c>
      <c r="C475" s="20">
        <v>333.7</v>
      </c>
      <c r="D475" t="s">
        <v>2060</v>
      </c>
    </row>
    <row r="476" spans="1:4">
      <c r="A476" t="s">
        <v>1690</v>
      </c>
      <c r="B476" t="s">
        <v>1691</v>
      </c>
      <c r="C476" s="20">
        <v>417.12</v>
      </c>
      <c r="D476" t="s">
        <v>2060</v>
      </c>
    </row>
    <row r="477" spans="1:4">
      <c r="A477" t="s">
        <v>1692</v>
      </c>
      <c r="B477" t="s">
        <v>1693</v>
      </c>
      <c r="C477" s="20">
        <v>333.7</v>
      </c>
      <c r="D477" t="s">
        <v>2060</v>
      </c>
    </row>
    <row r="478" spans="1:4">
      <c r="A478" t="s">
        <v>1694</v>
      </c>
      <c r="B478" t="s">
        <v>1695</v>
      </c>
      <c r="C478" s="20">
        <v>420.91</v>
      </c>
      <c r="D478" t="s">
        <v>2060</v>
      </c>
    </row>
    <row r="479" spans="1:4">
      <c r="A479" t="s">
        <v>1696</v>
      </c>
      <c r="B479" t="s">
        <v>1697</v>
      </c>
      <c r="C479" s="20">
        <v>526.14</v>
      </c>
      <c r="D479" t="s">
        <v>2060</v>
      </c>
    </row>
    <row r="480" spans="1:4">
      <c r="A480" t="s">
        <v>1698</v>
      </c>
      <c r="B480" t="s">
        <v>1699</v>
      </c>
      <c r="C480" s="20">
        <v>420.91</v>
      </c>
      <c r="D480" t="s">
        <v>2060</v>
      </c>
    </row>
    <row r="481" spans="1:4">
      <c r="A481" t="s">
        <v>1700</v>
      </c>
      <c r="B481" t="s">
        <v>1701</v>
      </c>
      <c r="C481" s="20">
        <v>508.13</v>
      </c>
      <c r="D481" t="s">
        <v>2060</v>
      </c>
    </row>
    <row r="482" spans="1:4">
      <c r="A482" t="s">
        <v>1702</v>
      </c>
      <c r="B482" t="s">
        <v>1703</v>
      </c>
      <c r="C482" s="20">
        <v>635.16</v>
      </c>
      <c r="D482" t="s">
        <v>2060</v>
      </c>
    </row>
    <row r="483" spans="1:4">
      <c r="A483" t="s">
        <v>1704</v>
      </c>
      <c r="B483" t="s">
        <v>1705</v>
      </c>
      <c r="C483" s="20">
        <v>508.13</v>
      </c>
      <c r="D483" t="s">
        <v>2060</v>
      </c>
    </row>
    <row r="484" spans="1:4">
      <c r="A484" t="s">
        <v>1706</v>
      </c>
      <c r="B484" t="s">
        <v>1707</v>
      </c>
      <c r="C484" s="20">
        <v>333.7</v>
      </c>
      <c r="D484" t="s">
        <v>2060</v>
      </c>
    </row>
    <row r="485" spans="1:4">
      <c r="A485" t="s">
        <v>1708</v>
      </c>
      <c r="B485" t="s">
        <v>1709</v>
      </c>
      <c r="C485" s="20">
        <v>417.12</v>
      </c>
      <c r="D485" t="s">
        <v>2060</v>
      </c>
    </row>
    <row r="486" spans="1:4">
      <c r="A486" t="s">
        <v>1710</v>
      </c>
      <c r="B486" t="s">
        <v>1711</v>
      </c>
      <c r="C486" s="20">
        <v>333.7</v>
      </c>
      <c r="D486" t="s">
        <v>2060</v>
      </c>
    </row>
    <row r="487" spans="1:4">
      <c r="A487" t="s">
        <v>1712</v>
      </c>
      <c r="B487" t="s">
        <v>1713</v>
      </c>
      <c r="C487" s="20">
        <v>420.91</v>
      </c>
      <c r="D487" t="s">
        <v>2060</v>
      </c>
    </row>
    <row r="488" spans="1:4">
      <c r="A488" t="s">
        <v>1714</v>
      </c>
      <c r="B488" t="s">
        <v>1715</v>
      </c>
      <c r="C488" s="20">
        <v>526.14</v>
      </c>
      <c r="D488" t="s">
        <v>2060</v>
      </c>
    </row>
    <row r="489" spans="1:4">
      <c r="A489" t="s">
        <v>1716</v>
      </c>
      <c r="B489" t="s">
        <v>1717</v>
      </c>
      <c r="C489" s="20">
        <v>420.91</v>
      </c>
      <c r="D489" t="s">
        <v>2060</v>
      </c>
    </row>
    <row r="490" spans="1:4">
      <c r="A490" t="s">
        <v>1718</v>
      </c>
      <c r="B490" t="s">
        <v>1719</v>
      </c>
      <c r="C490" s="20">
        <v>508.13</v>
      </c>
      <c r="D490" t="s">
        <v>2060</v>
      </c>
    </row>
    <row r="491" spans="1:4">
      <c r="A491" t="s">
        <v>1720</v>
      </c>
      <c r="B491" t="s">
        <v>1721</v>
      </c>
      <c r="C491" s="20">
        <v>635.16</v>
      </c>
      <c r="D491" t="s">
        <v>2060</v>
      </c>
    </row>
    <row r="492" spans="1:4">
      <c r="A492" t="s">
        <v>1722</v>
      </c>
      <c r="B492" t="s">
        <v>1723</v>
      </c>
      <c r="C492" s="20">
        <v>508.13</v>
      </c>
      <c r="D492" t="s">
        <v>2060</v>
      </c>
    </row>
    <row r="493" spans="1:4">
      <c r="A493" t="s">
        <v>574</v>
      </c>
      <c r="B493" t="s">
        <v>575</v>
      </c>
      <c r="C493" s="20">
        <v>953.45</v>
      </c>
      <c r="D493" t="s">
        <v>2060</v>
      </c>
    </row>
    <row r="494" spans="1:4">
      <c r="A494" t="s">
        <v>580</v>
      </c>
      <c r="B494" t="s">
        <v>581</v>
      </c>
      <c r="C494" s="20">
        <v>1906.88</v>
      </c>
      <c r="D494" t="s">
        <v>2060</v>
      </c>
    </row>
    <row r="495" spans="1:4">
      <c r="A495" t="s">
        <v>586</v>
      </c>
      <c r="B495" t="s">
        <v>587</v>
      </c>
      <c r="C495" s="20">
        <v>2860.33</v>
      </c>
      <c r="D495" t="s">
        <v>2060</v>
      </c>
    </row>
    <row r="496" spans="1:4">
      <c r="A496" t="s">
        <v>572</v>
      </c>
      <c r="B496" t="s">
        <v>573</v>
      </c>
      <c r="C496" s="20">
        <v>762.76</v>
      </c>
      <c r="D496" t="s">
        <v>2060</v>
      </c>
    </row>
    <row r="497" spans="1:4">
      <c r="A497" t="s">
        <v>578</v>
      </c>
      <c r="B497" t="s">
        <v>579</v>
      </c>
      <c r="C497" s="20">
        <v>1525.51</v>
      </c>
      <c r="D497" t="s">
        <v>2060</v>
      </c>
    </row>
    <row r="498" spans="1:4">
      <c r="A498" t="s">
        <v>584</v>
      </c>
      <c r="B498" t="s">
        <v>585</v>
      </c>
      <c r="C498" s="20">
        <v>2288.27</v>
      </c>
      <c r="D498" t="s">
        <v>2060</v>
      </c>
    </row>
    <row r="499" spans="1:4">
      <c r="A499" t="s">
        <v>576</v>
      </c>
      <c r="B499" t="s">
        <v>577</v>
      </c>
      <c r="C499" s="20">
        <v>762.76</v>
      </c>
      <c r="D499" t="s">
        <v>2060</v>
      </c>
    </row>
    <row r="500" spans="1:4">
      <c r="A500" t="s">
        <v>582</v>
      </c>
      <c r="B500" t="s">
        <v>583</v>
      </c>
      <c r="C500" s="20">
        <v>1525.51</v>
      </c>
      <c r="D500" t="s">
        <v>2060</v>
      </c>
    </row>
    <row r="501" spans="1:4">
      <c r="A501" t="s">
        <v>588</v>
      </c>
      <c r="B501" t="s">
        <v>589</v>
      </c>
      <c r="C501" s="20">
        <v>2288.27</v>
      </c>
      <c r="D501" t="s">
        <v>2060</v>
      </c>
    </row>
    <row r="502" spans="1:4">
      <c r="A502" t="s">
        <v>867</v>
      </c>
      <c r="B502" t="s">
        <v>868</v>
      </c>
      <c r="C502" s="20">
        <v>1782.28</v>
      </c>
      <c r="D502" t="s">
        <v>2060</v>
      </c>
    </row>
    <row r="503" spans="1:4">
      <c r="A503" t="s">
        <v>865</v>
      </c>
      <c r="B503" t="s">
        <v>866</v>
      </c>
      <c r="C503" s="20">
        <v>1425.82</v>
      </c>
      <c r="D503" t="s">
        <v>2060</v>
      </c>
    </row>
    <row r="504" spans="1:4">
      <c r="A504" t="s">
        <v>869</v>
      </c>
      <c r="B504" t="s">
        <v>870</v>
      </c>
      <c r="C504" s="20">
        <v>1425.82</v>
      </c>
      <c r="D504" t="s">
        <v>2060</v>
      </c>
    </row>
    <row r="505" spans="1:4">
      <c r="A505" t="s">
        <v>873</v>
      </c>
      <c r="B505" t="s">
        <v>874</v>
      </c>
      <c r="C505" s="20">
        <v>2115.54</v>
      </c>
      <c r="D505" t="s">
        <v>2060</v>
      </c>
    </row>
    <row r="506" spans="1:4">
      <c r="A506" t="s">
        <v>871</v>
      </c>
      <c r="B506" t="s">
        <v>872</v>
      </c>
      <c r="C506" s="20">
        <v>1692.43</v>
      </c>
      <c r="D506" t="s">
        <v>2060</v>
      </c>
    </row>
    <row r="507" spans="1:4">
      <c r="A507" t="s">
        <v>875</v>
      </c>
      <c r="B507" t="s">
        <v>876</v>
      </c>
      <c r="C507" s="20">
        <v>1692.43</v>
      </c>
      <c r="D507" t="s">
        <v>2060</v>
      </c>
    </row>
    <row r="508" spans="1:4">
      <c r="A508" t="s">
        <v>879</v>
      </c>
      <c r="B508" t="s">
        <v>880</v>
      </c>
      <c r="C508" s="20">
        <v>2448.8200000000002</v>
      </c>
      <c r="D508" t="s">
        <v>2060</v>
      </c>
    </row>
    <row r="509" spans="1:4">
      <c r="A509" t="s">
        <v>877</v>
      </c>
      <c r="B509" t="s">
        <v>878</v>
      </c>
      <c r="C509" s="20">
        <v>1959.05</v>
      </c>
      <c r="D509" t="s">
        <v>2060</v>
      </c>
    </row>
    <row r="510" spans="1:4">
      <c r="A510" t="s">
        <v>881</v>
      </c>
      <c r="B510" t="s">
        <v>882</v>
      </c>
      <c r="C510" s="20">
        <v>1959.05</v>
      </c>
      <c r="D510" t="s">
        <v>2060</v>
      </c>
    </row>
    <row r="511" spans="1:4">
      <c r="A511" t="s">
        <v>847</v>
      </c>
      <c r="B511" t="s">
        <v>848</v>
      </c>
      <c r="C511" s="20">
        <v>1020.1</v>
      </c>
      <c r="D511" t="s">
        <v>2060</v>
      </c>
    </row>
    <row r="512" spans="1:4">
      <c r="A512" t="s">
        <v>849</v>
      </c>
      <c r="B512" t="s">
        <v>850</v>
      </c>
      <c r="C512" s="20">
        <v>1275.1199999999999</v>
      </c>
      <c r="D512" t="s">
        <v>2060</v>
      </c>
    </row>
    <row r="513" spans="1:4">
      <c r="A513" t="s">
        <v>851</v>
      </c>
      <c r="B513" t="s">
        <v>852</v>
      </c>
      <c r="C513" s="20">
        <v>1020.1</v>
      </c>
      <c r="D513" t="s">
        <v>2060</v>
      </c>
    </row>
    <row r="514" spans="1:4">
      <c r="A514" t="s">
        <v>853</v>
      </c>
      <c r="B514" t="s">
        <v>854</v>
      </c>
      <c r="C514" s="20">
        <v>1286.71</v>
      </c>
      <c r="D514" t="s">
        <v>2060</v>
      </c>
    </row>
    <row r="515" spans="1:4">
      <c r="A515" t="s">
        <v>855</v>
      </c>
      <c r="B515" t="s">
        <v>856</v>
      </c>
      <c r="C515" s="20">
        <v>1608.38</v>
      </c>
      <c r="D515" t="s">
        <v>2060</v>
      </c>
    </row>
    <row r="516" spans="1:4">
      <c r="A516" t="s">
        <v>857</v>
      </c>
      <c r="B516" t="s">
        <v>858</v>
      </c>
      <c r="C516" s="20">
        <v>1286.71</v>
      </c>
      <c r="D516" t="s">
        <v>2060</v>
      </c>
    </row>
    <row r="517" spans="1:4">
      <c r="A517" t="s">
        <v>859</v>
      </c>
      <c r="B517" t="s">
        <v>860</v>
      </c>
      <c r="C517" s="20">
        <v>1553.33</v>
      </c>
      <c r="D517" t="s">
        <v>2060</v>
      </c>
    </row>
    <row r="518" spans="1:4">
      <c r="A518" t="s">
        <v>861</v>
      </c>
      <c r="B518" t="s">
        <v>862</v>
      </c>
      <c r="C518" s="20">
        <v>1941.66</v>
      </c>
      <c r="D518" t="s">
        <v>2060</v>
      </c>
    </row>
    <row r="519" spans="1:4">
      <c r="A519" t="s">
        <v>863</v>
      </c>
      <c r="B519" t="s">
        <v>864</v>
      </c>
      <c r="C519" s="20">
        <v>1553.33</v>
      </c>
      <c r="D519" t="s">
        <v>2060</v>
      </c>
    </row>
    <row r="520" spans="1:4">
      <c r="A520" t="s">
        <v>996</v>
      </c>
      <c r="B520" t="s">
        <v>997</v>
      </c>
      <c r="C520" s="20">
        <v>628.87</v>
      </c>
      <c r="D520" t="s">
        <v>2060</v>
      </c>
    </row>
    <row r="521" spans="1:4">
      <c r="A521" t="s">
        <v>1002</v>
      </c>
      <c r="B521" t="s">
        <v>1003</v>
      </c>
      <c r="C521" s="20">
        <v>1257.73</v>
      </c>
      <c r="D521" t="s">
        <v>2060</v>
      </c>
    </row>
    <row r="522" spans="1:4">
      <c r="A522" t="s">
        <v>1008</v>
      </c>
      <c r="B522" t="s">
        <v>1009</v>
      </c>
      <c r="C522" s="20">
        <v>1886.6</v>
      </c>
      <c r="D522" t="s">
        <v>2060</v>
      </c>
    </row>
    <row r="523" spans="1:4">
      <c r="A523" t="s">
        <v>994</v>
      </c>
      <c r="B523" t="s">
        <v>995</v>
      </c>
      <c r="C523" s="20">
        <v>503.1</v>
      </c>
      <c r="D523" t="s">
        <v>2060</v>
      </c>
    </row>
    <row r="524" spans="1:4">
      <c r="A524" t="s">
        <v>1000</v>
      </c>
      <c r="B524" t="s">
        <v>1001</v>
      </c>
      <c r="C524" s="20">
        <v>1006.19</v>
      </c>
      <c r="D524" t="s">
        <v>2060</v>
      </c>
    </row>
    <row r="525" spans="1:4">
      <c r="A525" t="s">
        <v>1006</v>
      </c>
      <c r="B525" t="s">
        <v>1007</v>
      </c>
      <c r="C525" s="20">
        <v>1509.29</v>
      </c>
      <c r="D525" t="s">
        <v>2060</v>
      </c>
    </row>
    <row r="526" spans="1:4">
      <c r="A526" t="s">
        <v>998</v>
      </c>
      <c r="B526" t="s">
        <v>999</v>
      </c>
      <c r="C526" s="20">
        <v>503.1</v>
      </c>
      <c r="D526" t="s">
        <v>2060</v>
      </c>
    </row>
    <row r="527" spans="1:4">
      <c r="A527" t="s">
        <v>1004</v>
      </c>
      <c r="B527" t="s">
        <v>1005</v>
      </c>
      <c r="C527" s="20">
        <v>1006.19</v>
      </c>
      <c r="D527" t="s">
        <v>2060</v>
      </c>
    </row>
    <row r="528" spans="1:4">
      <c r="A528" t="s">
        <v>1010</v>
      </c>
      <c r="B528" t="s">
        <v>1011</v>
      </c>
      <c r="C528" s="20">
        <v>1509.29</v>
      </c>
      <c r="D528" t="s">
        <v>2060</v>
      </c>
    </row>
    <row r="529" spans="1:4">
      <c r="A529" t="s">
        <v>334</v>
      </c>
      <c r="B529" t="s">
        <v>335</v>
      </c>
      <c r="C529" s="20">
        <v>253.57</v>
      </c>
      <c r="D529" t="s">
        <v>2060</v>
      </c>
    </row>
    <row r="530" spans="1:4">
      <c r="A530" t="s">
        <v>340</v>
      </c>
      <c r="B530" t="s">
        <v>341</v>
      </c>
      <c r="C530" s="20">
        <v>507.16</v>
      </c>
      <c r="D530" t="s">
        <v>2060</v>
      </c>
    </row>
    <row r="531" spans="1:4">
      <c r="A531" t="s">
        <v>346</v>
      </c>
      <c r="B531" t="s">
        <v>347</v>
      </c>
      <c r="C531" s="20">
        <v>760.73</v>
      </c>
      <c r="D531" t="s">
        <v>2060</v>
      </c>
    </row>
    <row r="532" spans="1:4">
      <c r="A532" t="s">
        <v>332</v>
      </c>
      <c r="B532" t="s">
        <v>333</v>
      </c>
      <c r="C532" s="20">
        <v>202.86</v>
      </c>
      <c r="D532" t="s">
        <v>2060</v>
      </c>
    </row>
    <row r="533" spans="1:4">
      <c r="A533" t="s">
        <v>338</v>
      </c>
      <c r="B533" t="s">
        <v>339</v>
      </c>
      <c r="C533" s="20">
        <v>405.72</v>
      </c>
      <c r="D533" t="s">
        <v>2060</v>
      </c>
    </row>
    <row r="534" spans="1:4">
      <c r="A534" t="s">
        <v>344</v>
      </c>
      <c r="B534" t="s">
        <v>345</v>
      </c>
      <c r="C534" s="20">
        <v>608.58000000000004</v>
      </c>
      <c r="D534" t="s">
        <v>2060</v>
      </c>
    </row>
    <row r="535" spans="1:4">
      <c r="A535" t="s">
        <v>336</v>
      </c>
      <c r="B535" t="s">
        <v>337</v>
      </c>
      <c r="C535" s="20">
        <v>202.86</v>
      </c>
      <c r="D535" t="s">
        <v>2060</v>
      </c>
    </row>
    <row r="536" spans="1:4">
      <c r="A536" t="s">
        <v>342</v>
      </c>
      <c r="B536" t="s">
        <v>343</v>
      </c>
      <c r="C536" s="20">
        <v>405.72</v>
      </c>
      <c r="D536" t="s">
        <v>2060</v>
      </c>
    </row>
    <row r="537" spans="1:4">
      <c r="A537" t="s">
        <v>348</v>
      </c>
      <c r="B537" t="s">
        <v>349</v>
      </c>
      <c r="C537" s="20">
        <v>608.58000000000004</v>
      </c>
      <c r="D537" t="s">
        <v>2060</v>
      </c>
    </row>
    <row r="538" spans="1:4">
      <c r="A538" t="s">
        <v>1982</v>
      </c>
      <c r="B538" t="s">
        <v>1983</v>
      </c>
      <c r="C538" s="20">
        <v>109.02</v>
      </c>
      <c r="D538" t="s">
        <v>2060</v>
      </c>
    </row>
    <row r="539" spans="1:4">
      <c r="A539" t="s">
        <v>1988</v>
      </c>
      <c r="B539" t="s">
        <v>1989</v>
      </c>
      <c r="C539" s="20">
        <v>218.04</v>
      </c>
      <c r="D539" t="s">
        <v>2060</v>
      </c>
    </row>
    <row r="540" spans="1:4">
      <c r="A540" t="s">
        <v>1994</v>
      </c>
      <c r="B540" t="s">
        <v>1995</v>
      </c>
      <c r="C540" s="20">
        <v>327.06</v>
      </c>
      <c r="D540" t="s">
        <v>2060</v>
      </c>
    </row>
    <row r="541" spans="1:4">
      <c r="A541" t="s">
        <v>1980</v>
      </c>
      <c r="B541" t="s">
        <v>1981</v>
      </c>
      <c r="C541" s="20">
        <v>87.22</v>
      </c>
      <c r="D541" t="s">
        <v>2060</v>
      </c>
    </row>
    <row r="542" spans="1:4">
      <c r="A542" t="s">
        <v>1986</v>
      </c>
      <c r="B542" t="s">
        <v>1987</v>
      </c>
      <c r="C542" s="20">
        <v>174.43</v>
      </c>
      <c r="D542" t="s">
        <v>2060</v>
      </c>
    </row>
    <row r="543" spans="1:4">
      <c r="A543" t="s">
        <v>1992</v>
      </c>
      <c r="B543" t="s">
        <v>1993</v>
      </c>
      <c r="C543" s="20">
        <v>261.64999999999998</v>
      </c>
      <c r="D543" t="s">
        <v>2060</v>
      </c>
    </row>
    <row r="544" spans="1:4">
      <c r="A544" t="s">
        <v>1984</v>
      </c>
      <c r="B544" t="s">
        <v>1985</v>
      </c>
      <c r="C544" s="20">
        <v>87.22</v>
      </c>
      <c r="D544" t="s">
        <v>2060</v>
      </c>
    </row>
    <row r="545" spans="1:4">
      <c r="A545" t="s">
        <v>1990</v>
      </c>
      <c r="B545" t="s">
        <v>1991</v>
      </c>
      <c r="C545" s="20">
        <v>174.43</v>
      </c>
      <c r="D545" t="s">
        <v>2060</v>
      </c>
    </row>
    <row r="546" spans="1:4">
      <c r="A546" t="s">
        <v>1996</v>
      </c>
      <c r="B546" t="s">
        <v>1997</v>
      </c>
      <c r="C546" s="20">
        <v>261.64999999999998</v>
      </c>
      <c r="D546" t="s">
        <v>2060</v>
      </c>
    </row>
    <row r="547" spans="1:4">
      <c r="A547" t="s">
        <v>978</v>
      </c>
      <c r="B547" t="s">
        <v>979</v>
      </c>
      <c r="C547" s="20">
        <v>2402.1999999999998</v>
      </c>
      <c r="D547" t="s">
        <v>2060</v>
      </c>
    </row>
    <row r="548" spans="1:4">
      <c r="A548" t="s">
        <v>976</v>
      </c>
      <c r="B548" t="s">
        <v>977</v>
      </c>
      <c r="C548" s="20">
        <v>1921.75</v>
      </c>
      <c r="D548" t="s">
        <v>2060</v>
      </c>
    </row>
    <row r="549" spans="1:4">
      <c r="A549" t="s">
        <v>980</v>
      </c>
      <c r="B549" t="s">
        <v>981</v>
      </c>
      <c r="C549" s="20">
        <v>1921.75</v>
      </c>
      <c r="D549" t="s">
        <v>2060</v>
      </c>
    </row>
    <row r="550" spans="1:4">
      <c r="A550" t="s">
        <v>984</v>
      </c>
      <c r="B550" t="s">
        <v>985</v>
      </c>
      <c r="C550" s="20">
        <v>2851.38</v>
      </c>
      <c r="D550" t="s">
        <v>2060</v>
      </c>
    </row>
    <row r="551" spans="1:4">
      <c r="A551" t="s">
        <v>982</v>
      </c>
      <c r="B551" t="s">
        <v>983</v>
      </c>
      <c r="C551" s="20">
        <v>2281.1</v>
      </c>
      <c r="D551" t="s">
        <v>2060</v>
      </c>
    </row>
    <row r="552" spans="1:4">
      <c r="A552" t="s">
        <v>986</v>
      </c>
      <c r="B552" t="s">
        <v>987</v>
      </c>
      <c r="C552" s="20">
        <v>2281.1</v>
      </c>
      <c r="D552" t="s">
        <v>2060</v>
      </c>
    </row>
    <row r="553" spans="1:4">
      <c r="A553" t="s">
        <v>990</v>
      </c>
      <c r="B553" t="s">
        <v>991</v>
      </c>
      <c r="C553" s="20">
        <v>3300.58</v>
      </c>
      <c r="D553" t="s">
        <v>2060</v>
      </c>
    </row>
    <row r="554" spans="1:4">
      <c r="A554" t="s">
        <v>988</v>
      </c>
      <c r="B554" t="s">
        <v>989</v>
      </c>
      <c r="C554" s="20">
        <v>2640.46</v>
      </c>
      <c r="D554" t="s">
        <v>2060</v>
      </c>
    </row>
    <row r="555" spans="1:4">
      <c r="A555" t="s">
        <v>992</v>
      </c>
      <c r="B555" t="s">
        <v>993</v>
      </c>
      <c r="C555" s="20">
        <v>2640.46</v>
      </c>
      <c r="D555" t="s">
        <v>2060</v>
      </c>
    </row>
    <row r="556" spans="1:4">
      <c r="A556" t="s">
        <v>958</v>
      </c>
      <c r="B556" t="s">
        <v>959</v>
      </c>
      <c r="C556" s="20">
        <v>1374.91</v>
      </c>
      <c r="D556" t="s">
        <v>2060</v>
      </c>
    </row>
    <row r="557" spans="1:4">
      <c r="A557" t="s">
        <v>960</v>
      </c>
      <c r="B557" t="s">
        <v>961</v>
      </c>
      <c r="C557" s="20">
        <v>1718.64</v>
      </c>
      <c r="D557" t="s">
        <v>2060</v>
      </c>
    </row>
    <row r="558" spans="1:4">
      <c r="A558" t="s">
        <v>962</v>
      </c>
      <c r="B558" t="s">
        <v>963</v>
      </c>
      <c r="C558" s="20">
        <v>1374.91</v>
      </c>
      <c r="D558" t="s">
        <v>2060</v>
      </c>
    </row>
    <row r="559" spans="1:4">
      <c r="A559" t="s">
        <v>964</v>
      </c>
      <c r="B559" t="s">
        <v>965</v>
      </c>
      <c r="C559" s="20">
        <v>1734.26</v>
      </c>
      <c r="D559" t="s">
        <v>2060</v>
      </c>
    </row>
    <row r="560" spans="1:4">
      <c r="A560" t="s">
        <v>966</v>
      </c>
      <c r="B560" t="s">
        <v>967</v>
      </c>
      <c r="C560" s="20">
        <v>2167.8200000000002</v>
      </c>
      <c r="D560" t="s">
        <v>2060</v>
      </c>
    </row>
    <row r="561" spans="1:4">
      <c r="A561" t="s">
        <v>968</v>
      </c>
      <c r="B561" t="s">
        <v>969</v>
      </c>
      <c r="C561" s="20">
        <v>1734.26</v>
      </c>
      <c r="D561" t="s">
        <v>2060</v>
      </c>
    </row>
    <row r="562" spans="1:4">
      <c r="A562" t="s">
        <v>970</v>
      </c>
      <c r="B562" t="s">
        <v>971</v>
      </c>
      <c r="C562" s="20">
        <v>2093.62</v>
      </c>
      <c r="D562" t="s">
        <v>2060</v>
      </c>
    </row>
    <row r="563" spans="1:4">
      <c r="A563" t="s">
        <v>972</v>
      </c>
      <c r="B563" t="s">
        <v>973</v>
      </c>
      <c r="C563" s="20">
        <v>2617.02</v>
      </c>
      <c r="D563" t="s">
        <v>2060</v>
      </c>
    </row>
    <row r="564" spans="1:4">
      <c r="A564" t="s">
        <v>974</v>
      </c>
      <c r="B564" t="s">
        <v>975</v>
      </c>
      <c r="C564" s="20">
        <v>2093.62</v>
      </c>
      <c r="D564" t="s">
        <v>2060</v>
      </c>
    </row>
    <row r="565" spans="1:4">
      <c r="A565" t="s">
        <v>1033</v>
      </c>
      <c r="B565" t="s">
        <v>1034</v>
      </c>
      <c r="C565" s="20">
        <v>3642.04</v>
      </c>
      <c r="D565" t="s">
        <v>2060</v>
      </c>
    </row>
    <row r="566" spans="1:4">
      <c r="A566" t="s">
        <v>1031</v>
      </c>
      <c r="B566" t="s">
        <v>1032</v>
      </c>
      <c r="C566" s="20">
        <v>2913.62</v>
      </c>
      <c r="D566" t="s">
        <v>2060</v>
      </c>
    </row>
    <row r="567" spans="1:4">
      <c r="A567" t="s">
        <v>1035</v>
      </c>
      <c r="B567" t="s">
        <v>1036</v>
      </c>
      <c r="C567" s="20">
        <v>2913.62</v>
      </c>
      <c r="D567" t="s">
        <v>2060</v>
      </c>
    </row>
    <row r="568" spans="1:4">
      <c r="A568" t="s">
        <v>1039</v>
      </c>
      <c r="B568" t="s">
        <v>1040</v>
      </c>
      <c r="C568" s="20">
        <v>4323.0600000000004</v>
      </c>
      <c r="D568" t="s">
        <v>2060</v>
      </c>
    </row>
    <row r="569" spans="1:4">
      <c r="A569" t="s">
        <v>1037</v>
      </c>
      <c r="B569" t="s">
        <v>1038</v>
      </c>
      <c r="C569" s="20">
        <v>3458.45</v>
      </c>
      <c r="D569" t="s">
        <v>2060</v>
      </c>
    </row>
    <row r="570" spans="1:4">
      <c r="A570" t="s">
        <v>1041</v>
      </c>
      <c r="B570" t="s">
        <v>1042</v>
      </c>
      <c r="C570" s="20">
        <v>3458.45</v>
      </c>
      <c r="D570" t="s">
        <v>2060</v>
      </c>
    </row>
    <row r="571" spans="1:4">
      <c r="A571" t="s">
        <v>1045</v>
      </c>
      <c r="B571" t="s">
        <v>1046</v>
      </c>
      <c r="C571" s="20">
        <v>5004.1000000000004</v>
      </c>
      <c r="D571" t="s">
        <v>2060</v>
      </c>
    </row>
    <row r="572" spans="1:4">
      <c r="A572" t="s">
        <v>1043</v>
      </c>
      <c r="B572" t="s">
        <v>1044</v>
      </c>
      <c r="C572" s="20">
        <v>4003.27</v>
      </c>
      <c r="D572" t="s">
        <v>2060</v>
      </c>
    </row>
    <row r="573" spans="1:4">
      <c r="A573" t="s">
        <v>1047</v>
      </c>
      <c r="B573" t="s">
        <v>1048</v>
      </c>
      <c r="C573" s="20">
        <v>4003.27</v>
      </c>
      <c r="D573" t="s">
        <v>2060</v>
      </c>
    </row>
    <row r="574" spans="1:4">
      <c r="A574" t="s">
        <v>1013</v>
      </c>
      <c r="B574" t="s">
        <v>1014</v>
      </c>
      <c r="C574" s="20">
        <v>2084.54</v>
      </c>
      <c r="D574" t="s">
        <v>2060</v>
      </c>
    </row>
    <row r="575" spans="1:4">
      <c r="A575" t="s">
        <v>1015</v>
      </c>
      <c r="B575" t="s">
        <v>1016</v>
      </c>
      <c r="C575" s="20">
        <v>2605.6799999999998</v>
      </c>
      <c r="D575" t="s">
        <v>2060</v>
      </c>
    </row>
    <row r="576" spans="1:4">
      <c r="A576" t="s">
        <v>1017</v>
      </c>
      <c r="B576" t="s">
        <v>1018</v>
      </c>
      <c r="C576" s="20">
        <v>2084.54</v>
      </c>
      <c r="D576" t="s">
        <v>2060</v>
      </c>
    </row>
    <row r="577" spans="1:4">
      <c r="A577" t="s">
        <v>1019</v>
      </c>
      <c r="B577" t="s">
        <v>1020</v>
      </c>
      <c r="C577" s="20">
        <v>2629.37</v>
      </c>
      <c r="D577" t="s">
        <v>2060</v>
      </c>
    </row>
    <row r="578" spans="1:4">
      <c r="A578" t="s">
        <v>1021</v>
      </c>
      <c r="B578" t="s">
        <v>1022</v>
      </c>
      <c r="C578" s="20">
        <v>3286.7</v>
      </c>
      <c r="D578" t="s">
        <v>2060</v>
      </c>
    </row>
    <row r="579" spans="1:4">
      <c r="A579" t="s">
        <v>1023</v>
      </c>
      <c r="B579" t="s">
        <v>1024</v>
      </c>
      <c r="C579" s="20">
        <v>2629.37</v>
      </c>
      <c r="D579" t="s">
        <v>2060</v>
      </c>
    </row>
    <row r="580" spans="1:4">
      <c r="A580" t="s">
        <v>1025</v>
      </c>
      <c r="B580" t="s">
        <v>1026</v>
      </c>
      <c r="C580" s="20">
        <v>3174.19</v>
      </c>
      <c r="D580" t="s">
        <v>2060</v>
      </c>
    </row>
    <row r="581" spans="1:4">
      <c r="A581" t="s">
        <v>1027</v>
      </c>
      <c r="B581" t="s">
        <v>1028</v>
      </c>
      <c r="C581" s="20">
        <v>3967.74</v>
      </c>
      <c r="D581" t="s">
        <v>2060</v>
      </c>
    </row>
    <row r="582" spans="1:4">
      <c r="A582" t="s">
        <v>1029</v>
      </c>
      <c r="B582" t="s">
        <v>1030</v>
      </c>
      <c r="C582" s="20">
        <v>3174.19</v>
      </c>
      <c r="D582" t="s">
        <v>2060</v>
      </c>
    </row>
    <row r="583" spans="1:4">
      <c r="A583" t="s">
        <v>885</v>
      </c>
      <c r="B583" t="s">
        <v>886</v>
      </c>
      <c r="C583" s="20">
        <v>466.58</v>
      </c>
      <c r="D583" t="s">
        <v>2060</v>
      </c>
    </row>
    <row r="584" spans="1:4">
      <c r="A584" t="s">
        <v>891</v>
      </c>
      <c r="B584" t="s">
        <v>892</v>
      </c>
      <c r="C584" s="20">
        <v>933.16</v>
      </c>
      <c r="D584" t="s">
        <v>2060</v>
      </c>
    </row>
    <row r="585" spans="1:4">
      <c r="A585" t="s">
        <v>897</v>
      </c>
      <c r="B585" t="s">
        <v>898</v>
      </c>
      <c r="C585" s="20">
        <v>1399.74</v>
      </c>
      <c r="D585" t="s">
        <v>2060</v>
      </c>
    </row>
    <row r="586" spans="1:4">
      <c r="A586" t="s">
        <v>883</v>
      </c>
      <c r="B586" t="s">
        <v>884</v>
      </c>
      <c r="C586" s="20">
        <v>373.27</v>
      </c>
      <c r="D586" t="s">
        <v>2060</v>
      </c>
    </row>
    <row r="587" spans="1:4">
      <c r="A587" t="s">
        <v>889</v>
      </c>
      <c r="B587" t="s">
        <v>890</v>
      </c>
      <c r="C587" s="20">
        <v>746.52</v>
      </c>
      <c r="D587" t="s">
        <v>2060</v>
      </c>
    </row>
    <row r="588" spans="1:4">
      <c r="A588" t="s">
        <v>895</v>
      </c>
      <c r="B588" t="s">
        <v>896</v>
      </c>
      <c r="C588" s="20">
        <v>1119.79</v>
      </c>
      <c r="D588" t="s">
        <v>2060</v>
      </c>
    </row>
    <row r="589" spans="1:4">
      <c r="A589" t="s">
        <v>887</v>
      </c>
      <c r="B589" t="s">
        <v>888</v>
      </c>
      <c r="C589" s="20">
        <v>373.27</v>
      </c>
      <c r="D589" t="s">
        <v>2060</v>
      </c>
    </row>
    <row r="590" spans="1:4">
      <c r="A590" t="s">
        <v>893</v>
      </c>
      <c r="B590" t="s">
        <v>894</v>
      </c>
      <c r="C590" s="20">
        <v>746.52</v>
      </c>
      <c r="D590" t="s">
        <v>2060</v>
      </c>
    </row>
    <row r="591" spans="1:4">
      <c r="A591" t="s">
        <v>899</v>
      </c>
      <c r="B591" t="s">
        <v>900</v>
      </c>
      <c r="C591" s="20">
        <v>1119.79</v>
      </c>
      <c r="D591" t="s">
        <v>2060</v>
      </c>
    </row>
    <row r="592" spans="1:4">
      <c r="A592" t="s">
        <v>1359</v>
      </c>
      <c r="B592" t="s">
        <v>1360</v>
      </c>
      <c r="C592" s="20">
        <v>1476</v>
      </c>
      <c r="D592" t="s">
        <v>2060</v>
      </c>
    </row>
    <row r="593" spans="1:4">
      <c r="A593" t="s">
        <v>1357</v>
      </c>
      <c r="B593" t="s">
        <v>1358</v>
      </c>
      <c r="C593" s="20">
        <v>1180.8</v>
      </c>
      <c r="D593" t="s">
        <v>2060</v>
      </c>
    </row>
    <row r="594" spans="1:4">
      <c r="A594" t="s">
        <v>1361</v>
      </c>
      <c r="B594" t="s">
        <v>1362</v>
      </c>
      <c r="C594" s="20">
        <v>1180.8</v>
      </c>
      <c r="D594" t="s">
        <v>2060</v>
      </c>
    </row>
    <row r="595" spans="1:4">
      <c r="A595" t="s">
        <v>1365</v>
      </c>
      <c r="B595" t="s">
        <v>1366</v>
      </c>
      <c r="C595" s="20">
        <v>1752</v>
      </c>
      <c r="D595" t="s">
        <v>2060</v>
      </c>
    </row>
    <row r="596" spans="1:4">
      <c r="A596" t="s">
        <v>1363</v>
      </c>
      <c r="B596" t="s">
        <v>1364</v>
      </c>
      <c r="C596" s="20">
        <v>1401.6</v>
      </c>
      <c r="D596" t="s">
        <v>2060</v>
      </c>
    </row>
    <row r="597" spans="1:4">
      <c r="A597" t="s">
        <v>1367</v>
      </c>
      <c r="B597" t="s">
        <v>1368</v>
      </c>
      <c r="C597" s="20">
        <v>1401.6</v>
      </c>
      <c r="D597" t="s">
        <v>2060</v>
      </c>
    </row>
    <row r="598" spans="1:4">
      <c r="A598" t="s">
        <v>1371</v>
      </c>
      <c r="B598" t="s">
        <v>1372</v>
      </c>
      <c r="C598" s="20">
        <v>2028</v>
      </c>
      <c r="D598" t="s">
        <v>2060</v>
      </c>
    </row>
    <row r="599" spans="1:4">
      <c r="A599" t="s">
        <v>1369</v>
      </c>
      <c r="B599" t="s">
        <v>1370</v>
      </c>
      <c r="C599" s="20">
        <v>1622.4</v>
      </c>
      <c r="D599" t="s">
        <v>2060</v>
      </c>
    </row>
    <row r="600" spans="1:4">
      <c r="A600" t="s">
        <v>1373</v>
      </c>
      <c r="B600" t="s">
        <v>1374</v>
      </c>
      <c r="C600" s="20">
        <v>1622.4</v>
      </c>
      <c r="D600" t="s">
        <v>2060</v>
      </c>
    </row>
    <row r="601" spans="1:4">
      <c r="A601" t="s">
        <v>1339</v>
      </c>
      <c r="B601" t="s">
        <v>1340</v>
      </c>
      <c r="C601" s="20">
        <v>844.8</v>
      </c>
      <c r="D601" t="s">
        <v>2060</v>
      </c>
    </row>
    <row r="602" spans="1:4">
      <c r="A602" t="s">
        <v>1341</v>
      </c>
      <c r="B602" t="s">
        <v>1342</v>
      </c>
      <c r="C602" s="20">
        <v>1056</v>
      </c>
      <c r="D602" t="s">
        <v>2060</v>
      </c>
    </row>
    <row r="603" spans="1:4">
      <c r="A603" t="s">
        <v>1343</v>
      </c>
      <c r="B603" t="s">
        <v>1344</v>
      </c>
      <c r="C603" s="20">
        <v>844.8</v>
      </c>
      <c r="D603" t="s">
        <v>2060</v>
      </c>
    </row>
    <row r="604" spans="1:4">
      <c r="A604" t="s">
        <v>1345</v>
      </c>
      <c r="B604" t="s">
        <v>1346</v>
      </c>
      <c r="C604" s="20">
        <v>1065.5999999999999</v>
      </c>
      <c r="D604" t="s">
        <v>2060</v>
      </c>
    </row>
    <row r="605" spans="1:4">
      <c r="A605" t="s">
        <v>1347</v>
      </c>
      <c r="B605" t="s">
        <v>1348</v>
      </c>
      <c r="C605" s="20">
        <v>1332</v>
      </c>
      <c r="D605" t="s">
        <v>2060</v>
      </c>
    </row>
    <row r="606" spans="1:4">
      <c r="A606" t="s">
        <v>1349</v>
      </c>
      <c r="B606" t="s">
        <v>1350</v>
      </c>
      <c r="C606" s="20">
        <v>1065.5999999999999</v>
      </c>
      <c r="D606" t="s">
        <v>2060</v>
      </c>
    </row>
    <row r="607" spans="1:4">
      <c r="A607" t="s">
        <v>1351</v>
      </c>
      <c r="B607" t="s">
        <v>1352</v>
      </c>
      <c r="C607" s="20">
        <v>1286.4000000000001</v>
      </c>
      <c r="D607" t="s">
        <v>2060</v>
      </c>
    </row>
    <row r="608" spans="1:4">
      <c r="A608" t="s">
        <v>1353</v>
      </c>
      <c r="B608" t="s">
        <v>1354</v>
      </c>
      <c r="C608" s="20">
        <v>1608</v>
      </c>
      <c r="D608" t="s">
        <v>2060</v>
      </c>
    </row>
    <row r="609" spans="1:4">
      <c r="A609" t="s">
        <v>1355</v>
      </c>
      <c r="B609" t="s">
        <v>1356</v>
      </c>
      <c r="C609" s="20">
        <v>1286.4000000000001</v>
      </c>
      <c r="D609" t="s">
        <v>2060</v>
      </c>
    </row>
    <row r="610" spans="1:4">
      <c r="A610" t="s">
        <v>1377</v>
      </c>
      <c r="B610" t="s">
        <v>1378</v>
      </c>
      <c r="C610" s="20">
        <v>386.4</v>
      </c>
      <c r="D610" t="s">
        <v>2060</v>
      </c>
    </row>
    <row r="611" spans="1:4">
      <c r="A611" t="s">
        <v>1383</v>
      </c>
      <c r="B611" t="s">
        <v>1384</v>
      </c>
      <c r="C611" s="20">
        <v>772.8</v>
      </c>
      <c r="D611" t="s">
        <v>2060</v>
      </c>
    </row>
    <row r="612" spans="1:4">
      <c r="A612" t="s">
        <v>1389</v>
      </c>
      <c r="B612" t="s">
        <v>1390</v>
      </c>
      <c r="C612" s="20">
        <v>1159.2</v>
      </c>
      <c r="D612" t="s">
        <v>2060</v>
      </c>
    </row>
    <row r="613" spans="1:4">
      <c r="A613" t="s">
        <v>1375</v>
      </c>
      <c r="B613" t="s">
        <v>1376</v>
      </c>
      <c r="C613" s="20">
        <v>309.12</v>
      </c>
      <c r="D613" t="s">
        <v>2060</v>
      </c>
    </row>
    <row r="614" spans="1:4">
      <c r="A614" t="s">
        <v>1381</v>
      </c>
      <c r="B614" t="s">
        <v>1382</v>
      </c>
      <c r="C614" s="20">
        <v>618.24</v>
      </c>
      <c r="D614" t="s">
        <v>2060</v>
      </c>
    </row>
    <row r="615" spans="1:4">
      <c r="A615" t="s">
        <v>1387</v>
      </c>
      <c r="B615" t="s">
        <v>1388</v>
      </c>
      <c r="C615" s="20">
        <v>927.36</v>
      </c>
      <c r="D615" t="s">
        <v>2060</v>
      </c>
    </row>
    <row r="616" spans="1:4">
      <c r="A616" t="s">
        <v>1379</v>
      </c>
      <c r="B616" t="s">
        <v>1380</v>
      </c>
      <c r="C616" s="20">
        <v>309.12</v>
      </c>
      <c r="D616" t="s">
        <v>2060</v>
      </c>
    </row>
    <row r="617" spans="1:4">
      <c r="A617" t="s">
        <v>1385</v>
      </c>
      <c r="B617" t="s">
        <v>1386</v>
      </c>
      <c r="C617" s="20">
        <v>618.24</v>
      </c>
      <c r="D617" t="s">
        <v>2060</v>
      </c>
    </row>
    <row r="618" spans="1:4">
      <c r="A618" t="s">
        <v>1391</v>
      </c>
      <c r="B618" t="s">
        <v>1392</v>
      </c>
      <c r="C618" s="20">
        <v>927.36</v>
      </c>
      <c r="D618" t="s">
        <v>2060</v>
      </c>
    </row>
    <row r="619" spans="1:4">
      <c r="A619" t="s">
        <v>1449</v>
      </c>
      <c r="B619" t="s">
        <v>1450</v>
      </c>
      <c r="C619" s="20">
        <v>288</v>
      </c>
      <c r="D619" t="s">
        <v>2060</v>
      </c>
    </row>
    <row r="620" spans="1:4">
      <c r="A620" t="s">
        <v>1451</v>
      </c>
      <c r="B620" t="s">
        <v>1452</v>
      </c>
      <c r="C620" s="20">
        <v>360</v>
      </c>
      <c r="D620" t="s">
        <v>2060</v>
      </c>
    </row>
    <row r="621" spans="1:4">
      <c r="A621" t="s">
        <v>1453</v>
      </c>
      <c r="B621" t="s">
        <v>1454</v>
      </c>
      <c r="C621" s="20">
        <v>288</v>
      </c>
      <c r="D621" t="s">
        <v>2060</v>
      </c>
    </row>
    <row r="622" spans="1:4">
      <c r="A622" t="s">
        <v>1455</v>
      </c>
      <c r="B622" t="s">
        <v>1456</v>
      </c>
      <c r="C622" s="20">
        <v>518.4</v>
      </c>
      <c r="D622" t="s">
        <v>2060</v>
      </c>
    </row>
    <row r="623" spans="1:4">
      <c r="A623" t="s">
        <v>1457</v>
      </c>
      <c r="B623" t="s">
        <v>1458</v>
      </c>
      <c r="C623" s="20">
        <v>648</v>
      </c>
      <c r="D623" t="s">
        <v>2060</v>
      </c>
    </row>
    <row r="624" spans="1:4">
      <c r="A624" t="s">
        <v>1459</v>
      </c>
      <c r="B624" t="s">
        <v>1460</v>
      </c>
      <c r="C624" s="20">
        <v>518.4</v>
      </c>
      <c r="D624" t="s">
        <v>2060</v>
      </c>
    </row>
    <row r="625" spans="1:4">
      <c r="A625" t="s">
        <v>1461</v>
      </c>
      <c r="B625" t="s">
        <v>1462</v>
      </c>
      <c r="C625" s="20">
        <v>734.4</v>
      </c>
      <c r="D625" t="s">
        <v>2060</v>
      </c>
    </row>
    <row r="626" spans="1:4">
      <c r="A626" t="s">
        <v>1463</v>
      </c>
      <c r="B626" t="s">
        <v>1464</v>
      </c>
      <c r="C626" s="20">
        <v>918</v>
      </c>
      <c r="D626" t="s">
        <v>2060</v>
      </c>
    </row>
    <row r="627" spans="1:4">
      <c r="A627" t="s">
        <v>1465</v>
      </c>
      <c r="B627" t="s">
        <v>1466</v>
      </c>
      <c r="C627" s="20">
        <v>734.4</v>
      </c>
      <c r="D627" t="s">
        <v>2060</v>
      </c>
    </row>
    <row r="628" spans="1:4">
      <c r="A628" t="s">
        <v>1521</v>
      </c>
      <c r="B628" t="s">
        <v>1522</v>
      </c>
      <c r="C628" s="20">
        <v>1728</v>
      </c>
      <c r="D628" t="s">
        <v>2060</v>
      </c>
    </row>
    <row r="629" spans="1:4">
      <c r="A629" t="s">
        <v>1523</v>
      </c>
      <c r="B629" t="s">
        <v>1524</v>
      </c>
      <c r="C629" s="20">
        <v>2160</v>
      </c>
      <c r="D629" t="s">
        <v>2060</v>
      </c>
    </row>
    <row r="630" spans="1:4">
      <c r="A630" t="s">
        <v>1525</v>
      </c>
      <c r="B630" t="s">
        <v>1526</v>
      </c>
      <c r="C630" s="20">
        <v>1728</v>
      </c>
      <c r="D630" t="s">
        <v>2060</v>
      </c>
    </row>
    <row r="631" spans="1:4">
      <c r="A631" t="s">
        <v>1527</v>
      </c>
      <c r="B631" t="s">
        <v>1528</v>
      </c>
      <c r="C631" s="20">
        <v>3110.4</v>
      </c>
      <c r="D631" t="s">
        <v>2060</v>
      </c>
    </row>
    <row r="632" spans="1:4">
      <c r="A632" t="s">
        <v>1529</v>
      </c>
      <c r="B632" t="s">
        <v>1530</v>
      </c>
      <c r="C632" s="20">
        <v>3888</v>
      </c>
      <c r="D632" t="s">
        <v>2060</v>
      </c>
    </row>
    <row r="633" spans="1:4">
      <c r="A633" t="s">
        <v>1531</v>
      </c>
      <c r="B633" t="s">
        <v>1532</v>
      </c>
      <c r="C633" s="20">
        <v>3110.4</v>
      </c>
      <c r="D633" t="s">
        <v>2060</v>
      </c>
    </row>
    <row r="634" spans="1:4">
      <c r="A634" t="s">
        <v>1533</v>
      </c>
      <c r="B634" t="s">
        <v>1534</v>
      </c>
      <c r="C634" s="20">
        <v>4406.3999999999996</v>
      </c>
      <c r="D634" t="s">
        <v>2060</v>
      </c>
    </row>
    <row r="635" spans="1:4">
      <c r="A635" t="s">
        <v>1535</v>
      </c>
      <c r="B635" t="s">
        <v>1536</v>
      </c>
      <c r="C635" s="20">
        <v>5508</v>
      </c>
      <c r="D635" t="s">
        <v>2060</v>
      </c>
    </row>
    <row r="636" spans="1:4">
      <c r="A636" t="s">
        <v>1537</v>
      </c>
      <c r="B636" t="s">
        <v>1538</v>
      </c>
      <c r="C636" s="20">
        <v>4406.3999999999996</v>
      </c>
      <c r="D636" t="s">
        <v>2060</v>
      </c>
    </row>
    <row r="637" spans="1:4">
      <c r="A637" t="s">
        <v>1612</v>
      </c>
      <c r="B637" t="s">
        <v>1613</v>
      </c>
      <c r="C637" s="20">
        <v>19.010000000000002</v>
      </c>
      <c r="D637" t="s">
        <v>2060</v>
      </c>
    </row>
    <row r="638" spans="1:4">
      <c r="A638" t="s">
        <v>1614</v>
      </c>
      <c r="B638" t="s">
        <v>1615</v>
      </c>
      <c r="C638" s="20">
        <v>63.36</v>
      </c>
      <c r="D638" t="s">
        <v>2060</v>
      </c>
    </row>
    <row r="639" spans="1:4">
      <c r="A639" t="s">
        <v>1616</v>
      </c>
      <c r="B639" t="s">
        <v>1617</v>
      </c>
      <c r="C639" s="20">
        <v>63.36</v>
      </c>
      <c r="D639" t="s">
        <v>2060</v>
      </c>
    </row>
    <row r="640" spans="1:4">
      <c r="A640" t="s">
        <v>1618</v>
      </c>
      <c r="B640" t="s">
        <v>1619</v>
      </c>
      <c r="C640" s="20">
        <v>38.020000000000003</v>
      </c>
      <c r="D640" t="s">
        <v>2060</v>
      </c>
    </row>
    <row r="641" spans="1:4">
      <c r="A641" t="s">
        <v>1620</v>
      </c>
      <c r="B641" t="s">
        <v>1621</v>
      </c>
      <c r="C641" s="20">
        <v>126.72</v>
      </c>
      <c r="D641" t="s">
        <v>2060</v>
      </c>
    </row>
    <row r="642" spans="1:4">
      <c r="A642" t="s">
        <v>1622</v>
      </c>
      <c r="B642" t="s">
        <v>1623</v>
      </c>
      <c r="C642" s="20">
        <v>126.72</v>
      </c>
      <c r="D642" t="s">
        <v>2060</v>
      </c>
    </row>
    <row r="643" spans="1:4">
      <c r="A643" t="s">
        <v>1624</v>
      </c>
      <c r="B643" t="s">
        <v>1625</v>
      </c>
      <c r="C643" s="20">
        <v>57.02</v>
      </c>
      <c r="D643" t="s">
        <v>2060</v>
      </c>
    </row>
    <row r="644" spans="1:4">
      <c r="A644" t="s">
        <v>1626</v>
      </c>
      <c r="B644" t="s">
        <v>1627</v>
      </c>
      <c r="C644" s="20">
        <v>190.08</v>
      </c>
      <c r="D644" t="s">
        <v>2060</v>
      </c>
    </row>
    <row r="645" spans="1:4">
      <c r="A645" t="s">
        <v>1628</v>
      </c>
      <c r="B645" t="s">
        <v>1629</v>
      </c>
      <c r="C645" s="20">
        <v>190.08</v>
      </c>
      <c r="D645" t="s">
        <v>2060</v>
      </c>
    </row>
    <row r="646" spans="1:4">
      <c r="A646" t="s">
        <v>1631</v>
      </c>
      <c r="B646" t="s">
        <v>1632</v>
      </c>
      <c r="C646" s="20">
        <v>19.010000000000002</v>
      </c>
      <c r="D646" t="s">
        <v>2060</v>
      </c>
    </row>
    <row r="647" spans="1:4">
      <c r="A647" t="s">
        <v>1633</v>
      </c>
      <c r="B647" t="s">
        <v>1634</v>
      </c>
      <c r="C647" s="20">
        <v>63.36</v>
      </c>
      <c r="D647" t="s">
        <v>2060</v>
      </c>
    </row>
    <row r="648" spans="1:4">
      <c r="A648" t="s">
        <v>1635</v>
      </c>
      <c r="B648" t="s">
        <v>1636</v>
      </c>
      <c r="C648" s="20">
        <v>63.36</v>
      </c>
      <c r="D648" t="s">
        <v>2060</v>
      </c>
    </row>
    <row r="649" spans="1:4">
      <c r="A649" t="s">
        <v>1637</v>
      </c>
      <c r="B649" t="s">
        <v>1638</v>
      </c>
      <c r="C649" s="20">
        <v>38.020000000000003</v>
      </c>
      <c r="D649" t="s">
        <v>2060</v>
      </c>
    </row>
    <row r="650" spans="1:4">
      <c r="A650" t="s">
        <v>1639</v>
      </c>
      <c r="B650" t="s">
        <v>1640</v>
      </c>
      <c r="C650" s="20">
        <v>126.72</v>
      </c>
      <c r="D650" t="s">
        <v>2060</v>
      </c>
    </row>
    <row r="651" spans="1:4">
      <c r="A651" t="s">
        <v>1641</v>
      </c>
      <c r="B651" t="s">
        <v>1642</v>
      </c>
      <c r="C651" s="20">
        <v>126.72</v>
      </c>
      <c r="D651" t="s">
        <v>2060</v>
      </c>
    </row>
    <row r="652" spans="1:4">
      <c r="A652" t="s">
        <v>1643</v>
      </c>
      <c r="B652" t="s">
        <v>1644</v>
      </c>
      <c r="C652" s="20">
        <v>57.02</v>
      </c>
      <c r="D652" t="s">
        <v>2060</v>
      </c>
    </row>
    <row r="653" spans="1:4">
      <c r="A653" t="s">
        <v>1645</v>
      </c>
      <c r="B653" t="s">
        <v>1646</v>
      </c>
      <c r="C653" s="20">
        <v>190.08</v>
      </c>
      <c r="D653" t="s">
        <v>2060</v>
      </c>
    </row>
    <row r="654" spans="1:4">
      <c r="A654" t="s">
        <v>1647</v>
      </c>
      <c r="B654" t="s">
        <v>1648</v>
      </c>
      <c r="C654" s="20">
        <v>190.08</v>
      </c>
      <c r="D654" t="s">
        <v>2060</v>
      </c>
    </row>
    <row r="655" spans="1:4">
      <c r="A655" t="s">
        <v>1650</v>
      </c>
      <c r="B655" t="s">
        <v>1651</v>
      </c>
      <c r="C655" s="20">
        <v>19.010000000000002</v>
      </c>
      <c r="D655" t="s">
        <v>2060</v>
      </c>
    </row>
    <row r="656" spans="1:4">
      <c r="A656" t="s">
        <v>1652</v>
      </c>
      <c r="B656" t="s">
        <v>1653</v>
      </c>
      <c r="C656" s="20">
        <v>63.36</v>
      </c>
      <c r="D656" t="s">
        <v>2060</v>
      </c>
    </row>
    <row r="657" spans="1:4">
      <c r="A657" t="s">
        <v>1654</v>
      </c>
      <c r="B657" t="s">
        <v>1655</v>
      </c>
      <c r="C657" s="20">
        <v>63.36</v>
      </c>
      <c r="D657" t="s">
        <v>2060</v>
      </c>
    </row>
    <row r="658" spans="1:4">
      <c r="A658" t="s">
        <v>1656</v>
      </c>
      <c r="B658" t="s">
        <v>1657</v>
      </c>
      <c r="C658" s="20">
        <v>38.020000000000003</v>
      </c>
      <c r="D658" t="s">
        <v>2060</v>
      </c>
    </row>
    <row r="659" spans="1:4">
      <c r="A659" t="s">
        <v>1658</v>
      </c>
      <c r="B659" t="s">
        <v>1659</v>
      </c>
      <c r="C659" s="20">
        <v>126.72</v>
      </c>
      <c r="D659" t="s">
        <v>2060</v>
      </c>
    </row>
    <row r="660" spans="1:4">
      <c r="A660" t="s">
        <v>1660</v>
      </c>
      <c r="B660" t="s">
        <v>1661</v>
      </c>
      <c r="C660" s="20">
        <v>126.72</v>
      </c>
      <c r="D660" t="s">
        <v>2060</v>
      </c>
    </row>
    <row r="661" spans="1:4">
      <c r="A661" t="s">
        <v>1662</v>
      </c>
      <c r="B661" t="s">
        <v>1663</v>
      </c>
      <c r="C661" s="20">
        <v>57.02</v>
      </c>
      <c r="D661" t="s">
        <v>2060</v>
      </c>
    </row>
    <row r="662" spans="1:4">
      <c r="A662" t="s">
        <v>1664</v>
      </c>
      <c r="B662" t="s">
        <v>1665</v>
      </c>
      <c r="C662" s="20">
        <v>190.08</v>
      </c>
      <c r="D662" t="s">
        <v>2060</v>
      </c>
    </row>
    <row r="663" spans="1:4">
      <c r="A663" t="s">
        <v>1666</v>
      </c>
      <c r="B663" t="s">
        <v>1667</v>
      </c>
      <c r="C663" s="20">
        <v>190.08</v>
      </c>
      <c r="D663" t="s">
        <v>2060</v>
      </c>
    </row>
    <row r="664" spans="1:4">
      <c r="A664" t="s">
        <v>351</v>
      </c>
      <c r="B664" t="s">
        <v>352</v>
      </c>
      <c r="C664" s="20">
        <v>1140.48</v>
      </c>
      <c r="D664" t="s">
        <v>2060</v>
      </c>
    </row>
    <row r="665" spans="1:4">
      <c r="A665" t="s">
        <v>354</v>
      </c>
      <c r="B665" t="s">
        <v>355</v>
      </c>
      <c r="C665" s="20">
        <v>1425.6</v>
      </c>
      <c r="D665" t="s">
        <v>2060</v>
      </c>
    </row>
    <row r="666" spans="1:4">
      <c r="A666" t="s">
        <v>356</v>
      </c>
      <c r="B666" t="s">
        <v>357</v>
      </c>
      <c r="C666" s="20">
        <v>1140.48</v>
      </c>
      <c r="D666" t="s">
        <v>2060</v>
      </c>
    </row>
    <row r="667" spans="1:4">
      <c r="A667" t="s">
        <v>358</v>
      </c>
      <c r="B667" t="s">
        <v>359</v>
      </c>
      <c r="C667" s="20">
        <v>1438.56</v>
      </c>
      <c r="D667" t="s">
        <v>2060</v>
      </c>
    </row>
    <row r="668" spans="1:4">
      <c r="A668" t="s">
        <v>360</v>
      </c>
      <c r="B668" t="s">
        <v>361</v>
      </c>
      <c r="C668" s="20">
        <v>1798.2</v>
      </c>
      <c r="D668" t="s">
        <v>2060</v>
      </c>
    </row>
    <row r="669" spans="1:4">
      <c r="A669" t="s">
        <v>362</v>
      </c>
      <c r="B669" t="s">
        <v>363</v>
      </c>
      <c r="C669" s="20">
        <v>1438.56</v>
      </c>
      <c r="D669" t="s">
        <v>2060</v>
      </c>
    </row>
    <row r="670" spans="1:4">
      <c r="A670" t="s">
        <v>364</v>
      </c>
      <c r="B670" t="s">
        <v>365</v>
      </c>
      <c r="C670" s="20">
        <v>1736.64</v>
      </c>
      <c r="D670" t="s">
        <v>2060</v>
      </c>
    </row>
    <row r="671" spans="1:4">
      <c r="A671" t="s">
        <v>366</v>
      </c>
      <c r="B671" t="s">
        <v>367</v>
      </c>
      <c r="C671" s="20">
        <v>2170.8000000000002</v>
      </c>
      <c r="D671" t="s">
        <v>2060</v>
      </c>
    </row>
    <row r="672" spans="1:4">
      <c r="A672" t="s">
        <v>368</v>
      </c>
      <c r="B672" t="s">
        <v>369</v>
      </c>
      <c r="C672" s="20">
        <v>1736.64</v>
      </c>
      <c r="D672" t="s">
        <v>2060</v>
      </c>
    </row>
    <row r="673" spans="1:4">
      <c r="A673" t="s">
        <v>370</v>
      </c>
      <c r="B673" t="s">
        <v>371</v>
      </c>
      <c r="C673" s="20">
        <v>1140.48</v>
      </c>
      <c r="D673" t="s">
        <v>2060</v>
      </c>
    </row>
    <row r="674" spans="1:4">
      <c r="A674" t="s">
        <v>372</v>
      </c>
      <c r="B674" t="s">
        <v>373</v>
      </c>
      <c r="C674" s="20">
        <v>1425.6</v>
      </c>
      <c r="D674" t="s">
        <v>2060</v>
      </c>
    </row>
    <row r="675" spans="1:4">
      <c r="A675" t="s">
        <v>374</v>
      </c>
      <c r="B675" t="s">
        <v>375</v>
      </c>
      <c r="C675" s="20">
        <v>1140.48</v>
      </c>
      <c r="D675" t="s">
        <v>2060</v>
      </c>
    </row>
    <row r="676" spans="1:4">
      <c r="A676" t="s">
        <v>376</v>
      </c>
      <c r="B676" t="s">
        <v>377</v>
      </c>
      <c r="C676" s="20">
        <v>1438.56</v>
      </c>
      <c r="D676" t="s">
        <v>2060</v>
      </c>
    </row>
    <row r="677" spans="1:4">
      <c r="A677" t="s">
        <v>378</v>
      </c>
      <c r="B677" t="s">
        <v>379</v>
      </c>
      <c r="C677" s="20">
        <v>1798.2</v>
      </c>
      <c r="D677" t="s">
        <v>2060</v>
      </c>
    </row>
    <row r="678" spans="1:4">
      <c r="A678" t="s">
        <v>380</v>
      </c>
      <c r="B678" t="s">
        <v>381</v>
      </c>
      <c r="C678" s="20">
        <v>1438.56</v>
      </c>
      <c r="D678" t="s">
        <v>2060</v>
      </c>
    </row>
    <row r="679" spans="1:4">
      <c r="A679" t="s">
        <v>382</v>
      </c>
      <c r="B679" t="s">
        <v>383</v>
      </c>
      <c r="C679" s="20">
        <v>1736.64</v>
      </c>
      <c r="D679" t="s">
        <v>2060</v>
      </c>
    </row>
    <row r="680" spans="1:4">
      <c r="A680" t="s">
        <v>384</v>
      </c>
      <c r="B680" t="s">
        <v>385</v>
      </c>
      <c r="C680" s="20">
        <v>2170.8000000000002</v>
      </c>
      <c r="D680" t="s">
        <v>2060</v>
      </c>
    </row>
    <row r="681" spans="1:4">
      <c r="A681" t="s">
        <v>386</v>
      </c>
      <c r="B681" t="s">
        <v>387</v>
      </c>
      <c r="C681" s="20">
        <v>1736.64</v>
      </c>
      <c r="D681" t="s">
        <v>2060</v>
      </c>
    </row>
    <row r="682" spans="1:4">
      <c r="A682" t="s">
        <v>388</v>
      </c>
      <c r="B682" t="s">
        <v>389</v>
      </c>
      <c r="C682" s="20">
        <v>1594.08</v>
      </c>
      <c r="D682" t="s">
        <v>2060</v>
      </c>
    </row>
    <row r="683" spans="1:4">
      <c r="A683" t="s">
        <v>391</v>
      </c>
      <c r="B683" t="s">
        <v>392</v>
      </c>
      <c r="C683" s="20">
        <v>1992.6</v>
      </c>
      <c r="D683" t="s">
        <v>2060</v>
      </c>
    </row>
    <row r="684" spans="1:4">
      <c r="A684" t="s">
        <v>393</v>
      </c>
      <c r="B684" t="s">
        <v>394</v>
      </c>
      <c r="C684" s="20">
        <v>1594.08</v>
      </c>
      <c r="D684" t="s">
        <v>2060</v>
      </c>
    </row>
    <row r="685" spans="1:4">
      <c r="A685" t="s">
        <v>395</v>
      </c>
      <c r="B685" t="s">
        <v>396</v>
      </c>
      <c r="C685" s="20">
        <v>1892.16</v>
      </c>
      <c r="D685" t="s">
        <v>2060</v>
      </c>
    </row>
    <row r="686" spans="1:4">
      <c r="A686" t="s">
        <v>397</v>
      </c>
      <c r="B686" t="s">
        <v>398</v>
      </c>
      <c r="C686" s="20">
        <v>2365.1999999999998</v>
      </c>
      <c r="D686" t="s">
        <v>2060</v>
      </c>
    </row>
    <row r="687" spans="1:4">
      <c r="A687" t="s">
        <v>399</v>
      </c>
      <c r="B687" t="s">
        <v>400</v>
      </c>
      <c r="C687" s="20">
        <v>1892.16</v>
      </c>
      <c r="D687" t="s">
        <v>2060</v>
      </c>
    </row>
    <row r="688" spans="1:4">
      <c r="A688" t="s">
        <v>401</v>
      </c>
      <c r="B688" t="s">
        <v>402</v>
      </c>
      <c r="C688" s="20">
        <v>2190.2399999999998</v>
      </c>
      <c r="D688" t="s">
        <v>2060</v>
      </c>
    </row>
    <row r="689" spans="1:4">
      <c r="A689" t="s">
        <v>403</v>
      </c>
      <c r="B689" t="s">
        <v>404</v>
      </c>
      <c r="C689" s="20">
        <v>2737.8</v>
      </c>
      <c r="D689" t="s">
        <v>2060</v>
      </c>
    </row>
    <row r="690" spans="1:4">
      <c r="A690" t="s">
        <v>405</v>
      </c>
      <c r="B690" t="s">
        <v>406</v>
      </c>
      <c r="C690" s="20">
        <v>2190.2399999999998</v>
      </c>
      <c r="D690" t="s">
        <v>2060</v>
      </c>
    </row>
    <row r="691" spans="1:4">
      <c r="A691" t="s">
        <v>407</v>
      </c>
      <c r="B691" t="s">
        <v>408</v>
      </c>
      <c r="C691" s="20">
        <v>540.42999999999995</v>
      </c>
      <c r="D691" t="s">
        <v>2060</v>
      </c>
    </row>
    <row r="692" spans="1:4">
      <c r="A692" t="s">
        <v>410</v>
      </c>
      <c r="B692" t="s">
        <v>411</v>
      </c>
      <c r="C692" s="20">
        <v>675.54</v>
      </c>
      <c r="D692" t="s">
        <v>2060</v>
      </c>
    </row>
    <row r="693" spans="1:4">
      <c r="A693" t="s">
        <v>412</v>
      </c>
      <c r="B693" t="s">
        <v>413</v>
      </c>
      <c r="C693" s="20">
        <v>540.42999999999995</v>
      </c>
      <c r="D693" t="s">
        <v>2060</v>
      </c>
    </row>
    <row r="694" spans="1:4">
      <c r="A694" t="s">
        <v>414</v>
      </c>
      <c r="B694" t="s">
        <v>415</v>
      </c>
      <c r="C694" s="20">
        <v>838.51</v>
      </c>
      <c r="D694" t="s">
        <v>2060</v>
      </c>
    </row>
    <row r="695" spans="1:4">
      <c r="A695" t="s">
        <v>416</v>
      </c>
      <c r="B695" t="s">
        <v>417</v>
      </c>
      <c r="C695" s="20">
        <v>1048.1400000000001</v>
      </c>
      <c r="D695" t="s">
        <v>2060</v>
      </c>
    </row>
    <row r="696" spans="1:4">
      <c r="A696" t="s">
        <v>418</v>
      </c>
      <c r="B696" t="s">
        <v>419</v>
      </c>
      <c r="C696" s="20">
        <v>838.51</v>
      </c>
      <c r="D696" t="s">
        <v>2060</v>
      </c>
    </row>
    <row r="697" spans="1:4">
      <c r="A697" t="s">
        <v>420</v>
      </c>
      <c r="B697" t="s">
        <v>421</v>
      </c>
      <c r="C697" s="20">
        <v>1136.5899999999999</v>
      </c>
      <c r="D697" t="s">
        <v>2060</v>
      </c>
    </row>
    <row r="698" spans="1:4">
      <c r="A698" t="s">
        <v>422</v>
      </c>
      <c r="B698" t="s">
        <v>423</v>
      </c>
      <c r="C698" s="20">
        <v>1420.74</v>
      </c>
      <c r="D698" t="s">
        <v>2060</v>
      </c>
    </row>
    <row r="699" spans="1:4">
      <c r="A699" t="s">
        <v>424</v>
      </c>
      <c r="B699" t="s">
        <v>425</v>
      </c>
      <c r="C699" s="20">
        <v>1136.5899999999999</v>
      </c>
      <c r="D699" t="s">
        <v>2060</v>
      </c>
    </row>
    <row r="700" spans="1:4">
      <c r="A700" t="s">
        <v>426</v>
      </c>
      <c r="B700" t="s">
        <v>427</v>
      </c>
      <c r="C700" s="20">
        <v>449.28</v>
      </c>
      <c r="D700" t="s">
        <v>2060</v>
      </c>
    </row>
    <row r="701" spans="1:4">
      <c r="A701" t="s">
        <v>428</v>
      </c>
      <c r="B701" t="s">
        <v>429</v>
      </c>
      <c r="C701" s="20">
        <v>561.6</v>
      </c>
      <c r="D701" t="s">
        <v>2060</v>
      </c>
    </row>
    <row r="702" spans="1:4">
      <c r="A702" t="s">
        <v>430</v>
      </c>
      <c r="B702" t="s">
        <v>431</v>
      </c>
      <c r="C702" s="20">
        <v>449.28</v>
      </c>
      <c r="D702" t="s">
        <v>2060</v>
      </c>
    </row>
    <row r="703" spans="1:4">
      <c r="A703" t="s">
        <v>432</v>
      </c>
      <c r="B703" t="s">
        <v>433</v>
      </c>
      <c r="C703" s="20">
        <v>808.7</v>
      </c>
      <c r="D703" t="s">
        <v>2060</v>
      </c>
    </row>
    <row r="704" spans="1:4">
      <c r="A704" t="s">
        <v>434</v>
      </c>
      <c r="B704" t="s">
        <v>435</v>
      </c>
      <c r="C704" s="20">
        <v>1010.88</v>
      </c>
      <c r="D704" t="s">
        <v>2060</v>
      </c>
    </row>
    <row r="705" spans="1:4">
      <c r="A705" t="s">
        <v>436</v>
      </c>
      <c r="B705" t="s">
        <v>437</v>
      </c>
      <c r="C705" s="20">
        <v>808.7</v>
      </c>
      <c r="D705" t="s">
        <v>2060</v>
      </c>
    </row>
    <row r="706" spans="1:4">
      <c r="A706" t="s">
        <v>438</v>
      </c>
      <c r="B706" t="s">
        <v>439</v>
      </c>
      <c r="C706" s="20">
        <v>1078.27</v>
      </c>
      <c r="D706" t="s">
        <v>2060</v>
      </c>
    </row>
    <row r="707" spans="1:4">
      <c r="A707" t="s">
        <v>440</v>
      </c>
      <c r="B707" t="s">
        <v>441</v>
      </c>
      <c r="C707" s="20">
        <v>1347.84</v>
      </c>
      <c r="D707" t="s">
        <v>2060</v>
      </c>
    </row>
    <row r="708" spans="1:4">
      <c r="A708" t="s">
        <v>442</v>
      </c>
      <c r="B708" t="s">
        <v>443</v>
      </c>
      <c r="C708" s="20">
        <v>1078.27</v>
      </c>
      <c r="D708" t="s">
        <v>2060</v>
      </c>
    </row>
    <row r="709" spans="1:4">
      <c r="A709" t="s">
        <v>444</v>
      </c>
      <c r="B709" t="s">
        <v>445</v>
      </c>
      <c r="C709" s="20">
        <v>1442.34</v>
      </c>
      <c r="D709" t="s">
        <v>2060</v>
      </c>
    </row>
    <row r="710" spans="1:4">
      <c r="A710" t="s">
        <v>447</v>
      </c>
      <c r="B710" t="s">
        <v>448</v>
      </c>
      <c r="C710" s="20">
        <v>1802.93</v>
      </c>
      <c r="D710" t="s">
        <v>2060</v>
      </c>
    </row>
    <row r="711" spans="1:4">
      <c r="A711" t="s">
        <v>449</v>
      </c>
      <c r="B711" t="s">
        <v>450</v>
      </c>
      <c r="C711" s="20">
        <v>1442.34</v>
      </c>
      <c r="D711" t="s">
        <v>2060</v>
      </c>
    </row>
    <row r="712" spans="1:4">
      <c r="A712" t="s">
        <v>451</v>
      </c>
      <c r="B712" t="s">
        <v>452</v>
      </c>
      <c r="C712" s="20">
        <v>1819.33</v>
      </c>
      <c r="D712" t="s">
        <v>2060</v>
      </c>
    </row>
    <row r="713" spans="1:4">
      <c r="A713" t="s">
        <v>453</v>
      </c>
      <c r="B713" t="s">
        <v>454</v>
      </c>
      <c r="C713" s="20">
        <v>2274.16</v>
      </c>
      <c r="D713" t="s">
        <v>2060</v>
      </c>
    </row>
    <row r="714" spans="1:4">
      <c r="A714" t="s">
        <v>455</v>
      </c>
      <c r="B714" t="s">
        <v>456</v>
      </c>
      <c r="C714" s="20">
        <v>1819.33</v>
      </c>
      <c r="D714" t="s">
        <v>2060</v>
      </c>
    </row>
    <row r="715" spans="1:4">
      <c r="A715" t="s">
        <v>457</v>
      </c>
      <c r="B715" t="s">
        <v>458</v>
      </c>
      <c r="C715" s="20">
        <v>2196.3000000000002</v>
      </c>
      <c r="D715" t="s">
        <v>2060</v>
      </c>
    </row>
    <row r="716" spans="1:4">
      <c r="A716" t="s">
        <v>459</v>
      </c>
      <c r="B716" t="s">
        <v>460</v>
      </c>
      <c r="C716" s="20">
        <v>2745.37</v>
      </c>
      <c r="D716" t="s">
        <v>2060</v>
      </c>
    </row>
    <row r="717" spans="1:4">
      <c r="A717" t="s">
        <v>461</v>
      </c>
      <c r="B717" t="s">
        <v>462</v>
      </c>
      <c r="C717" s="20">
        <v>2196.3000000000002</v>
      </c>
      <c r="D717" t="s">
        <v>2060</v>
      </c>
    </row>
    <row r="718" spans="1:4">
      <c r="A718" t="s">
        <v>463</v>
      </c>
      <c r="B718" t="s">
        <v>464</v>
      </c>
      <c r="C718" s="20">
        <v>2016</v>
      </c>
      <c r="D718" t="s">
        <v>2060</v>
      </c>
    </row>
    <row r="719" spans="1:4">
      <c r="A719" t="s">
        <v>465</v>
      </c>
      <c r="B719" t="s">
        <v>466</v>
      </c>
      <c r="C719" s="20">
        <v>2520</v>
      </c>
      <c r="D719" t="s">
        <v>2060</v>
      </c>
    </row>
    <row r="720" spans="1:4">
      <c r="A720" t="s">
        <v>467</v>
      </c>
      <c r="B720" t="s">
        <v>468</v>
      </c>
      <c r="C720" s="20">
        <v>2016</v>
      </c>
      <c r="D720" t="s">
        <v>2060</v>
      </c>
    </row>
    <row r="721" spans="1:4">
      <c r="A721" t="s">
        <v>469</v>
      </c>
      <c r="B721" t="s">
        <v>470</v>
      </c>
      <c r="C721" s="20">
        <v>2392.9899999999998</v>
      </c>
      <c r="D721" t="s">
        <v>2060</v>
      </c>
    </row>
    <row r="722" spans="1:4">
      <c r="A722" t="s">
        <v>471</v>
      </c>
      <c r="B722" t="s">
        <v>472</v>
      </c>
      <c r="C722" s="20">
        <v>2991.23</v>
      </c>
      <c r="D722" t="s">
        <v>2060</v>
      </c>
    </row>
    <row r="723" spans="1:4">
      <c r="A723" t="s">
        <v>473</v>
      </c>
      <c r="B723" t="s">
        <v>474</v>
      </c>
      <c r="C723" s="20">
        <v>2392.9899999999998</v>
      </c>
      <c r="D723" t="s">
        <v>2060</v>
      </c>
    </row>
    <row r="724" spans="1:4">
      <c r="A724" t="s">
        <v>475</v>
      </c>
      <c r="B724" t="s">
        <v>476</v>
      </c>
      <c r="C724" s="20">
        <v>2769.96</v>
      </c>
      <c r="D724" t="s">
        <v>2060</v>
      </c>
    </row>
    <row r="725" spans="1:4">
      <c r="A725" t="s">
        <v>477</v>
      </c>
      <c r="B725" t="s">
        <v>478</v>
      </c>
      <c r="C725" s="20">
        <v>3462.44</v>
      </c>
      <c r="D725" t="s">
        <v>2060</v>
      </c>
    </row>
    <row r="726" spans="1:4">
      <c r="A726" t="s">
        <v>479</v>
      </c>
      <c r="B726" t="s">
        <v>480</v>
      </c>
      <c r="C726" s="20">
        <v>2769.96</v>
      </c>
      <c r="D726" t="s">
        <v>2060</v>
      </c>
    </row>
    <row r="727" spans="1:4">
      <c r="A727" t="s">
        <v>481</v>
      </c>
      <c r="B727" t="s">
        <v>482</v>
      </c>
      <c r="C727" s="20">
        <v>672</v>
      </c>
      <c r="D727" t="s">
        <v>2060</v>
      </c>
    </row>
    <row r="728" spans="1:4">
      <c r="A728" t="s">
        <v>483</v>
      </c>
      <c r="B728" t="s">
        <v>484</v>
      </c>
      <c r="C728" s="20">
        <v>840</v>
      </c>
      <c r="D728" t="s">
        <v>2060</v>
      </c>
    </row>
    <row r="729" spans="1:4">
      <c r="A729" t="s">
        <v>485</v>
      </c>
      <c r="B729" t="s">
        <v>486</v>
      </c>
      <c r="C729" s="20">
        <v>672</v>
      </c>
      <c r="D729" t="s">
        <v>2060</v>
      </c>
    </row>
    <row r="730" spans="1:4">
      <c r="A730" t="s">
        <v>487</v>
      </c>
      <c r="B730" t="s">
        <v>488</v>
      </c>
      <c r="C730" s="20">
        <v>1209.5999999999999</v>
      </c>
      <c r="D730" t="s">
        <v>2060</v>
      </c>
    </row>
    <row r="731" spans="1:4">
      <c r="A731" t="s">
        <v>489</v>
      </c>
      <c r="B731" t="s">
        <v>490</v>
      </c>
      <c r="C731" s="20">
        <v>1512</v>
      </c>
      <c r="D731" t="s">
        <v>2060</v>
      </c>
    </row>
    <row r="732" spans="1:4">
      <c r="A732" t="s">
        <v>491</v>
      </c>
      <c r="B732" t="s">
        <v>492</v>
      </c>
      <c r="C732" s="20">
        <v>1209.5999999999999</v>
      </c>
      <c r="D732" t="s">
        <v>2060</v>
      </c>
    </row>
    <row r="733" spans="1:4">
      <c r="A733" t="s">
        <v>493</v>
      </c>
      <c r="B733" t="s">
        <v>494</v>
      </c>
      <c r="C733" s="20">
        <v>1612.8</v>
      </c>
      <c r="D733" t="s">
        <v>2060</v>
      </c>
    </row>
    <row r="734" spans="1:4">
      <c r="A734" t="s">
        <v>495</v>
      </c>
      <c r="B734" t="s">
        <v>496</v>
      </c>
      <c r="C734" s="20">
        <v>2016</v>
      </c>
      <c r="D734" t="s">
        <v>2060</v>
      </c>
    </row>
    <row r="735" spans="1:4">
      <c r="A735" t="s">
        <v>497</v>
      </c>
      <c r="B735" t="s">
        <v>498</v>
      </c>
      <c r="C735" s="20">
        <v>1612.8</v>
      </c>
      <c r="D735" t="s">
        <v>2060</v>
      </c>
    </row>
    <row r="736" spans="1:4">
      <c r="A736" t="s">
        <v>499</v>
      </c>
      <c r="B736" t="s">
        <v>500</v>
      </c>
      <c r="C736" s="20">
        <v>298.08</v>
      </c>
      <c r="D736" t="s">
        <v>2060</v>
      </c>
    </row>
    <row r="737" spans="1:4">
      <c r="A737" t="s">
        <v>501</v>
      </c>
      <c r="B737" t="s">
        <v>502</v>
      </c>
      <c r="C737" s="20">
        <v>372.6</v>
      </c>
      <c r="D737" t="s">
        <v>2060</v>
      </c>
    </row>
    <row r="738" spans="1:4">
      <c r="A738" t="s">
        <v>503</v>
      </c>
      <c r="B738" t="s">
        <v>504</v>
      </c>
      <c r="C738" s="20">
        <v>298.08</v>
      </c>
      <c r="D738" t="s">
        <v>2060</v>
      </c>
    </row>
    <row r="739" spans="1:4">
      <c r="A739" t="s">
        <v>505</v>
      </c>
      <c r="B739" t="s">
        <v>506</v>
      </c>
      <c r="C739" s="20">
        <v>376.97</v>
      </c>
      <c r="D739" t="s">
        <v>2060</v>
      </c>
    </row>
    <row r="740" spans="1:4">
      <c r="A740" t="s">
        <v>507</v>
      </c>
      <c r="B740" t="s">
        <v>508</v>
      </c>
      <c r="C740" s="20">
        <v>471.22</v>
      </c>
      <c r="D740" t="s">
        <v>2060</v>
      </c>
    </row>
    <row r="741" spans="1:4">
      <c r="A741" t="s">
        <v>509</v>
      </c>
      <c r="B741" t="s">
        <v>510</v>
      </c>
      <c r="C741" s="20">
        <v>376.97</v>
      </c>
      <c r="D741" t="s">
        <v>2060</v>
      </c>
    </row>
    <row r="742" spans="1:4">
      <c r="A742" t="s">
        <v>511</v>
      </c>
      <c r="B742" t="s">
        <v>512</v>
      </c>
      <c r="C742" s="20">
        <v>596.16</v>
      </c>
      <c r="D742" t="s">
        <v>2060</v>
      </c>
    </row>
    <row r="743" spans="1:4">
      <c r="A743" t="s">
        <v>513</v>
      </c>
      <c r="B743" t="s">
        <v>514</v>
      </c>
      <c r="C743" s="20">
        <v>745.2</v>
      </c>
      <c r="D743" t="s">
        <v>2060</v>
      </c>
    </row>
    <row r="744" spans="1:4">
      <c r="A744" t="s">
        <v>515</v>
      </c>
      <c r="B744" t="s">
        <v>516</v>
      </c>
      <c r="C744" s="20">
        <v>596.16</v>
      </c>
      <c r="D744" t="s">
        <v>2060</v>
      </c>
    </row>
    <row r="745" spans="1:4">
      <c r="A745" t="s">
        <v>517</v>
      </c>
      <c r="B745" t="s">
        <v>518</v>
      </c>
      <c r="C745" s="20">
        <v>753.96</v>
      </c>
      <c r="D745" t="s">
        <v>2060</v>
      </c>
    </row>
    <row r="746" spans="1:4">
      <c r="A746" t="s">
        <v>519</v>
      </c>
      <c r="B746" t="s">
        <v>520</v>
      </c>
      <c r="C746" s="20">
        <v>942.44</v>
      </c>
      <c r="D746" t="s">
        <v>2060</v>
      </c>
    </row>
    <row r="747" spans="1:4">
      <c r="A747" t="s">
        <v>521</v>
      </c>
      <c r="B747" t="s">
        <v>522</v>
      </c>
      <c r="C747" s="20">
        <v>753.96</v>
      </c>
      <c r="D747" t="s">
        <v>2060</v>
      </c>
    </row>
    <row r="748" spans="1:4">
      <c r="A748" t="s">
        <v>523</v>
      </c>
      <c r="B748" t="s">
        <v>524</v>
      </c>
      <c r="C748" s="20">
        <v>894.24</v>
      </c>
      <c r="D748" t="s">
        <v>2060</v>
      </c>
    </row>
    <row r="749" spans="1:4">
      <c r="A749" t="s">
        <v>525</v>
      </c>
      <c r="B749" t="s">
        <v>526</v>
      </c>
      <c r="C749" s="20">
        <v>1117.8</v>
      </c>
      <c r="D749" t="s">
        <v>2060</v>
      </c>
    </row>
    <row r="750" spans="1:4">
      <c r="A750" t="s">
        <v>527</v>
      </c>
      <c r="B750" t="s">
        <v>528</v>
      </c>
      <c r="C750" s="20">
        <v>894.24</v>
      </c>
      <c r="D750" t="s">
        <v>2060</v>
      </c>
    </row>
    <row r="751" spans="1:4">
      <c r="A751" t="s">
        <v>529</v>
      </c>
      <c r="B751" t="s">
        <v>530</v>
      </c>
      <c r="C751" s="20">
        <v>1130.93</v>
      </c>
      <c r="D751" t="s">
        <v>2060</v>
      </c>
    </row>
    <row r="752" spans="1:4">
      <c r="A752" t="s">
        <v>531</v>
      </c>
      <c r="B752" t="s">
        <v>532</v>
      </c>
      <c r="C752" s="20">
        <v>1413.66</v>
      </c>
      <c r="D752" t="s">
        <v>2060</v>
      </c>
    </row>
    <row r="753" spans="1:4">
      <c r="A753" t="s">
        <v>533</v>
      </c>
      <c r="B753" t="s">
        <v>534</v>
      </c>
      <c r="C753" s="20">
        <v>1130.93</v>
      </c>
      <c r="D753" t="s">
        <v>2060</v>
      </c>
    </row>
    <row r="754" spans="1:4">
      <c r="A754" t="s">
        <v>590</v>
      </c>
      <c r="B754" t="s">
        <v>591</v>
      </c>
      <c r="C754" s="20">
        <v>1985.28</v>
      </c>
      <c r="D754" t="s">
        <v>2060</v>
      </c>
    </row>
    <row r="755" spans="1:4">
      <c r="A755" t="s">
        <v>592</v>
      </c>
      <c r="B755" t="s">
        <v>593</v>
      </c>
      <c r="C755" s="20">
        <v>2481.6</v>
      </c>
      <c r="D755" t="s">
        <v>2060</v>
      </c>
    </row>
    <row r="756" spans="1:4">
      <c r="A756" t="s">
        <v>594</v>
      </c>
      <c r="B756" t="s">
        <v>595</v>
      </c>
      <c r="C756" s="20">
        <v>1985.28</v>
      </c>
      <c r="D756" t="s">
        <v>2060</v>
      </c>
    </row>
    <row r="757" spans="1:4">
      <c r="A757" t="s">
        <v>596</v>
      </c>
      <c r="B757" t="s">
        <v>597</v>
      </c>
      <c r="C757" s="20">
        <v>2504.16</v>
      </c>
      <c r="D757" t="s">
        <v>2060</v>
      </c>
    </row>
    <row r="758" spans="1:4">
      <c r="A758" t="s">
        <v>598</v>
      </c>
      <c r="B758" t="s">
        <v>599</v>
      </c>
      <c r="C758" s="20">
        <v>3130.2</v>
      </c>
      <c r="D758" t="s">
        <v>2060</v>
      </c>
    </row>
    <row r="759" spans="1:4">
      <c r="A759" t="s">
        <v>600</v>
      </c>
      <c r="B759" t="s">
        <v>601</v>
      </c>
      <c r="C759" s="20">
        <v>2504.16</v>
      </c>
      <c r="D759" t="s">
        <v>2060</v>
      </c>
    </row>
    <row r="760" spans="1:4">
      <c r="A760" t="s">
        <v>602</v>
      </c>
      <c r="B760" t="s">
        <v>603</v>
      </c>
      <c r="C760" s="20">
        <v>3023.04</v>
      </c>
      <c r="D760" t="s">
        <v>2060</v>
      </c>
    </row>
    <row r="761" spans="1:4">
      <c r="A761" t="s">
        <v>604</v>
      </c>
      <c r="B761" t="s">
        <v>605</v>
      </c>
      <c r="C761" s="20">
        <v>3778.8</v>
      </c>
      <c r="D761" t="s">
        <v>2060</v>
      </c>
    </row>
    <row r="762" spans="1:4">
      <c r="A762" t="s">
        <v>606</v>
      </c>
      <c r="B762" t="s">
        <v>607</v>
      </c>
      <c r="C762" s="20">
        <v>3023.04</v>
      </c>
      <c r="D762" t="s">
        <v>2060</v>
      </c>
    </row>
    <row r="763" spans="1:4">
      <c r="A763" t="s">
        <v>608</v>
      </c>
      <c r="B763" t="s">
        <v>609</v>
      </c>
      <c r="C763" s="20">
        <v>1985.28</v>
      </c>
      <c r="D763" t="s">
        <v>2060</v>
      </c>
    </row>
    <row r="764" spans="1:4">
      <c r="A764" t="s">
        <v>610</v>
      </c>
      <c r="B764" t="s">
        <v>611</v>
      </c>
      <c r="C764" s="20">
        <v>2481.6</v>
      </c>
      <c r="D764" t="s">
        <v>2060</v>
      </c>
    </row>
    <row r="765" spans="1:4">
      <c r="A765" t="s">
        <v>612</v>
      </c>
      <c r="B765" t="s">
        <v>613</v>
      </c>
      <c r="C765" s="20">
        <v>1985.28</v>
      </c>
      <c r="D765" t="s">
        <v>2060</v>
      </c>
    </row>
    <row r="766" spans="1:4">
      <c r="A766" t="s">
        <v>614</v>
      </c>
      <c r="B766" t="s">
        <v>615</v>
      </c>
      <c r="C766" s="20">
        <v>2504.16</v>
      </c>
      <c r="D766" t="s">
        <v>2060</v>
      </c>
    </row>
    <row r="767" spans="1:4">
      <c r="A767" t="s">
        <v>616</v>
      </c>
      <c r="B767" t="s">
        <v>617</v>
      </c>
      <c r="C767" s="20">
        <v>3130.2</v>
      </c>
      <c r="D767" t="s">
        <v>2060</v>
      </c>
    </row>
    <row r="768" spans="1:4">
      <c r="A768" t="s">
        <v>618</v>
      </c>
      <c r="B768" t="s">
        <v>619</v>
      </c>
      <c r="C768" s="20">
        <v>2504.16</v>
      </c>
      <c r="D768" t="s">
        <v>2060</v>
      </c>
    </row>
    <row r="769" spans="1:4">
      <c r="A769" t="s">
        <v>620</v>
      </c>
      <c r="B769" t="s">
        <v>621</v>
      </c>
      <c r="C769" s="20">
        <v>3023.04</v>
      </c>
      <c r="D769" t="s">
        <v>2060</v>
      </c>
    </row>
    <row r="770" spans="1:4">
      <c r="A770" t="s">
        <v>622</v>
      </c>
      <c r="B770" t="s">
        <v>623</v>
      </c>
      <c r="C770" s="20">
        <v>3778.8</v>
      </c>
      <c r="D770" t="s">
        <v>2060</v>
      </c>
    </row>
    <row r="771" spans="1:4">
      <c r="A771" t="s">
        <v>624</v>
      </c>
      <c r="B771" t="s">
        <v>625</v>
      </c>
      <c r="C771" s="20">
        <v>3023.04</v>
      </c>
      <c r="D771" t="s">
        <v>2060</v>
      </c>
    </row>
    <row r="772" spans="1:4">
      <c r="A772" t="s">
        <v>626</v>
      </c>
      <c r="B772" t="s">
        <v>627</v>
      </c>
      <c r="C772" s="20">
        <v>2774.88</v>
      </c>
      <c r="D772" t="s">
        <v>2060</v>
      </c>
    </row>
    <row r="773" spans="1:4">
      <c r="A773" t="s">
        <v>628</v>
      </c>
      <c r="B773" t="s">
        <v>629</v>
      </c>
      <c r="C773" s="20">
        <v>3468.6</v>
      </c>
      <c r="D773" t="s">
        <v>2060</v>
      </c>
    </row>
    <row r="774" spans="1:4">
      <c r="A774" t="s">
        <v>630</v>
      </c>
      <c r="B774" t="s">
        <v>631</v>
      </c>
      <c r="C774" s="20">
        <v>2774.88</v>
      </c>
      <c r="D774" t="s">
        <v>2060</v>
      </c>
    </row>
    <row r="775" spans="1:4">
      <c r="A775" t="s">
        <v>632</v>
      </c>
      <c r="B775" t="s">
        <v>633</v>
      </c>
      <c r="C775" s="20">
        <v>3293.76</v>
      </c>
      <c r="D775" t="s">
        <v>2060</v>
      </c>
    </row>
    <row r="776" spans="1:4">
      <c r="A776" t="s">
        <v>634</v>
      </c>
      <c r="B776" t="s">
        <v>635</v>
      </c>
      <c r="C776" s="20">
        <v>4117.2</v>
      </c>
      <c r="D776" t="s">
        <v>2060</v>
      </c>
    </row>
    <row r="777" spans="1:4">
      <c r="A777" t="s">
        <v>636</v>
      </c>
      <c r="B777" t="s">
        <v>637</v>
      </c>
      <c r="C777" s="20">
        <v>3293.76</v>
      </c>
      <c r="D777" t="s">
        <v>2060</v>
      </c>
    </row>
    <row r="778" spans="1:4">
      <c r="A778" t="s">
        <v>638</v>
      </c>
      <c r="B778" t="s">
        <v>639</v>
      </c>
      <c r="C778" s="20">
        <v>3812.64</v>
      </c>
      <c r="D778" t="s">
        <v>2060</v>
      </c>
    </row>
    <row r="779" spans="1:4">
      <c r="A779" t="s">
        <v>640</v>
      </c>
      <c r="B779" t="s">
        <v>641</v>
      </c>
      <c r="C779" s="20">
        <v>4765.8</v>
      </c>
      <c r="D779" t="s">
        <v>2060</v>
      </c>
    </row>
    <row r="780" spans="1:4">
      <c r="A780" t="s">
        <v>642</v>
      </c>
      <c r="B780" t="s">
        <v>643</v>
      </c>
      <c r="C780" s="20">
        <v>3812.64</v>
      </c>
      <c r="D780" t="s">
        <v>2060</v>
      </c>
    </row>
    <row r="781" spans="1:4">
      <c r="A781" t="s">
        <v>644</v>
      </c>
      <c r="B781" t="s">
        <v>645</v>
      </c>
      <c r="C781" s="20">
        <v>1478.81</v>
      </c>
      <c r="D781" t="s">
        <v>2060</v>
      </c>
    </row>
    <row r="782" spans="1:4">
      <c r="A782" t="s">
        <v>647</v>
      </c>
      <c r="B782" t="s">
        <v>648</v>
      </c>
      <c r="C782" s="20">
        <v>1848.5</v>
      </c>
      <c r="D782" t="s">
        <v>2060</v>
      </c>
    </row>
    <row r="783" spans="1:4">
      <c r="A783" t="s">
        <v>649</v>
      </c>
      <c r="B783" t="s">
        <v>650</v>
      </c>
      <c r="C783" s="20">
        <v>1478.81</v>
      </c>
      <c r="D783" t="s">
        <v>2060</v>
      </c>
    </row>
    <row r="784" spans="1:4">
      <c r="A784" t="s">
        <v>651</v>
      </c>
      <c r="B784" t="s">
        <v>652</v>
      </c>
      <c r="C784" s="20">
        <v>1997.69</v>
      </c>
      <c r="D784" t="s">
        <v>2060</v>
      </c>
    </row>
    <row r="785" spans="1:4">
      <c r="A785" t="s">
        <v>653</v>
      </c>
      <c r="B785" t="s">
        <v>654</v>
      </c>
      <c r="C785" s="20">
        <v>2497.1</v>
      </c>
      <c r="D785" t="s">
        <v>2060</v>
      </c>
    </row>
    <row r="786" spans="1:4">
      <c r="A786" t="s">
        <v>655</v>
      </c>
      <c r="B786" t="s">
        <v>656</v>
      </c>
      <c r="C786" s="20">
        <v>1997.69</v>
      </c>
      <c r="D786" t="s">
        <v>2060</v>
      </c>
    </row>
    <row r="787" spans="1:4">
      <c r="A787" t="s">
        <v>657</v>
      </c>
      <c r="B787" t="s">
        <v>658</v>
      </c>
      <c r="C787" s="20">
        <v>2516.5700000000002</v>
      </c>
      <c r="D787" t="s">
        <v>2060</v>
      </c>
    </row>
    <row r="788" spans="1:4">
      <c r="A788" t="s">
        <v>659</v>
      </c>
      <c r="B788" t="s">
        <v>660</v>
      </c>
      <c r="C788" s="20">
        <v>3145.7</v>
      </c>
      <c r="D788" t="s">
        <v>2060</v>
      </c>
    </row>
    <row r="789" spans="1:4">
      <c r="A789" t="s">
        <v>661</v>
      </c>
      <c r="B789" t="s">
        <v>662</v>
      </c>
      <c r="C789" s="20">
        <v>2516.5700000000002</v>
      </c>
      <c r="D789" t="s">
        <v>2060</v>
      </c>
    </row>
    <row r="790" spans="1:4">
      <c r="A790" t="s">
        <v>663</v>
      </c>
      <c r="B790" t="s">
        <v>664</v>
      </c>
      <c r="C790" s="20">
        <v>940.75</v>
      </c>
      <c r="D790" t="s">
        <v>2060</v>
      </c>
    </row>
    <row r="791" spans="1:4">
      <c r="A791" t="s">
        <v>665</v>
      </c>
      <c r="B791" t="s">
        <v>666</v>
      </c>
      <c r="C791" s="20">
        <v>1175.94</v>
      </c>
      <c r="D791" t="s">
        <v>2060</v>
      </c>
    </row>
    <row r="792" spans="1:4">
      <c r="A792" t="s">
        <v>667</v>
      </c>
      <c r="B792" t="s">
        <v>668</v>
      </c>
      <c r="C792" s="20">
        <v>940.75</v>
      </c>
      <c r="D792" t="s">
        <v>2060</v>
      </c>
    </row>
    <row r="793" spans="1:4">
      <c r="A793" t="s">
        <v>669</v>
      </c>
      <c r="B793" t="s">
        <v>670</v>
      </c>
      <c r="C793" s="20">
        <v>1459.63</v>
      </c>
      <c r="D793" t="s">
        <v>2060</v>
      </c>
    </row>
    <row r="794" spans="1:4">
      <c r="A794" t="s">
        <v>671</v>
      </c>
      <c r="B794" t="s">
        <v>672</v>
      </c>
      <c r="C794" s="20">
        <v>1824.54</v>
      </c>
      <c r="D794" t="s">
        <v>2060</v>
      </c>
    </row>
    <row r="795" spans="1:4">
      <c r="A795" t="s">
        <v>673</v>
      </c>
      <c r="B795" t="s">
        <v>674</v>
      </c>
      <c r="C795" s="20">
        <v>1459.63</v>
      </c>
      <c r="D795" t="s">
        <v>2060</v>
      </c>
    </row>
    <row r="796" spans="1:4">
      <c r="A796" t="s">
        <v>675</v>
      </c>
      <c r="B796" t="s">
        <v>676</v>
      </c>
      <c r="C796" s="20">
        <v>1978.51</v>
      </c>
      <c r="D796" t="s">
        <v>2060</v>
      </c>
    </row>
    <row r="797" spans="1:4">
      <c r="A797" t="s">
        <v>677</v>
      </c>
      <c r="B797" t="s">
        <v>678</v>
      </c>
      <c r="C797" s="20">
        <v>2473.14</v>
      </c>
      <c r="D797" t="s">
        <v>2060</v>
      </c>
    </row>
    <row r="798" spans="1:4">
      <c r="A798" t="s">
        <v>679</v>
      </c>
      <c r="B798" t="s">
        <v>680</v>
      </c>
      <c r="C798" s="20">
        <v>1978.51</v>
      </c>
      <c r="D798" t="s">
        <v>2060</v>
      </c>
    </row>
    <row r="799" spans="1:4">
      <c r="A799" t="s">
        <v>681</v>
      </c>
      <c r="B799" t="s">
        <v>682</v>
      </c>
      <c r="C799" s="20">
        <v>1142.8900000000001</v>
      </c>
      <c r="D799" t="s">
        <v>2060</v>
      </c>
    </row>
    <row r="800" spans="1:4">
      <c r="A800" t="s">
        <v>684</v>
      </c>
      <c r="B800" t="s">
        <v>685</v>
      </c>
      <c r="C800" s="20">
        <v>1428.61</v>
      </c>
      <c r="D800" t="s">
        <v>2060</v>
      </c>
    </row>
    <row r="801" spans="1:4">
      <c r="A801" t="s">
        <v>686</v>
      </c>
      <c r="B801" t="s">
        <v>687</v>
      </c>
      <c r="C801" s="20">
        <v>1142.8900000000001</v>
      </c>
      <c r="D801" t="s">
        <v>2060</v>
      </c>
    </row>
    <row r="802" spans="1:4">
      <c r="A802" t="s">
        <v>688</v>
      </c>
      <c r="B802" t="s">
        <v>689</v>
      </c>
      <c r="C802" s="20">
        <v>1661.77</v>
      </c>
      <c r="D802" t="s">
        <v>2060</v>
      </c>
    </row>
    <row r="803" spans="1:4">
      <c r="A803" t="s">
        <v>690</v>
      </c>
      <c r="B803" t="s">
        <v>691</v>
      </c>
      <c r="C803" s="20">
        <v>2077.21</v>
      </c>
      <c r="D803" t="s">
        <v>2060</v>
      </c>
    </row>
    <row r="804" spans="1:4">
      <c r="A804" t="s">
        <v>692</v>
      </c>
      <c r="B804" t="s">
        <v>693</v>
      </c>
      <c r="C804" s="20">
        <v>1661.77</v>
      </c>
      <c r="D804" t="s">
        <v>2060</v>
      </c>
    </row>
    <row r="805" spans="1:4">
      <c r="A805" t="s">
        <v>694</v>
      </c>
      <c r="B805" t="s">
        <v>695</v>
      </c>
      <c r="C805" s="20">
        <v>2180.65</v>
      </c>
      <c r="D805" t="s">
        <v>2060</v>
      </c>
    </row>
    <row r="806" spans="1:4">
      <c r="A806" t="s">
        <v>696</v>
      </c>
      <c r="B806" t="s">
        <v>697</v>
      </c>
      <c r="C806" s="20">
        <v>2725.81</v>
      </c>
      <c r="D806" t="s">
        <v>2060</v>
      </c>
    </row>
    <row r="807" spans="1:4">
      <c r="A807" t="s">
        <v>698</v>
      </c>
      <c r="B807" t="s">
        <v>699</v>
      </c>
      <c r="C807" s="20">
        <v>2180.65</v>
      </c>
      <c r="D807" t="s">
        <v>2060</v>
      </c>
    </row>
    <row r="808" spans="1:4">
      <c r="A808" t="s">
        <v>700</v>
      </c>
      <c r="B808" t="s">
        <v>701</v>
      </c>
      <c r="C808" s="20">
        <v>794.88</v>
      </c>
      <c r="D808" t="s">
        <v>2060</v>
      </c>
    </row>
    <row r="809" spans="1:4">
      <c r="A809" t="s">
        <v>702</v>
      </c>
      <c r="B809" t="s">
        <v>703</v>
      </c>
      <c r="C809" s="20">
        <v>993.6</v>
      </c>
      <c r="D809" t="s">
        <v>2060</v>
      </c>
    </row>
    <row r="810" spans="1:4">
      <c r="A810" t="s">
        <v>704</v>
      </c>
      <c r="B810" t="s">
        <v>705</v>
      </c>
      <c r="C810" s="20">
        <v>794.88</v>
      </c>
      <c r="D810" t="s">
        <v>2060</v>
      </c>
    </row>
    <row r="811" spans="1:4">
      <c r="A811" t="s">
        <v>706</v>
      </c>
      <c r="B811" t="s">
        <v>707</v>
      </c>
      <c r="C811" s="20">
        <v>1430.78</v>
      </c>
      <c r="D811" t="s">
        <v>2060</v>
      </c>
    </row>
    <row r="812" spans="1:4">
      <c r="A812" t="s">
        <v>708</v>
      </c>
      <c r="B812" t="s">
        <v>709</v>
      </c>
      <c r="C812" s="20">
        <v>1788.48</v>
      </c>
      <c r="D812" t="s">
        <v>2060</v>
      </c>
    </row>
    <row r="813" spans="1:4">
      <c r="A813" t="s">
        <v>710</v>
      </c>
      <c r="B813" t="s">
        <v>711</v>
      </c>
      <c r="C813" s="20">
        <v>1430.78</v>
      </c>
      <c r="D813" t="s">
        <v>2060</v>
      </c>
    </row>
    <row r="814" spans="1:4">
      <c r="A814" t="s">
        <v>712</v>
      </c>
      <c r="B814" t="s">
        <v>713</v>
      </c>
      <c r="C814" s="20">
        <v>1907.71</v>
      </c>
      <c r="D814" t="s">
        <v>2060</v>
      </c>
    </row>
    <row r="815" spans="1:4">
      <c r="A815" t="s">
        <v>714</v>
      </c>
      <c r="B815" t="s">
        <v>715</v>
      </c>
      <c r="C815" s="20">
        <v>2384.64</v>
      </c>
      <c r="D815" t="s">
        <v>2060</v>
      </c>
    </row>
    <row r="816" spans="1:4">
      <c r="A816" t="s">
        <v>716</v>
      </c>
      <c r="B816" t="s">
        <v>717</v>
      </c>
      <c r="C816" s="20">
        <v>1907.71</v>
      </c>
      <c r="D816" t="s">
        <v>2060</v>
      </c>
    </row>
    <row r="817" spans="1:4">
      <c r="A817" t="s">
        <v>718</v>
      </c>
      <c r="B817" t="s">
        <v>719</v>
      </c>
      <c r="C817" s="20">
        <v>2747.32</v>
      </c>
      <c r="D817" t="s">
        <v>2060</v>
      </c>
    </row>
    <row r="818" spans="1:4">
      <c r="A818" t="s">
        <v>720</v>
      </c>
      <c r="B818" t="s">
        <v>721</v>
      </c>
      <c r="C818" s="20">
        <v>3434.15</v>
      </c>
      <c r="D818" t="s">
        <v>2060</v>
      </c>
    </row>
    <row r="819" spans="1:4">
      <c r="A819" t="s">
        <v>722</v>
      </c>
      <c r="B819" t="s">
        <v>723</v>
      </c>
      <c r="C819" s="20">
        <v>2747.32</v>
      </c>
      <c r="D819" t="s">
        <v>2060</v>
      </c>
    </row>
    <row r="820" spans="1:4">
      <c r="A820" t="s">
        <v>724</v>
      </c>
      <c r="B820" t="s">
        <v>725</v>
      </c>
      <c r="C820" s="20">
        <v>3465.35</v>
      </c>
      <c r="D820" t="s">
        <v>2060</v>
      </c>
    </row>
    <row r="821" spans="1:4">
      <c r="A821" t="s">
        <v>726</v>
      </c>
      <c r="B821" t="s">
        <v>727</v>
      </c>
      <c r="C821" s="20">
        <v>4331.7</v>
      </c>
      <c r="D821" t="s">
        <v>2060</v>
      </c>
    </row>
    <row r="822" spans="1:4">
      <c r="A822" t="s">
        <v>728</v>
      </c>
      <c r="B822" t="s">
        <v>729</v>
      </c>
      <c r="C822" s="20">
        <v>3465.35</v>
      </c>
      <c r="D822" t="s">
        <v>2060</v>
      </c>
    </row>
    <row r="823" spans="1:4">
      <c r="A823" t="s">
        <v>730</v>
      </c>
      <c r="B823" t="s">
        <v>731</v>
      </c>
      <c r="C823" s="20">
        <v>4183.3999999999996</v>
      </c>
      <c r="D823" t="s">
        <v>2060</v>
      </c>
    </row>
    <row r="824" spans="1:4">
      <c r="A824" t="s">
        <v>732</v>
      </c>
      <c r="B824" t="s">
        <v>733</v>
      </c>
      <c r="C824" s="20">
        <v>5229.26</v>
      </c>
      <c r="D824" t="s">
        <v>2060</v>
      </c>
    </row>
    <row r="825" spans="1:4">
      <c r="A825" t="s">
        <v>734</v>
      </c>
      <c r="B825" t="s">
        <v>735</v>
      </c>
      <c r="C825" s="20">
        <v>4183.3999999999996</v>
      </c>
      <c r="D825" t="s">
        <v>2060</v>
      </c>
    </row>
    <row r="826" spans="1:4">
      <c r="A826" t="s">
        <v>736</v>
      </c>
      <c r="B826" t="s">
        <v>737</v>
      </c>
      <c r="C826" s="20">
        <v>3840</v>
      </c>
      <c r="D826" t="s">
        <v>2060</v>
      </c>
    </row>
    <row r="827" spans="1:4">
      <c r="A827" t="s">
        <v>738</v>
      </c>
      <c r="B827" t="s">
        <v>739</v>
      </c>
      <c r="C827" s="20">
        <v>4800</v>
      </c>
      <c r="D827" t="s">
        <v>2060</v>
      </c>
    </row>
    <row r="828" spans="1:4">
      <c r="A828" t="s">
        <v>740</v>
      </c>
      <c r="B828" t="s">
        <v>741</v>
      </c>
      <c r="C828" s="20">
        <v>3840</v>
      </c>
      <c r="D828" t="s">
        <v>2060</v>
      </c>
    </row>
    <row r="829" spans="1:4">
      <c r="A829" t="s">
        <v>742</v>
      </c>
      <c r="B829" t="s">
        <v>743</v>
      </c>
      <c r="C829" s="20">
        <v>4558.03</v>
      </c>
      <c r="D829" t="s">
        <v>2060</v>
      </c>
    </row>
    <row r="830" spans="1:4">
      <c r="A830" t="s">
        <v>744</v>
      </c>
      <c r="B830" t="s">
        <v>745</v>
      </c>
      <c r="C830" s="20">
        <v>5697.55</v>
      </c>
      <c r="D830" t="s">
        <v>2060</v>
      </c>
    </row>
    <row r="831" spans="1:4">
      <c r="A831" t="s">
        <v>746</v>
      </c>
      <c r="B831" t="s">
        <v>747</v>
      </c>
      <c r="C831" s="20">
        <v>4558.03</v>
      </c>
      <c r="D831" t="s">
        <v>2060</v>
      </c>
    </row>
    <row r="832" spans="1:4">
      <c r="A832" t="s">
        <v>748</v>
      </c>
      <c r="B832" t="s">
        <v>749</v>
      </c>
      <c r="C832" s="20">
        <v>5276.09</v>
      </c>
      <c r="D832" t="s">
        <v>2060</v>
      </c>
    </row>
    <row r="833" spans="1:4">
      <c r="A833" t="s">
        <v>750</v>
      </c>
      <c r="B833" t="s">
        <v>751</v>
      </c>
      <c r="C833" s="20">
        <v>6595.12</v>
      </c>
      <c r="D833" t="s">
        <v>2060</v>
      </c>
    </row>
    <row r="834" spans="1:4">
      <c r="A834" t="s">
        <v>752</v>
      </c>
      <c r="B834" t="s">
        <v>753</v>
      </c>
      <c r="C834" s="20">
        <v>5276.09</v>
      </c>
      <c r="D834" t="s">
        <v>2060</v>
      </c>
    </row>
    <row r="835" spans="1:4">
      <c r="A835" t="s">
        <v>754</v>
      </c>
      <c r="B835" t="s">
        <v>755</v>
      </c>
      <c r="C835" s="20">
        <v>1576.6</v>
      </c>
      <c r="D835" t="s">
        <v>2060</v>
      </c>
    </row>
    <row r="836" spans="1:4">
      <c r="A836" t="s">
        <v>757</v>
      </c>
      <c r="B836" t="s">
        <v>758</v>
      </c>
      <c r="C836" s="20">
        <v>1970.74</v>
      </c>
      <c r="D836" t="s">
        <v>2060</v>
      </c>
    </row>
    <row r="837" spans="1:4">
      <c r="A837" t="s">
        <v>759</v>
      </c>
      <c r="B837" t="s">
        <v>760</v>
      </c>
      <c r="C837" s="20">
        <v>1576.6</v>
      </c>
      <c r="D837" t="s">
        <v>2060</v>
      </c>
    </row>
    <row r="838" spans="1:4">
      <c r="A838" t="s">
        <v>761</v>
      </c>
      <c r="B838" t="s">
        <v>762</v>
      </c>
      <c r="C838" s="20">
        <v>2294.63</v>
      </c>
      <c r="D838" t="s">
        <v>2060</v>
      </c>
    </row>
    <row r="839" spans="1:4">
      <c r="A839" t="s">
        <v>763</v>
      </c>
      <c r="B839" t="s">
        <v>764</v>
      </c>
      <c r="C839" s="20">
        <v>2868.29</v>
      </c>
      <c r="D839" t="s">
        <v>2060</v>
      </c>
    </row>
    <row r="840" spans="1:4">
      <c r="A840" t="s">
        <v>765</v>
      </c>
      <c r="B840" t="s">
        <v>766</v>
      </c>
      <c r="C840" s="20">
        <v>2294.63</v>
      </c>
      <c r="D840" t="s">
        <v>2060</v>
      </c>
    </row>
    <row r="841" spans="1:4">
      <c r="A841" t="s">
        <v>767</v>
      </c>
      <c r="B841" t="s">
        <v>768</v>
      </c>
      <c r="C841" s="20">
        <v>3012.68</v>
      </c>
      <c r="D841" t="s">
        <v>2060</v>
      </c>
    </row>
    <row r="842" spans="1:4">
      <c r="A842" t="s">
        <v>769</v>
      </c>
      <c r="B842" t="s">
        <v>770</v>
      </c>
      <c r="C842" s="20">
        <v>3765.85</v>
      </c>
      <c r="D842" t="s">
        <v>2060</v>
      </c>
    </row>
    <row r="843" spans="1:4">
      <c r="A843" t="s">
        <v>771</v>
      </c>
      <c r="B843" t="s">
        <v>772</v>
      </c>
      <c r="C843" s="20">
        <v>3012.68</v>
      </c>
      <c r="D843" t="s">
        <v>2060</v>
      </c>
    </row>
    <row r="844" spans="1:4">
      <c r="A844" t="s">
        <v>773</v>
      </c>
      <c r="B844" t="s">
        <v>774</v>
      </c>
      <c r="C844" s="20">
        <v>1579.4</v>
      </c>
      <c r="D844" t="s">
        <v>2060</v>
      </c>
    </row>
    <row r="845" spans="1:4">
      <c r="A845" t="s">
        <v>776</v>
      </c>
      <c r="B845" t="s">
        <v>777</v>
      </c>
      <c r="C845" s="20">
        <v>1974.25</v>
      </c>
      <c r="D845" t="s">
        <v>2060</v>
      </c>
    </row>
    <row r="846" spans="1:4">
      <c r="A846" t="s">
        <v>778</v>
      </c>
      <c r="B846" t="s">
        <v>779</v>
      </c>
      <c r="C846" s="20">
        <v>1579.4</v>
      </c>
      <c r="D846" t="s">
        <v>2060</v>
      </c>
    </row>
    <row r="847" spans="1:4">
      <c r="A847" t="s">
        <v>780</v>
      </c>
      <c r="B847" t="s">
        <v>781</v>
      </c>
      <c r="C847" s="20">
        <v>2297.44</v>
      </c>
      <c r="D847" t="s">
        <v>2060</v>
      </c>
    </row>
    <row r="848" spans="1:4">
      <c r="A848" t="s">
        <v>782</v>
      </c>
      <c r="B848" t="s">
        <v>783</v>
      </c>
      <c r="C848" s="20">
        <v>2871.8</v>
      </c>
      <c r="D848" t="s">
        <v>2060</v>
      </c>
    </row>
    <row r="849" spans="1:4">
      <c r="A849" t="s">
        <v>784</v>
      </c>
      <c r="B849" t="s">
        <v>785</v>
      </c>
      <c r="C849" s="20">
        <v>2297.44</v>
      </c>
      <c r="D849" t="s">
        <v>2060</v>
      </c>
    </row>
    <row r="850" spans="1:4">
      <c r="A850" t="s">
        <v>786</v>
      </c>
      <c r="B850" t="s">
        <v>787</v>
      </c>
      <c r="C850" s="20">
        <v>3015.49</v>
      </c>
      <c r="D850" t="s">
        <v>2060</v>
      </c>
    </row>
    <row r="851" spans="1:4">
      <c r="A851" t="s">
        <v>788</v>
      </c>
      <c r="B851" t="s">
        <v>789</v>
      </c>
      <c r="C851" s="20">
        <v>3769.37</v>
      </c>
      <c r="D851" t="s">
        <v>2060</v>
      </c>
    </row>
    <row r="852" spans="1:4">
      <c r="A852" t="s">
        <v>790</v>
      </c>
      <c r="B852" t="s">
        <v>791</v>
      </c>
      <c r="C852" s="20">
        <v>3015.49</v>
      </c>
      <c r="D852" t="s">
        <v>2060</v>
      </c>
    </row>
    <row r="853" spans="1:4">
      <c r="A853" t="s">
        <v>792</v>
      </c>
      <c r="B853" t="s">
        <v>793</v>
      </c>
      <c r="C853" s="20">
        <v>1152</v>
      </c>
      <c r="D853" t="s">
        <v>2060</v>
      </c>
    </row>
    <row r="854" spans="1:4">
      <c r="A854" t="s">
        <v>794</v>
      </c>
      <c r="B854" t="s">
        <v>795</v>
      </c>
      <c r="C854" s="20">
        <v>1440</v>
      </c>
      <c r="D854" t="s">
        <v>2060</v>
      </c>
    </row>
    <row r="855" spans="1:4">
      <c r="A855" t="s">
        <v>796</v>
      </c>
      <c r="B855" t="s">
        <v>797</v>
      </c>
      <c r="C855" s="20">
        <v>1152</v>
      </c>
      <c r="D855" t="s">
        <v>2060</v>
      </c>
    </row>
    <row r="856" spans="1:4">
      <c r="A856" t="s">
        <v>798</v>
      </c>
      <c r="B856" t="s">
        <v>799</v>
      </c>
      <c r="C856" s="20">
        <v>2073.6</v>
      </c>
      <c r="D856" t="s">
        <v>2060</v>
      </c>
    </row>
    <row r="857" spans="1:4">
      <c r="A857" t="s">
        <v>800</v>
      </c>
      <c r="B857" t="s">
        <v>801</v>
      </c>
      <c r="C857" s="20">
        <v>2592</v>
      </c>
      <c r="D857" t="s">
        <v>2060</v>
      </c>
    </row>
    <row r="858" spans="1:4">
      <c r="A858" t="s">
        <v>802</v>
      </c>
      <c r="B858" t="s">
        <v>803</v>
      </c>
      <c r="C858" s="20">
        <v>2073.6</v>
      </c>
      <c r="D858" t="s">
        <v>2060</v>
      </c>
    </row>
    <row r="859" spans="1:4">
      <c r="A859" t="s">
        <v>804</v>
      </c>
      <c r="B859" t="s">
        <v>805</v>
      </c>
      <c r="C859" s="20">
        <v>2764.8</v>
      </c>
      <c r="D859" t="s">
        <v>2060</v>
      </c>
    </row>
    <row r="860" spans="1:4">
      <c r="A860" t="s">
        <v>806</v>
      </c>
      <c r="B860" t="s">
        <v>807</v>
      </c>
      <c r="C860" s="20">
        <v>3456</v>
      </c>
      <c r="D860" t="s">
        <v>2060</v>
      </c>
    </row>
    <row r="861" spans="1:4">
      <c r="A861" t="s">
        <v>808</v>
      </c>
      <c r="B861" t="s">
        <v>809</v>
      </c>
      <c r="C861" s="20">
        <v>2764.8</v>
      </c>
      <c r="D861" t="s">
        <v>2060</v>
      </c>
    </row>
    <row r="862" spans="1:4">
      <c r="A862" t="s">
        <v>810</v>
      </c>
      <c r="B862" t="s">
        <v>811</v>
      </c>
      <c r="C862" s="20">
        <v>662.4</v>
      </c>
      <c r="D862" t="s">
        <v>2060</v>
      </c>
    </row>
    <row r="863" spans="1:4">
      <c r="A863" t="s">
        <v>812</v>
      </c>
      <c r="B863" t="s">
        <v>813</v>
      </c>
      <c r="C863" s="20">
        <v>828</v>
      </c>
      <c r="D863" t="s">
        <v>2060</v>
      </c>
    </row>
    <row r="864" spans="1:4">
      <c r="A864" t="s">
        <v>814</v>
      </c>
      <c r="B864" t="s">
        <v>815</v>
      </c>
      <c r="C864" s="20">
        <v>662.4</v>
      </c>
      <c r="D864" t="s">
        <v>2060</v>
      </c>
    </row>
    <row r="865" spans="1:4">
      <c r="A865" t="s">
        <v>816</v>
      </c>
      <c r="B865" t="s">
        <v>817</v>
      </c>
      <c r="C865" s="20">
        <v>916.66</v>
      </c>
      <c r="D865" t="s">
        <v>2060</v>
      </c>
    </row>
    <row r="866" spans="1:4">
      <c r="A866" t="s">
        <v>818</v>
      </c>
      <c r="B866" t="s">
        <v>819</v>
      </c>
      <c r="C866" s="20">
        <v>1145.82</v>
      </c>
      <c r="D866" t="s">
        <v>2060</v>
      </c>
    </row>
    <row r="867" spans="1:4">
      <c r="A867" t="s">
        <v>820</v>
      </c>
      <c r="B867" t="s">
        <v>821</v>
      </c>
      <c r="C867" s="20">
        <v>916.66</v>
      </c>
      <c r="D867" t="s">
        <v>2060</v>
      </c>
    </row>
    <row r="868" spans="1:4">
      <c r="A868" t="s">
        <v>822</v>
      </c>
      <c r="B868" t="s">
        <v>823</v>
      </c>
      <c r="C868" s="20">
        <v>1324.8</v>
      </c>
      <c r="D868" t="s">
        <v>2060</v>
      </c>
    </row>
    <row r="869" spans="1:4">
      <c r="A869" t="s">
        <v>824</v>
      </c>
      <c r="B869" t="s">
        <v>825</v>
      </c>
      <c r="C869" s="20">
        <v>1656</v>
      </c>
      <c r="D869" t="s">
        <v>2060</v>
      </c>
    </row>
    <row r="870" spans="1:4">
      <c r="A870" t="s">
        <v>826</v>
      </c>
      <c r="B870" t="s">
        <v>827</v>
      </c>
      <c r="C870" s="20">
        <v>1324.8</v>
      </c>
      <c r="D870" t="s">
        <v>2060</v>
      </c>
    </row>
    <row r="871" spans="1:4">
      <c r="A871" t="s">
        <v>828</v>
      </c>
      <c r="B871" t="s">
        <v>829</v>
      </c>
      <c r="C871" s="20">
        <v>1833.31</v>
      </c>
      <c r="D871" t="s">
        <v>2060</v>
      </c>
    </row>
    <row r="872" spans="1:4">
      <c r="A872" t="s">
        <v>830</v>
      </c>
      <c r="B872" t="s">
        <v>831</v>
      </c>
      <c r="C872" s="20">
        <v>2291.64</v>
      </c>
      <c r="D872" t="s">
        <v>2060</v>
      </c>
    </row>
    <row r="873" spans="1:4">
      <c r="A873" t="s">
        <v>832</v>
      </c>
      <c r="B873" t="s">
        <v>833</v>
      </c>
      <c r="C873" s="20">
        <v>1833.31</v>
      </c>
      <c r="D873" t="s">
        <v>2060</v>
      </c>
    </row>
    <row r="874" spans="1:4">
      <c r="A874" t="s">
        <v>834</v>
      </c>
      <c r="B874" t="s">
        <v>835</v>
      </c>
      <c r="C874" s="20">
        <v>1987.2</v>
      </c>
      <c r="D874" t="s">
        <v>2060</v>
      </c>
    </row>
    <row r="875" spans="1:4">
      <c r="A875" t="s">
        <v>836</v>
      </c>
      <c r="B875" t="s">
        <v>837</v>
      </c>
      <c r="C875" s="20">
        <v>2484</v>
      </c>
      <c r="D875" t="s">
        <v>2060</v>
      </c>
    </row>
    <row r="876" spans="1:4">
      <c r="A876" t="s">
        <v>838</v>
      </c>
      <c r="B876" t="s">
        <v>839</v>
      </c>
      <c r="C876" s="20">
        <v>1987.2</v>
      </c>
      <c r="D876" t="s">
        <v>2060</v>
      </c>
    </row>
    <row r="877" spans="1:4">
      <c r="A877" t="s">
        <v>840</v>
      </c>
      <c r="B877" t="s">
        <v>841</v>
      </c>
      <c r="C877" s="20">
        <v>2749.97</v>
      </c>
      <c r="D877" t="s">
        <v>2060</v>
      </c>
    </row>
    <row r="878" spans="1:4">
      <c r="A878" t="s">
        <v>842</v>
      </c>
      <c r="B878" t="s">
        <v>843</v>
      </c>
      <c r="C878" s="20">
        <v>3437.46</v>
      </c>
      <c r="D878" t="s">
        <v>2060</v>
      </c>
    </row>
    <row r="879" spans="1:4">
      <c r="A879" t="s">
        <v>844</v>
      </c>
      <c r="B879" t="s">
        <v>845</v>
      </c>
      <c r="C879" s="20">
        <v>2749.97</v>
      </c>
      <c r="D879" t="s">
        <v>2060</v>
      </c>
    </row>
    <row r="880" spans="1:4">
      <c r="A880" t="s">
        <v>1122</v>
      </c>
      <c r="B880" t="s">
        <v>1123</v>
      </c>
      <c r="C880" s="20">
        <v>1436.16</v>
      </c>
      <c r="D880" t="s">
        <v>2060</v>
      </c>
    </row>
    <row r="881" spans="1:4">
      <c r="A881" t="s">
        <v>1124</v>
      </c>
      <c r="B881" t="s">
        <v>1125</v>
      </c>
      <c r="C881" s="20">
        <v>1795.2</v>
      </c>
      <c r="D881" t="s">
        <v>2060</v>
      </c>
    </row>
    <row r="882" spans="1:4">
      <c r="A882" t="s">
        <v>1126</v>
      </c>
      <c r="B882" t="s">
        <v>1127</v>
      </c>
      <c r="C882" s="20">
        <v>1436.16</v>
      </c>
      <c r="D882" t="s">
        <v>2060</v>
      </c>
    </row>
    <row r="883" spans="1:4">
      <c r="A883" t="s">
        <v>1128</v>
      </c>
      <c r="B883" t="s">
        <v>1129</v>
      </c>
      <c r="C883" s="20">
        <v>1811.52</v>
      </c>
      <c r="D883" t="s">
        <v>2060</v>
      </c>
    </row>
    <row r="884" spans="1:4">
      <c r="A884" t="s">
        <v>1130</v>
      </c>
      <c r="B884" t="s">
        <v>1131</v>
      </c>
      <c r="C884" s="20">
        <v>2264.4</v>
      </c>
      <c r="D884" t="s">
        <v>2060</v>
      </c>
    </row>
    <row r="885" spans="1:4">
      <c r="A885" t="s">
        <v>1132</v>
      </c>
      <c r="B885" t="s">
        <v>1133</v>
      </c>
      <c r="C885" s="20">
        <v>1811.52</v>
      </c>
      <c r="D885" t="s">
        <v>2060</v>
      </c>
    </row>
    <row r="886" spans="1:4">
      <c r="A886" t="s">
        <v>1134</v>
      </c>
      <c r="B886" t="s">
        <v>1135</v>
      </c>
      <c r="C886" s="20">
        <v>2186.88</v>
      </c>
      <c r="D886" t="s">
        <v>2060</v>
      </c>
    </row>
    <row r="887" spans="1:4">
      <c r="A887" t="s">
        <v>1136</v>
      </c>
      <c r="B887" t="s">
        <v>1137</v>
      </c>
      <c r="C887" s="20">
        <v>2733.6</v>
      </c>
      <c r="D887" t="s">
        <v>2060</v>
      </c>
    </row>
    <row r="888" spans="1:4">
      <c r="A888" t="s">
        <v>1138</v>
      </c>
      <c r="B888" t="s">
        <v>1139</v>
      </c>
      <c r="C888" s="20">
        <v>2186.88</v>
      </c>
      <c r="D888" t="s">
        <v>2060</v>
      </c>
    </row>
    <row r="889" spans="1:4">
      <c r="A889" t="s">
        <v>1140</v>
      </c>
      <c r="B889" t="s">
        <v>1141</v>
      </c>
      <c r="C889" s="20">
        <v>1436.16</v>
      </c>
      <c r="D889" t="s">
        <v>2060</v>
      </c>
    </row>
    <row r="890" spans="1:4">
      <c r="A890" t="s">
        <v>1142</v>
      </c>
      <c r="B890" t="s">
        <v>1143</v>
      </c>
      <c r="C890" s="20">
        <v>1795.2</v>
      </c>
      <c r="D890" t="s">
        <v>2060</v>
      </c>
    </row>
    <row r="891" spans="1:4">
      <c r="A891" t="s">
        <v>1144</v>
      </c>
      <c r="B891" t="s">
        <v>1145</v>
      </c>
      <c r="C891" s="20">
        <v>1436.16</v>
      </c>
      <c r="D891" t="s">
        <v>2060</v>
      </c>
    </row>
    <row r="892" spans="1:4">
      <c r="A892" t="s">
        <v>1146</v>
      </c>
      <c r="B892" t="s">
        <v>1147</v>
      </c>
      <c r="C892" s="20">
        <v>1811.52</v>
      </c>
      <c r="D892" t="s">
        <v>2060</v>
      </c>
    </row>
    <row r="893" spans="1:4">
      <c r="A893" t="s">
        <v>1148</v>
      </c>
      <c r="B893" t="s">
        <v>1149</v>
      </c>
      <c r="C893" s="20">
        <v>2264.4</v>
      </c>
      <c r="D893" t="s">
        <v>2060</v>
      </c>
    </row>
    <row r="894" spans="1:4">
      <c r="A894" t="s">
        <v>1150</v>
      </c>
      <c r="B894" t="s">
        <v>1151</v>
      </c>
      <c r="C894" s="20">
        <v>1811.52</v>
      </c>
      <c r="D894" t="s">
        <v>2060</v>
      </c>
    </row>
    <row r="895" spans="1:4">
      <c r="A895" t="s">
        <v>1152</v>
      </c>
      <c r="B895" t="s">
        <v>1153</v>
      </c>
      <c r="C895" s="20">
        <v>2186.88</v>
      </c>
      <c r="D895" t="s">
        <v>2060</v>
      </c>
    </row>
    <row r="896" spans="1:4">
      <c r="A896" t="s">
        <v>1154</v>
      </c>
      <c r="B896" t="s">
        <v>1155</v>
      </c>
      <c r="C896" s="20">
        <v>2733.6</v>
      </c>
      <c r="D896" t="s">
        <v>2060</v>
      </c>
    </row>
    <row r="897" spans="1:4">
      <c r="A897" t="s">
        <v>1156</v>
      </c>
      <c r="B897" t="s">
        <v>1157</v>
      </c>
      <c r="C897" s="20">
        <v>2186.88</v>
      </c>
      <c r="D897" t="s">
        <v>2060</v>
      </c>
    </row>
    <row r="898" spans="1:4">
      <c r="A898" t="s">
        <v>1158</v>
      </c>
      <c r="B898" t="s">
        <v>1159</v>
      </c>
      <c r="C898" s="20">
        <v>2007.36</v>
      </c>
      <c r="D898" t="s">
        <v>2060</v>
      </c>
    </row>
    <row r="899" spans="1:4">
      <c r="A899" t="s">
        <v>1160</v>
      </c>
      <c r="B899" t="s">
        <v>1161</v>
      </c>
      <c r="C899" s="20">
        <v>2509.1999999999998</v>
      </c>
      <c r="D899" t="s">
        <v>2060</v>
      </c>
    </row>
    <row r="900" spans="1:4">
      <c r="A900" t="s">
        <v>1162</v>
      </c>
      <c r="B900" t="s">
        <v>1163</v>
      </c>
      <c r="C900" s="20">
        <v>2007.36</v>
      </c>
      <c r="D900" t="s">
        <v>2060</v>
      </c>
    </row>
    <row r="901" spans="1:4">
      <c r="A901" t="s">
        <v>1164</v>
      </c>
      <c r="B901" t="s">
        <v>1165</v>
      </c>
      <c r="C901" s="20">
        <v>2382.7199999999998</v>
      </c>
      <c r="D901" t="s">
        <v>2060</v>
      </c>
    </row>
    <row r="902" spans="1:4">
      <c r="A902" t="s">
        <v>1166</v>
      </c>
      <c r="B902" t="s">
        <v>1167</v>
      </c>
      <c r="C902" s="20">
        <v>2978.4</v>
      </c>
      <c r="D902" t="s">
        <v>2060</v>
      </c>
    </row>
    <row r="903" spans="1:4">
      <c r="A903" t="s">
        <v>1168</v>
      </c>
      <c r="B903" t="s">
        <v>1169</v>
      </c>
      <c r="C903" s="20">
        <v>2382.7199999999998</v>
      </c>
      <c r="D903" t="s">
        <v>2060</v>
      </c>
    </row>
    <row r="904" spans="1:4">
      <c r="A904" t="s">
        <v>1170</v>
      </c>
      <c r="B904" t="s">
        <v>1171</v>
      </c>
      <c r="C904" s="20">
        <v>2758.08</v>
      </c>
      <c r="D904" t="s">
        <v>2060</v>
      </c>
    </row>
    <row r="905" spans="1:4">
      <c r="A905" t="s">
        <v>1172</v>
      </c>
      <c r="B905" t="s">
        <v>1173</v>
      </c>
      <c r="C905" s="20">
        <v>3447.6</v>
      </c>
      <c r="D905" t="s">
        <v>2060</v>
      </c>
    </row>
    <row r="906" spans="1:4">
      <c r="A906" t="s">
        <v>1174</v>
      </c>
      <c r="B906" t="s">
        <v>1175</v>
      </c>
      <c r="C906" s="20">
        <v>2758.08</v>
      </c>
      <c r="D906" t="s">
        <v>2060</v>
      </c>
    </row>
    <row r="907" spans="1:4">
      <c r="A907" t="s">
        <v>1176</v>
      </c>
      <c r="B907" t="s">
        <v>1177</v>
      </c>
      <c r="C907" s="20">
        <v>711.38</v>
      </c>
      <c r="D907" t="s">
        <v>2060</v>
      </c>
    </row>
    <row r="908" spans="1:4">
      <c r="A908" t="s">
        <v>1178</v>
      </c>
      <c r="B908" t="s">
        <v>1179</v>
      </c>
      <c r="C908" s="20">
        <v>889.24</v>
      </c>
      <c r="D908" t="s">
        <v>2060</v>
      </c>
    </row>
    <row r="909" spans="1:4">
      <c r="A909" t="s">
        <v>1180</v>
      </c>
      <c r="B909" t="s">
        <v>1181</v>
      </c>
      <c r="C909" s="20">
        <v>711.38</v>
      </c>
      <c r="D909" t="s">
        <v>2060</v>
      </c>
    </row>
    <row r="910" spans="1:4">
      <c r="A910" t="s">
        <v>1182</v>
      </c>
      <c r="B910" t="s">
        <v>1183</v>
      </c>
      <c r="C910" s="20">
        <v>1086.74</v>
      </c>
      <c r="D910" t="s">
        <v>2060</v>
      </c>
    </row>
    <row r="911" spans="1:4">
      <c r="A911" t="s">
        <v>1184</v>
      </c>
      <c r="B911" t="s">
        <v>1185</v>
      </c>
      <c r="C911" s="20">
        <v>1358.44</v>
      </c>
      <c r="D911" t="s">
        <v>2060</v>
      </c>
    </row>
    <row r="912" spans="1:4">
      <c r="A912" t="s">
        <v>1186</v>
      </c>
      <c r="B912" t="s">
        <v>1187</v>
      </c>
      <c r="C912" s="20">
        <v>1086.74</v>
      </c>
      <c r="D912" t="s">
        <v>2060</v>
      </c>
    </row>
    <row r="913" spans="1:4">
      <c r="A913" t="s">
        <v>1188</v>
      </c>
      <c r="B913" t="s">
        <v>1189</v>
      </c>
      <c r="C913" s="20">
        <v>1462.1</v>
      </c>
      <c r="D913" t="s">
        <v>2060</v>
      </c>
    </row>
    <row r="914" spans="1:4">
      <c r="A914" t="s">
        <v>1190</v>
      </c>
      <c r="B914" t="s">
        <v>1191</v>
      </c>
      <c r="C914" s="20">
        <v>1827.64</v>
      </c>
      <c r="D914" t="s">
        <v>2060</v>
      </c>
    </row>
    <row r="915" spans="1:4">
      <c r="A915" t="s">
        <v>1192</v>
      </c>
      <c r="B915" t="s">
        <v>1193</v>
      </c>
      <c r="C915" s="20">
        <v>1462.1</v>
      </c>
      <c r="D915" t="s">
        <v>2060</v>
      </c>
    </row>
    <row r="916" spans="1:4">
      <c r="A916" t="s">
        <v>1194</v>
      </c>
      <c r="B916" t="s">
        <v>1195</v>
      </c>
      <c r="C916" s="20">
        <v>680.54</v>
      </c>
      <c r="D916" t="s">
        <v>2060</v>
      </c>
    </row>
    <row r="917" spans="1:4">
      <c r="A917" t="s">
        <v>1196</v>
      </c>
      <c r="B917" t="s">
        <v>1197</v>
      </c>
      <c r="C917" s="20">
        <v>850.68</v>
      </c>
      <c r="D917" t="s">
        <v>2060</v>
      </c>
    </row>
    <row r="918" spans="1:4">
      <c r="A918" t="s">
        <v>1198</v>
      </c>
      <c r="B918" t="s">
        <v>1199</v>
      </c>
      <c r="C918" s="20">
        <v>680.54</v>
      </c>
      <c r="D918" t="s">
        <v>2060</v>
      </c>
    </row>
    <row r="919" spans="1:4">
      <c r="A919" t="s">
        <v>1200</v>
      </c>
      <c r="B919" t="s">
        <v>1201</v>
      </c>
      <c r="C919" s="20">
        <v>1055.9000000000001</v>
      </c>
      <c r="D919" t="s">
        <v>2060</v>
      </c>
    </row>
    <row r="920" spans="1:4">
      <c r="A920" t="s">
        <v>1202</v>
      </c>
      <c r="B920" t="s">
        <v>1203</v>
      </c>
      <c r="C920" s="20">
        <v>1319.88</v>
      </c>
      <c r="D920" t="s">
        <v>2060</v>
      </c>
    </row>
    <row r="921" spans="1:4">
      <c r="A921" t="s">
        <v>1204</v>
      </c>
      <c r="B921" t="s">
        <v>1205</v>
      </c>
      <c r="C921" s="20">
        <v>1055.9000000000001</v>
      </c>
      <c r="D921" t="s">
        <v>2060</v>
      </c>
    </row>
    <row r="922" spans="1:4">
      <c r="A922" t="s">
        <v>1206</v>
      </c>
      <c r="B922" t="s">
        <v>1207</v>
      </c>
      <c r="C922" s="20">
        <v>1431.26</v>
      </c>
      <c r="D922" t="s">
        <v>2060</v>
      </c>
    </row>
    <row r="923" spans="1:4">
      <c r="A923" t="s">
        <v>1208</v>
      </c>
      <c r="B923" t="s">
        <v>1209</v>
      </c>
      <c r="C923" s="20">
        <v>1789.08</v>
      </c>
      <c r="D923" t="s">
        <v>2060</v>
      </c>
    </row>
    <row r="924" spans="1:4">
      <c r="A924" t="s">
        <v>1210</v>
      </c>
      <c r="B924" t="s">
        <v>1211</v>
      </c>
      <c r="C924" s="20">
        <v>1431.26</v>
      </c>
      <c r="D924" t="s">
        <v>2060</v>
      </c>
    </row>
    <row r="925" spans="1:4">
      <c r="A925" t="s">
        <v>1212</v>
      </c>
      <c r="B925" t="s">
        <v>1213</v>
      </c>
      <c r="C925" s="20">
        <v>564.48</v>
      </c>
      <c r="D925" t="s">
        <v>2060</v>
      </c>
    </row>
    <row r="926" spans="1:4">
      <c r="A926" t="s">
        <v>1214</v>
      </c>
      <c r="B926" t="s">
        <v>1215</v>
      </c>
      <c r="C926" s="20">
        <v>705.6</v>
      </c>
      <c r="D926" t="s">
        <v>2060</v>
      </c>
    </row>
    <row r="927" spans="1:4">
      <c r="A927" t="s">
        <v>1216</v>
      </c>
      <c r="B927" t="s">
        <v>1217</v>
      </c>
      <c r="C927" s="20">
        <v>564.48</v>
      </c>
      <c r="D927" t="s">
        <v>2060</v>
      </c>
    </row>
    <row r="928" spans="1:4">
      <c r="A928" t="s">
        <v>1218</v>
      </c>
      <c r="B928" t="s">
        <v>1219</v>
      </c>
      <c r="C928" s="20">
        <v>1016.06</v>
      </c>
      <c r="D928" t="s">
        <v>2060</v>
      </c>
    </row>
    <row r="929" spans="1:4">
      <c r="A929" t="s">
        <v>1220</v>
      </c>
      <c r="B929" t="s">
        <v>1221</v>
      </c>
      <c r="C929" s="20">
        <v>1270.08</v>
      </c>
      <c r="D929" t="s">
        <v>2060</v>
      </c>
    </row>
    <row r="930" spans="1:4">
      <c r="A930" t="s">
        <v>1222</v>
      </c>
      <c r="B930" t="s">
        <v>1223</v>
      </c>
      <c r="C930" s="20">
        <v>1016.06</v>
      </c>
      <c r="D930" t="s">
        <v>2060</v>
      </c>
    </row>
    <row r="931" spans="1:4">
      <c r="A931" t="s">
        <v>1224</v>
      </c>
      <c r="B931" t="s">
        <v>1225</v>
      </c>
      <c r="C931" s="20">
        <v>1354.75</v>
      </c>
      <c r="D931" t="s">
        <v>2060</v>
      </c>
    </row>
    <row r="932" spans="1:4">
      <c r="A932" t="s">
        <v>1226</v>
      </c>
      <c r="B932" t="s">
        <v>1227</v>
      </c>
      <c r="C932" s="20">
        <v>1693.44</v>
      </c>
      <c r="D932" t="s">
        <v>2060</v>
      </c>
    </row>
    <row r="933" spans="1:4">
      <c r="A933" t="s">
        <v>1228</v>
      </c>
      <c r="B933" t="s">
        <v>1229</v>
      </c>
      <c r="C933" s="20">
        <v>1354.75</v>
      </c>
      <c r="D933" t="s">
        <v>2060</v>
      </c>
    </row>
    <row r="934" spans="1:4">
      <c r="A934" t="s">
        <v>1230</v>
      </c>
      <c r="B934" t="s">
        <v>1231</v>
      </c>
      <c r="C934" s="20">
        <v>1991.81</v>
      </c>
      <c r="D934" t="s">
        <v>2060</v>
      </c>
    </row>
    <row r="935" spans="1:4">
      <c r="A935" t="s">
        <v>1232</v>
      </c>
      <c r="B935" t="s">
        <v>1233</v>
      </c>
      <c r="C935" s="20">
        <v>2489.7600000000002</v>
      </c>
      <c r="D935" t="s">
        <v>2060</v>
      </c>
    </row>
    <row r="936" spans="1:4">
      <c r="A936" t="s">
        <v>1234</v>
      </c>
      <c r="B936" t="s">
        <v>1235</v>
      </c>
      <c r="C936" s="20">
        <v>1991.81</v>
      </c>
      <c r="D936" t="s">
        <v>2060</v>
      </c>
    </row>
    <row r="937" spans="1:4">
      <c r="A937" t="s">
        <v>1236</v>
      </c>
      <c r="B937" t="s">
        <v>1237</v>
      </c>
      <c r="C937" s="20">
        <v>2512.39</v>
      </c>
      <c r="D937" t="s">
        <v>2060</v>
      </c>
    </row>
    <row r="938" spans="1:4">
      <c r="A938" t="s">
        <v>1238</v>
      </c>
      <c r="B938" t="s">
        <v>1239</v>
      </c>
      <c r="C938" s="20">
        <v>3140.48</v>
      </c>
      <c r="D938" t="s">
        <v>2060</v>
      </c>
    </row>
    <row r="939" spans="1:4">
      <c r="A939" t="s">
        <v>1240</v>
      </c>
      <c r="B939" t="s">
        <v>1241</v>
      </c>
      <c r="C939" s="20">
        <v>2512.39</v>
      </c>
      <c r="D939" t="s">
        <v>2060</v>
      </c>
    </row>
    <row r="940" spans="1:4">
      <c r="A940" t="s">
        <v>1242</v>
      </c>
      <c r="B940" t="s">
        <v>1243</v>
      </c>
      <c r="C940" s="20">
        <v>3032.98</v>
      </c>
      <c r="D940" t="s">
        <v>2060</v>
      </c>
    </row>
    <row r="941" spans="1:4">
      <c r="A941" t="s">
        <v>1244</v>
      </c>
      <c r="B941" t="s">
        <v>1245</v>
      </c>
      <c r="C941" s="20">
        <v>3791.22</v>
      </c>
      <c r="D941" t="s">
        <v>2060</v>
      </c>
    </row>
    <row r="942" spans="1:4">
      <c r="A942" t="s">
        <v>1246</v>
      </c>
      <c r="B942" t="s">
        <v>1247</v>
      </c>
      <c r="C942" s="20">
        <v>3032.98</v>
      </c>
      <c r="D942" t="s">
        <v>2060</v>
      </c>
    </row>
    <row r="943" spans="1:4">
      <c r="A943" t="s">
        <v>1248</v>
      </c>
      <c r="B943" t="s">
        <v>1249</v>
      </c>
      <c r="C943" s="20">
        <v>2784</v>
      </c>
      <c r="D943" t="s">
        <v>2060</v>
      </c>
    </row>
    <row r="944" spans="1:4">
      <c r="A944" t="s">
        <v>1250</v>
      </c>
      <c r="B944" t="s">
        <v>1251</v>
      </c>
      <c r="C944" s="20">
        <v>3480</v>
      </c>
      <c r="D944" t="s">
        <v>2060</v>
      </c>
    </row>
    <row r="945" spans="1:4">
      <c r="A945" t="s">
        <v>1252</v>
      </c>
      <c r="B945" t="s">
        <v>1253</v>
      </c>
      <c r="C945" s="20">
        <v>2784</v>
      </c>
      <c r="D945" t="s">
        <v>2060</v>
      </c>
    </row>
    <row r="946" spans="1:4">
      <c r="A946" t="s">
        <v>1254</v>
      </c>
      <c r="B946" t="s">
        <v>1255</v>
      </c>
      <c r="C946" s="20">
        <v>3304.58</v>
      </c>
      <c r="D946" t="s">
        <v>2060</v>
      </c>
    </row>
    <row r="947" spans="1:4">
      <c r="A947" t="s">
        <v>1256</v>
      </c>
      <c r="B947" t="s">
        <v>1257</v>
      </c>
      <c r="C947" s="20">
        <v>4130.72</v>
      </c>
      <c r="D947" t="s">
        <v>2060</v>
      </c>
    </row>
    <row r="948" spans="1:4">
      <c r="A948" t="s">
        <v>1258</v>
      </c>
      <c r="B948" t="s">
        <v>1259</v>
      </c>
      <c r="C948" s="20">
        <v>3304.58</v>
      </c>
      <c r="D948" t="s">
        <v>2060</v>
      </c>
    </row>
    <row r="949" spans="1:4">
      <c r="A949" t="s">
        <v>1260</v>
      </c>
      <c r="B949" t="s">
        <v>1261</v>
      </c>
      <c r="C949" s="20">
        <v>3825.17</v>
      </c>
      <c r="D949" t="s">
        <v>2060</v>
      </c>
    </row>
    <row r="950" spans="1:4">
      <c r="A950" t="s">
        <v>1262</v>
      </c>
      <c r="B950" t="s">
        <v>1263</v>
      </c>
      <c r="C950" s="20">
        <v>4781.46</v>
      </c>
      <c r="D950" t="s">
        <v>2060</v>
      </c>
    </row>
    <row r="951" spans="1:4">
      <c r="A951" t="s">
        <v>1264</v>
      </c>
      <c r="B951" t="s">
        <v>1265</v>
      </c>
      <c r="C951" s="20">
        <v>3825.17</v>
      </c>
      <c r="D951" t="s">
        <v>2060</v>
      </c>
    </row>
    <row r="952" spans="1:4">
      <c r="A952" t="s">
        <v>1266</v>
      </c>
      <c r="B952" t="s">
        <v>1267</v>
      </c>
      <c r="C952" s="20">
        <v>1595.71</v>
      </c>
      <c r="D952" t="s">
        <v>2060</v>
      </c>
    </row>
    <row r="953" spans="1:4">
      <c r="A953" t="s">
        <v>1268</v>
      </c>
      <c r="B953" t="s">
        <v>1269</v>
      </c>
      <c r="C953" s="20">
        <v>1994.64</v>
      </c>
      <c r="D953" t="s">
        <v>2060</v>
      </c>
    </row>
    <row r="954" spans="1:4">
      <c r="A954" t="s">
        <v>1270</v>
      </c>
      <c r="B954" t="s">
        <v>1271</v>
      </c>
      <c r="C954" s="20">
        <v>1595.71</v>
      </c>
      <c r="D954" t="s">
        <v>2060</v>
      </c>
    </row>
    <row r="955" spans="1:4">
      <c r="A955" t="s">
        <v>1272</v>
      </c>
      <c r="B955" t="s">
        <v>1273</v>
      </c>
      <c r="C955" s="20">
        <v>2116.3000000000002</v>
      </c>
      <c r="D955" t="s">
        <v>2060</v>
      </c>
    </row>
    <row r="956" spans="1:4">
      <c r="A956" t="s">
        <v>1274</v>
      </c>
      <c r="B956" t="s">
        <v>1275</v>
      </c>
      <c r="C956" s="20">
        <v>2645.36</v>
      </c>
      <c r="D956" t="s">
        <v>2060</v>
      </c>
    </row>
    <row r="957" spans="1:4">
      <c r="A957" t="s">
        <v>1276</v>
      </c>
      <c r="B957" t="s">
        <v>1277</v>
      </c>
      <c r="C957" s="20">
        <v>2116.3000000000002</v>
      </c>
      <c r="D957" t="s">
        <v>2060</v>
      </c>
    </row>
    <row r="958" spans="1:4">
      <c r="A958" t="s">
        <v>1278</v>
      </c>
      <c r="B958" t="s">
        <v>1279</v>
      </c>
      <c r="C958" s="20">
        <v>2636.88</v>
      </c>
      <c r="D958" t="s">
        <v>2060</v>
      </c>
    </row>
    <row r="959" spans="1:4">
      <c r="A959" t="s">
        <v>1280</v>
      </c>
      <c r="B959" t="s">
        <v>1281</v>
      </c>
      <c r="C959" s="20">
        <v>3296.1</v>
      </c>
      <c r="D959" t="s">
        <v>2060</v>
      </c>
    </row>
    <row r="960" spans="1:4">
      <c r="A960" t="s">
        <v>1282</v>
      </c>
      <c r="B960" t="s">
        <v>1283</v>
      </c>
      <c r="C960" s="20">
        <v>2636.88</v>
      </c>
      <c r="D960" t="s">
        <v>2060</v>
      </c>
    </row>
    <row r="961" spans="1:4">
      <c r="A961" t="s">
        <v>1284</v>
      </c>
      <c r="B961" t="s">
        <v>1285</v>
      </c>
      <c r="C961" s="20">
        <v>816</v>
      </c>
      <c r="D961" t="s">
        <v>2060</v>
      </c>
    </row>
    <row r="962" spans="1:4">
      <c r="A962" t="s">
        <v>1286</v>
      </c>
      <c r="B962" t="s">
        <v>1287</v>
      </c>
      <c r="C962" s="20">
        <v>1020</v>
      </c>
      <c r="D962" t="s">
        <v>2060</v>
      </c>
    </row>
    <row r="963" spans="1:4">
      <c r="A963" t="s">
        <v>1288</v>
      </c>
      <c r="B963" t="s">
        <v>1289</v>
      </c>
      <c r="C963" s="20">
        <v>816</v>
      </c>
      <c r="D963" t="s">
        <v>2060</v>
      </c>
    </row>
    <row r="964" spans="1:4">
      <c r="A964" t="s">
        <v>1290</v>
      </c>
      <c r="B964" t="s">
        <v>1291</v>
      </c>
      <c r="C964" s="20">
        <v>1468.8</v>
      </c>
      <c r="D964" t="s">
        <v>2060</v>
      </c>
    </row>
    <row r="965" spans="1:4">
      <c r="A965" t="s">
        <v>1292</v>
      </c>
      <c r="B965" t="s">
        <v>1293</v>
      </c>
      <c r="C965" s="20">
        <v>1836</v>
      </c>
      <c r="D965" t="s">
        <v>2060</v>
      </c>
    </row>
    <row r="966" spans="1:4">
      <c r="A966" t="s">
        <v>1294</v>
      </c>
      <c r="B966" t="s">
        <v>1295</v>
      </c>
      <c r="C966" s="20">
        <v>1468.8</v>
      </c>
      <c r="D966" t="s">
        <v>2060</v>
      </c>
    </row>
    <row r="967" spans="1:4">
      <c r="A967" t="s">
        <v>1296</v>
      </c>
      <c r="B967" t="s">
        <v>1297</v>
      </c>
      <c r="C967" s="20">
        <v>1958.4</v>
      </c>
      <c r="D967" t="s">
        <v>2060</v>
      </c>
    </row>
    <row r="968" spans="1:4">
      <c r="A968" t="s">
        <v>1298</v>
      </c>
      <c r="B968" t="s">
        <v>1299</v>
      </c>
      <c r="C968" s="20">
        <v>2448</v>
      </c>
      <c r="D968" t="s">
        <v>2060</v>
      </c>
    </row>
    <row r="969" spans="1:4">
      <c r="A969" t="s">
        <v>1300</v>
      </c>
      <c r="B969" t="s">
        <v>1301</v>
      </c>
      <c r="C969" s="20">
        <v>1958.4</v>
      </c>
      <c r="D969" t="s">
        <v>2060</v>
      </c>
    </row>
    <row r="970" spans="1:4">
      <c r="A970" t="s">
        <v>1302</v>
      </c>
      <c r="B970" t="s">
        <v>1303</v>
      </c>
      <c r="C970" s="20">
        <v>420.41</v>
      </c>
      <c r="D970" t="s">
        <v>2060</v>
      </c>
    </row>
    <row r="971" spans="1:4">
      <c r="A971" t="s">
        <v>1304</v>
      </c>
      <c r="B971" t="s">
        <v>1305</v>
      </c>
      <c r="C971" s="20">
        <v>525.5</v>
      </c>
      <c r="D971" t="s">
        <v>2060</v>
      </c>
    </row>
    <row r="972" spans="1:4">
      <c r="A972" t="s">
        <v>1306</v>
      </c>
      <c r="B972" t="s">
        <v>1307</v>
      </c>
      <c r="C972" s="20">
        <v>420.41</v>
      </c>
      <c r="D972" t="s">
        <v>2060</v>
      </c>
    </row>
    <row r="973" spans="1:4">
      <c r="A973" t="s">
        <v>1308</v>
      </c>
      <c r="B973" t="s">
        <v>1309</v>
      </c>
      <c r="C973" s="20">
        <v>583.05999999999995</v>
      </c>
      <c r="D973" t="s">
        <v>2060</v>
      </c>
    </row>
    <row r="974" spans="1:4">
      <c r="A974" t="s">
        <v>1310</v>
      </c>
      <c r="B974" t="s">
        <v>1311</v>
      </c>
      <c r="C974" s="20">
        <v>728.82</v>
      </c>
      <c r="D974" t="s">
        <v>2060</v>
      </c>
    </row>
    <row r="975" spans="1:4">
      <c r="A975" t="s">
        <v>1312</v>
      </c>
      <c r="B975" t="s">
        <v>1313</v>
      </c>
      <c r="C975" s="20">
        <v>583.05999999999995</v>
      </c>
      <c r="D975" t="s">
        <v>2060</v>
      </c>
    </row>
    <row r="976" spans="1:4">
      <c r="A976" t="s">
        <v>1314</v>
      </c>
      <c r="B976" t="s">
        <v>1315</v>
      </c>
      <c r="C976" s="20">
        <v>840.8</v>
      </c>
      <c r="D976" t="s">
        <v>2060</v>
      </c>
    </row>
    <row r="977" spans="1:4">
      <c r="A977" t="s">
        <v>1316</v>
      </c>
      <c r="B977" t="s">
        <v>1317</v>
      </c>
      <c r="C977" s="20">
        <v>1051.01</v>
      </c>
      <c r="D977" t="s">
        <v>2060</v>
      </c>
    </row>
    <row r="978" spans="1:4">
      <c r="A978" t="s">
        <v>1318</v>
      </c>
      <c r="B978" t="s">
        <v>1319</v>
      </c>
      <c r="C978" s="20">
        <v>840.8</v>
      </c>
      <c r="D978" t="s">
        <v>2060</v>
      </c>
    </row>
    <row r="979" spans="1:4">
      <c r="A979" t="s">
        <v>1320</v>
      </c>
      <c r="B979" t="s">
        <v>1321</v>
      </c>
      <c r="C979" s="20">
        <v>1166.1099999999999</v>
      </c>
      <c r="D979" t="s">
        <v>2060</v>
      </c>
    </row>
    <row r="980" spans="1:4">
      <c r="A980" t="s">
        <v>1322</v>
      </c>
      <c r="B980" t="s">
        <v>1323</v>
      </c>
      <c r="C980" s="20">
        <v>1457.64</v>
      </c>
      <c r="D980" t="s">
        <v>2060</v>
      </c>
    </row>
    <row r="981" spans="1:4">
      <c r="A981" t="s">
        <v>1324</v>
      </c>
      <c r="B981" t="s">
        <v>1325</v>
      </c>
      <c r="C981" s="20">
        <v>1166.1099999999999</v>
      </c>
      <c r="D981" t="s">
        <v>2060</v>
      </c>
    </row>
    <row r="982" spans="1:4">
      <c r="A982" t="s">
        <v>1326</v>
      </c>
      <c r="B982" t="s">
        <v>1327</v>
      </c>
      <c r="C982" s="20">
        <v>1261.21</v>
      </c>
      <c r="D982" t="s">
        <v>2060</v>
      </c>
    </row>
    <row r="983" spans="1:4">
      <c r="A983" t="s">
        <v>1328</v>
      </c>
      <c r="B983" t="s">
        <v>1329</v>
      </c>
      <c r="C983" s="20">
        <v>1576.51</v>
      </c>
      <c r="D983" t="s">
        <v>2060</v>
      </c>
    </row>
    <row r="984" spans="1:4">
      <c r="A984" t="s">
        <v>1330</v>
      </c>
      <c r="B984" t="s">
        <v>1331</v>
      </c>
      <c r="C984" s="20">
        <v>1261.21</v>
      </c>
      <c r="D984" t="s">
        <v>2060</v>
      </c>
    </row>
    <row r="985" spans="1:4">
      <c r="A985" t="s">
        <v>1332</v>
      </c>
      <c r="B985" t="s">
        <v>1333</v>
      </c>
      <c r="C985" s="20">
        <v>1749.17</v>
      </c>
      <c r="D985" t="s">
        <v>2060</v>
      </c>
    </row>
    <row r="986" spans="1:4">
      <c r="A986" t="s">
        <v>1334</v>
      </c>
      <c r="B986" t="s">
        <v>1335</v>
      </c>
      <c r="C986" s="20">
        <v>2186.46</v>
      </c>
      <c r="D986" t="s">
        <v>2060</v>
      </c>
    </row>
    <row r="987" spans="1:4">
      <c r="A987" t="s">
        <v>1336</v>
      </c>
      <c r="B987" t="s">
        <v>1337</v>
      </c>
      <c r="C987" s="20">
        <v>1749.17</v>
      </c>
      <c r="D987" t="s">
        <v>2060</v>
      </c>
    </row>
    <row r="988" spans="1:4">
      <c r="A988" t="s">
        <v>1593</v>
      </c>
      <c r="B988" t="s">
        <v>1594</v>
      </c>
      <c r="C988" s="20">
        <v>28.51</v>
      </c>
      <c r="D988" t="s">
        <v>2060</v>
      </c>
    </row>
    <row r="989" spans="1:4">
      <c r="A989" t="s">
        <v>1595</v>
      </c>
      <c r="B989" t="s">
        <v>1596</v>
      </c>
      <c r="C989" s="20">
        <v>95.04</v>
      </c>
      <c r="D989" t="s">
        <v>2060</v>
      </c>
    </row>
    <row r="990" spans="1:4">
      <c r="A990" t="s">
        <v>1597</v>
      </c>
      <c r="B990" t="s">
        <v>1598</v>
      </c>
      <c r="C990" s="20">
        <v>95.04</v>
      </c>
      <c r="D990" t="s">
        <v>2060</v>
      </c>
    </row>
    <row r="991" spans="1:4">
      <c r="A991" t="s">
        <v>1599</v>
      </c>
      <c r="B991" t="s">
        <v>1600</v>
      </c>
      <c r="C991" s="20">
        <v>57.02</v>
      </c>
      <c r="D991" t="s">
        <v>2060</v>
      </c>
    </row>
    <row r="992" spans="1:4">
      <c r="A992" t="s">
        <v>1601</v>
      </c>
      <c r="B992" t="s">
        <v>1602</v>
      </c>
      <c r="C992" s="20">
        <v>190.08</v>
      </c>
      <c r="D992" t="s">
        <v>2060</v>
      </c>
    </row>
    <row r="993" spans="1:4">
      <c r="A993" t="s">
        <v>1603</v>
      </c>
      <c r="B993" t="s">
        <v>1604</v>
      </c>
      <c r="C993" s="20">
        <v>190.08</v>
      </c>
      <c r="D993" t="s">
        <v>2060</v>
      </c>
    </row>
    <row r="994" spans="1:4">
      <c r="A994" t="s">
        <v>1605</v>
      </c>
      <c r="B994" t="s">
        <v>1606</v>
      </c>
      <c r="C994" s="20">
        <v>85.54</v>
      </c>
      <c r="D994" t="s">
        <v>2060</v>
      </c>
    </row>
    <row r="995" spans="1:4">
      <c r="A995" t="s">
        <v>1607</v>
      </c>
      <c r="B995" t="s">
        <v>1608</v>
      </c>
      <c r="C995" s="20">
        <v>285.12</v>
      </c>
      <c r="D995" t="s">
        <v>2060</v>
      </c>
    </row>
    <row r="996" spans="1:4">
      <c r="A996" t="s">
        <v>1609</v>
      </c>
      <c r="B996" t="s">
        <v>1610</v>
      </c>
      <c r="C996" s="20">
        <v>285.12</v>
      </c>
      <c r="D996" t="s">
        <v>2060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="70" zoomScaleNormal="70" workbookViewId="0">
      <selection activeCell="C22" sqref="C22"/>
    </sheetView>
  </sheetViews>
  <sheetFormatPr defaultRowHeight="15"/>
  <cols>
    <col min="1" max="1" width="4.5703125" style="33" customWidth="1"/>
    <col min="2" max="2" width="23.5703125" customWidth="1"/>
    <col min="3" max="3" width="132.28515625" customWidth="1"/>
    <col min="6" max="6" width="9.28515625" bestFit="1" customWidth="1"/>
    <col min="8" max="8" width="9.28515625" bestFit="1" customWidth="1"/>
  </cols>
  <sheetData>
    <row r="1" spans="1:10" ht="30">
      <c r="A1" s="22" t="s">
        <v>1587</v>
      </c>
      <c r="B1" s="23" t="s">
        <v>3</v>
      </c>
      <c r="C1" s="24" t="s">
        <v>31</v>
      </c>
      <c r="D1" s="22" t="s">
        <v>2061</v>
      </c>
      <c r="E1" s="25" t="s">
        <v>2057</v>
      </c>
      <c r="F1" s="26" t="s">
        <v>2062</v>
      </c>
      <c r="G1" s="26" t="s">
        <v>2063</v>
      </c>
      <c r="H1" s="26" t="s">
        <v>2064</v>
      </c>
      <c r="I1" s="26" t="s">
        <v>2065</v>
      </c>
      <c r="J1" s="27" t="s">
        <v>2056</v>
      </c>
    </row>
    <row r="2" spans="1:10">
      <c r="A2" s="28">
        <v>1</v>
      </c>
      <c r="B2" s="29"/>
      <c r="C2" s="30" t="str">
        <f>IFERROR(VLOOKUP(B2,Active!$A$1:$AQ$964,9,0),"")</f>
        <v/>
      </c>
      <c r="D2" s="29"/>
      <c r="E2" s="31" t="str">
        <f>IFERROR(VLOOKUP($B2,Active!$A$1:$AQ$964,15,FALSE),"")</f>
        <v/>
      </c>
      <c r="F2" s="32" t="str">
        <f>IFERROR(ROUND(H2*(1-E2),2),"")</f>
        <v/>
      </c>
      <c r="G2" s="32" t="str">
        <f>IFERROR(ROUND(D2*F2,2),"")</f>
        <v/>
      </c>
      <c r="H2" s="32" t="str">
        <f>IFERROR(VLOOKUP($B2,Active!$A$1:$AQ$964,12,FALSE),"")</f>
        <v/>
      </c>
      <c r="I2" s="32" t="str">
        <f>IFERROR(ROUND(H2*D2,2),"")</f>
        <v/>
      </c>
      <c r="J2" s="32" t="str">
        <f>IFERROR(VLOOKUP($B2,Active!$A$1:$AQ$964,14,FALSE),"")</f>
        <v/>
      </c>
    </row>
    <row r="3" spans="1:10">
      <c r="A3" s="28">
        <v>2</v>
      </c>
      <c r="B3" s="29"/>
      <c r="C3" s="30" t="str">
        <f>IFERROR(VLOOKUP(B3,Active!$A$1:$AQ$964,9,0),"")</f>
        <v/>
      </c>
      <c r="D3" s="29"/>
      <c r="E3" s="31" t="str">
        <f>IFERROR(VLOOKUP($B3,Active!$A$1:$AQ$964,15,FALSE),"")</f>
        <v/>
      </c>
      <c r="F3" s="32" t="str">
        <f t="shared" ref="F3:F41" si="0">IFERROR(ROUND(H3*(1-E3),2),"")</f>
        <v/>
      </c>
      <c r="G3" s="32" t="str">
        <f t="shared" ref="G3:G41" si="1">IFERROR(ROUND(D3*F3,2),"")</f>
        <v/>
      </c>
      <c r="H3" s="32" t="str">
        <f>IFERROR(VLOOKUP($B3,Active!$A$1:$AQ$964,12,FALSE),"")</f>
        <v/>
      </c>
      <c r="I3" s="32" t="str">
        <f t="shared" ref="I3:I41" si="2">IFERROR(ROUND(H3*D3,2),"")</f>
        <v/>
      </c>
      <c r="J3" s="32" t="str">
        <f>IFERROR(VLOOKUP($B3,Active!$A$1:$AQ$964,14,FALSE),"")</f>
        <v/>
      </c>
    </row>
    <row r="4" spans="1:10">
      <c r="A4" s="28">
        <v>3</v>
      </c>
      <c r="B4" s="29"/>
      <c r="C4" s="30" t="str">
        <f>IFERROR(VLOOKUP(B4,Active!$A$1:$AQ$964,9,0),"")</f>
        <v/>
      </c>
      <c r="D4" s="29"/>
      <c r="E4" s="31" t="str">
        <f>IFERROR(VLOOKUP($B4,Active!$A$1:$AQ$964,15,FALSE),"")</f>
        <v/>
      </c>
      <c r="F4" s="32" t="str">
        <f t="shared" si="0"/>
        <v/>
      </c>
      <c r="G4" s="32" t="str">
        <f t="shared" si="1"/>
        <v/>
      </c>
      <c r="H4" s="32" t="str">
        <f>IFERROR(VLOOKUP($B4,Active!$A$1:$AQ$964,12,FALSE),"")</f>
        <v/>
      </c>
      <c r="I4" s="32" t="str">
        <f t="shared" si="2"/>
        <v/>
      </c>
      <c r="J4" s="32" t="str">
        <f>IFERROR(VLOOKUP($B4,Active!$A$1:$AQ$964,14,FALSE),"")</f>
        <v/>
      </c>
    </row>
    <row r="5" spans="1:10">
      <c r="A5" s="28">
        <v>4</v>
      </c>
      <c r="B5" s="29"/>
      <c r="C5" s="30" t="str">
        <f>IFERROR(VLOOKUP(B5,Active!$A$1:$AQ$964,9,0),"")</f>
        <v/>
      </c>
      <c r="D5" s="29"/>
      <c r="E5" s="31" t="str">
        <f>IFERROR(VLOOKUP($B5,Active!$A$1:$AQ$964,15,FALSE),"")</f>
        <v/>
      </c>
      <c r="F5" s="32" t="str">
        <f t="shared" si="0"/>
        <v/>
      </c>
      <c r="G5" s="32" t="str">
        <f t="shared" si="1"/>
        <v/>
      </c>
      <c r="H5" s="32" t="str">
        <f>IFERROR(VLOOKUP($B5,Active!$A$1:$AQ$964,12,FALSE),"")</f>
        <v/>
      </c>
      <c r="I5" s="32" t="str">
        <f t="shared" si="2"/>
        <v/>
      </c>
      <c r="J5" s="32" t="str">
        <f>IFERROR(VLOOKUP($B5,Active!$A$1:$AQ$964,14,FALSE),"")</f>
        <v/>
      </c>
    </row>
    <row r="6" spans="1:10">
      <c r="A6" s="28">
        <v>5</v>
      </c>
      <c r="B6" s="29"/>
      <c r="C6" s="30" t="str">
        <f>IFERROR(VLOOKUP(B6,Active!$A$1:$AQ$964,9,0),"")</f>
        <v/>
      </c>
      <c r="D6" s="29"/>
      <c r="E6" s="31" t="str">
        <f>IFERROR(VLOOKUP($B6,Active!$A$1:$AQ$964,15,FALSE),"")</f>
        <v/>
      </c>
      <c r="F6" s="32" t="str">
        <f t="shared" si="0"/>
        <v/>
      </c>
      <c r="G6" s="32" t="str">
        <f t="shared" si="1"/>
        <v/>
      </c>
      <c r="H6" s="32" t="str">
        <f>IFERROR(VLOOKUP($B6,Active!$A$1:$AQ$964,12,FALSE),"")</f>
        <v/>
      </c>
      <c r="I6" s="32" t="str">
        <f t="shared" si="2"/>
        <v/>
      </c>
      <c r="J6" s="32" t="str">
        <f>IFERROR(VLOOKUP($B6,Active!$A$1:$AQ$964,14,FALSE),"")</f>
        <v/>
      </c>
    </row>
    <row r="7" spans="1:10">
      <c r="A7" s="28">
        <v>6</v>
      </c>
      <c r="B7" s="29"/>
      <c r="C7" s="30" t="str">
        <f>IFERROR(VLOOKUP(B7,Active!$A$1:$AQ$964,9,0),"")</f>
        <v/>
      </c>
      <c r="D7" s="29"/>
      <c r="E7" s="31" t="str">
        <f>IFERROR(VLOOKUP($B7,Active!$A$1:$AQ$964,15,FALSE),"")</f>
        <v/>
      </c>
      <c r="F7" s="32" t="str">
        <f t="shared" si="0"/>
        <v/>
      </c>
      <c r="G7" s="32" t="str">
        <f t="shared" si="1"/>
        <v/>
      </c>
      <c r="H7" s="32" t="str">
        <f>IFERROR(VLOOKUP($B7,Active!$A$1:$AQ$964,12,FALSE),"")</f>
        <v/>
      </c>
      <c r="I7" s="32" t="str">
        <f t="shared" si="2"/>
        <v/>
      </c>
      <c r="J7" s="32" t="str">
        <f>IFERROR(VLOOKUP($B7,Active!$A$1:$AQ$964,14,FALSE),"")</f>
        <v/>
      </c>
    </row>
    <row r="8" spans="1:10">
      <c r="A8" s="28">
        <v>7</v>
      </c>
      <c r="B8" s="29"/>
      <c r="C8" s="30" t="str">
        <f>IFERROR(VLOOKUP(B8,Active!$A$1:$AQ$964,9,0),"")</f>
        <v/>
      </c>
      <c r="D8" s="29"/>
      <c r="E8" s="31" t="str">
        <f>IFERROR(VLOOKUP($B8,Active!$A$1:$AQ$964,15,FALSE),"")</f>
        <v/>
      </c>
      <c r="F8" s="32" t="str">
        <f t="shared" si="0"/>
        <v/>
      </c>
      <c r="G8" s="32" t="str">
        <f t="shared" si="1"/>
        <v/>
      </c>
      <c r="H8" s="32" t="str">
        <f>IFERROR(VLOOKUP($B8,Active!$A$1:$AQ$964,12,FALSE),"")</f>
        <v/>
      </c>
      <c r="I8" s="32" t="str">
        <f t="shared" si="2"/>
        <v/>
      </c>
      <c r="J8" s="32" t="str">
        <f>IFERROR(VLOOKUP($B8,Active!$A$1:$AQ$964,14,FALSE),"")</f>
        <v/>
      </c>
    </row>
    <row r="9" spans="1:10">
      <c r="A9" s="28">
        <v>8</v>
      </c>
      <c r="B9" s="29"/>
      <c r="C9" s="30" t="str">
        <f>IFERROR(VLOOKUP(B9,Active!$A$1:$AQ$964,9,0),"")</f>
        <v/>
      </c>
      <c r="D9" s="29"/>
      <c r="E9" s="31" t="str">
        <f>IFERROR(VLOOKUP($B9,Active!$A$1:$AQ$964,15,FALSE),"")</f>
        <v/>
      </c>
      <c r="F9" s="32" t="str">
        <f t="shared" si="0"/>
        <v/>
      </c>
      <c r="G9" s="32" t="str">
        <f t="shared" si="1"/>
        <v/>
      </c>
      <c r="H9" s="32" t="str">
        <f>IFERROR(VLOOKUP($B9,Active!$A$1:$AQ$964,12,FALSE),"")</f>
        <v/>
      </c>
      <c r="I9" s="32" t="str">
        <f t="shared" si="2"/>
        <v/>
      </c>
      <c r="J9" s="32" t="str">
        <f>IFERROR(VLOOKUP($B9,Active!$A$1:$AQ$964,14,FALSE),"")</f>
        <v/>
      </c>
    </row>
    <row r="10" spans="1:10">
      <c r="A10" s="28">
        <v>9</v>
      </c>
      <c r="B10" s="29"/>
      <c r="C10" s="30" t="str">
        <f>IFERROR(VLOOKUP(B10,Active!$A$1:$AQ$964,9,0),"")</f>
        <v/>
      </c>
      <c r="D10" s="29"/>
      <c r="E10" s="31" t="str">
        <f>IFERROR(VLOOKUP($B10,Active!$A$1:$AQ$964,15,FALSE),"")</f>
        <v/>
      </c>
      <c r="F10" s="32" t="str">
        <f t="shared" si="0"/>
        <v/>
      </c>
      <c r="G10" s="32" t="str">
        <f t="shared" si="1"/>
        <v/>
      </c>
      <c r="H10" s="32" t="str">
        <f>IFERROR(VLOOKUP($B10,Active!$A$1:$AQ$964,12,FALSE),"")</f>
        <v/>
      </c>
      <c r="I10" s="32" t="str">
        <f t="shared" si="2"/>
        <v/>
      </c>
      <c r="J10" s="32" t="str">
        <f>IFERROR(VLOOKUP($B10,Active!$A$1:$AQ$964,14,FALSE),"")</f>
        <v/>
      </c>
    </row>
    <row r="11" spans="1:10">
      <c r="A11" s="28">
        <v>10</v>
      </c>
      <c r="B11" s="29"/>
      <c r="C11" s="30" t="str">
        <f>IFERROR(VLOOKUP(B11,Active!$A$1:$AQ$964,9,0),"")</f>
        <v/>
      </c>
      <c r="D11" s="29"/>
      <c r="E11" s="31" t="str">
        <f>IFERROR(VLOOKUP($B11,Active!$A$1:$AQ$964,15,FALSE),"")</f>
        <v/>
      </c>
      <c r="F11" s="32" t="str">
        <f t="shared" si="0"/>
        <v/>
      </c>
      <c r="G11" s="32" t="str">
        <f t="shared" si="1"/>
        <v/>
      </c>
      <c r="H11" s="32" t="str">
        <f>IFERROR(VLOOKUP($B11,Active!$A$1:$AQ$964,12,FALSE),"")</f>
        <v/>
      </c>
      <c r="I11" s="32" t="str">
        <f t="shared" si="2"/>
        <v/>
      </c>
      <c r="J11" s="32" t="str">
        <f>IFERROR(VLOOKUP($B11,Active!$A$1:$AQ$964,14,FALSE),"")</f>
        <v/>
      </c>
    </row>
    <row r="12" spans="1:10">
      <c r="A12" s="28">
        <v>11</v>
      </c>
      <c r="B12" s="29"/>
      <c r="C12" s="30" t="str">
        <f>IFERROR(VLOOKUP(B12,Active!$A$1:$AQ$964,9,0),"")</f>
        <v/>
      </c>
      <c r="D12" s="29"/>
      <c r="E12" s="31" t="str">
        <f>IFERROR(VLOOKUP($B12,Active!$A$1:$AQ$964,15,FALSE),"")</f>
        <v/>
      </c>
      <c r="F12" s="32" t="str">
        <f t="shared" si="0"/>
        <v/>
      </c>
      <c r="G12" s="32" t="str">
        <f t="shared" si="1"/>
        <v/>
      </c>
      <c r="H12" s="32" t="str">
        <f>IFERROR(VLOOKUP($B12,Active!$A$1:$AQ$964,12,FALSE),"")</f>
        <v/>
      </c>
      <c r="I12" s="32" t="str">
        <f t="shared" si="2"/>
        <v/>
      </c>
      <c r="J12" s="32" t="str">
        <f>IFERROR(VLOOKUP($B12,Active!$A$1:$AQ$964,14,FALSE),"")</f>
        <v/>
      </c>
    </row>
    <row r="13" spans="1:10">
      <c r="A13" s="28">
        <v>12</v>
      </c>
      <c r="B13" s="29"/>
      <c r="C13" s="30" t="str">
        <f>IFERROR(VLOOKUP(B13,Active!$A$1:$AQ$964,9,0),"")</f>
        <v/>
      </c>
      <c r="D13" s="29"/>
      <c r="E13" s="31" t="str">
        <f>IFERROR(VLOOKUP($B13,Active!$A$1:$AQ$964,15,FALSE),"")</f>
        <v/>
      </c>
      <c r="F13" s="32" t="str">
        <f t="shared" si="0"/>
        <v/>
      </c>
      <c r="G13" s="32" t="str">
        <f t="shared" si="1"/>
        <v/>
      </c>
      <c r="H13" s="32" t="str">
        <f>IFERROR(VLOOKUP($B13,Active!$A$1:$AQ$964,12,FALSE),"")</f>
        <v/>
      </c>
      <c r="I13" s="32" t="str">
        <f t="shared" si="2"/>
        <v/>
      </c>
      <c r="J13" s="32" t="str">
        <f>IFERROR(VLOOKUP($B13,Active!$A$1:$AQ$964,14,FALSE),"")</f>
        <v/>
      </c>
    </row>
    <row r="14" spans="1:10">
      <c r="A14" s="28">
        <v>13</v>
      </c>
      <c r="B14" s="29"/>
      <c r="C14" s="30" t="str">
        <f>IFERROR(VLOOKUP(B14,Active!$A$1:$AQ$964,9,0),"")</f>
        <v/>
      </c>
      <c r="D14" s="29"/>
      <c r="E14" s="31" t="str">
        <f>IFERROR(VLOOKUP($B14,Active!$A$1:$AQ$964,15,FALSE),"")</f>
        <v/>
      </c>
      <c r="F14" s="32" t="str">
        <f t="shared" si="0"/>
        <v/>
      </c>
      <c r="G14" s="32" t="str">
        <f t="shared" si="1"/>
        <v/>
      </c>
      <c r="H14" s="32" t="str">
        <f>IFERROR(VLOOKUP($B14,Active!$A$1:$AQ$964,12,FALSE),"")</f>
        <v/>
      </c>
      <c r="I14" s="32" t="str">
        <f t="shared" si="2"/>
        <v/>
      </c>
      <c r="J14" s="32" t="str">
        <f>IFERROR(VLOOKUP($B14,Active!$A$1:$AQ$964,14,FALSE),"")</f>
        <v/>
      </c>
    </row>
    <row r="15" spans="1:10">
      <c r="A15" s="28">
        <v>14</v>
      </c>
      <c r="B15" s="29"/>
      <c r="C15" s="30" t="str">
        <f>IFERROR(VLOOKUP(B15,Active!$A$1:$AQ$964,9,0),"")</f>
        <v/>
      </c>
      <c r="D15" s="29"/>
      <c r="E15" s="31" t="str">
        <f>IFERROR(VLOOKUP($B15,Active!$A$1:$AQ$964,15,FALSE),"")</f>
        <v/>
      </c>
      <c r="F15" s="32" t="str">
        <f t="shared" si="0"/>
        <v/>
      </c>
      <c r="G15" s="32" t="str">
        <f t="shared" si="1"/>
        <v/>
      </c>
      <c r="H15" s="32" t="str">
        <f>IFERROR(VLOOKUP($B15,Active!$A$1:$AQ$964,12,FALSE),"")</f>
        <v/>
      </c>
      <c r="I15" s="32" t="str">
        <f t="shared" si="2"/>
        <v/>
      </c>
      <c r="J15" s="32" t="str">
        <f>IFERROR(VLOOKUP($B15,Active!$A$1:$AQ$964,14,FALSE),"")</f>
        <v/>
      </c>
    </row>
    <row r="16" spans="1:10">
      <c r="A16" s="28">
        <v>15</v>
      </c>
      <c r="B16" s="29"/>
      <c r="C16" s="30" t="str">
        <f>IFERROR(VLOOKUP(B16,Active!$A$1:$AQ$964,9,0),"")</f>
        <v/>
      </c>
      <c r="D16" s="29"/>
      <c r="E16" s="31" t="str">
        <f>IFERROR(VLOOKUP($B16,Active!$A$1:$AQ$964,15,FALSE),"")</f>
        <v/>
      </c>
      <c r="F16" s="32" t="str">
        <f t="shared" si="0"/>
        <v/>
      </c>
      <c r="G16" s="32" t="str">
        <f t="shared" si="1"/>
        <v/>
      </c>
      <c r="H16" s="32" t="str">
        <f>IFERROR(VLOOKUP($B16,Active!$A$1:$AQ$964,12,FALSE),"")</f>
        <v/>
      </c>
      <c r="I16" s="32" t="str">
        <f t="shared" si="2"/>
        <v/>
      </c>
      <c r="J16" s="32" t="str">
        <f>IFERROR(VLOOKUP($B16,Active!$A$1:$AQ$964,14,FALSE),"")</f>
        <v/>
      </c>
    </row>
    <row r="17" spans="1:10">
      <c r="A17" s="28">
        <v>16</v>
      </c>
      <c r="B17" s="29"/>
      <c r="C17" s="30" t="str">
        <f>IFERROR(VLOOKUP(B17,Active!$A$1:$AQ$964,9,0),"")</f>
        <v/>
      </c>
      <c r="D17" s="29"/>
      <c r="E17" s="31" t="str">
        <f>IFERROR(VLOOKUP($B17,Active!$A$1:$AQ$964,15,FALSE),"")</f>
        <v/>
      </c>
      <c r="F17" s="32" t="str">
        <f t="shared" si="0"/>
        <v/>
      </c>
      <c r="G17" s="32" t="str">
        <f t="shared" si="1"/>
        <v/>
      </c>
      <c r="H17" s="32" t="str">
        <f>IFERROR(VLOOKUP($B17,Active!$A$1:$AQ$964,12,FALSE),"")</f>
        <v/>
      </c>
      <c r="I17" s="32" t="str">
        <f t="shared" si="2"/>
        <v/>
      </c>
      <c r="J17" s="32" t="str">
        <f>IFERROR(VLOOKUP($B17,Active!$A$1:$AQ$964,14,FALSE),"")</f>
        <v/>
      </c>
    </row>
    <row r="18" spans="1:10">
      <c r="A18" s="28">
        <v>17</v>
      </c>
      <c r="B18" s="29"/>
      <c r="C18" s="30" t="str">
        <f>IFERROR(VLOOKUP(B18,Active!$A$1:$AQ$964,9,0),"")</f>
        <v/>
      </c>
      <c r="D18" s="29"/>
      <c r="E18" s="31" t="str">
        <f>IFERROR(VLOOKUP($B18,Active!$A$1:$AQ$964,15,FALSE),"")</f>
        <v/>
      </c>
      <c r="F18" s="32" t="str">
        <f t="shared" si="0"/>
        <v/>
      </c>
      <c r="G18" s="32" t="str">
        <f t="shared" si="1"/>
        <v/>
      </c>
      <c r="H18" s="32" t="str">
        <f>IFERROR(VLOOKUP($B18,Active!$A$1:$AQ$964,12,FALSE),"")</f>
        <v/>
      </c>
      <c r="I18" s="32" t="str">
        <f t="shared" si="2"/>
        <v/>
      </c>
      <c r="J18" s="32" t="str">
        <f>IFERROR(VLOOKUP($B18,Active!$A$1:$AQ$964,14,FALSE),"")</f>
        <v/>
      </c>
    </row>
    <row r="19" spans="1:10">
      <c r="A19" s="28">
        <v>18</v>
      </c>
      <c r="B19" s="29"/>
      <c r="C19" s="30" t="str">
        <f>IFERROR(VLOOKUP(B19,Active!$A$1:$AQ$964,9,0),"")</f>
        <v/>
      </c>
      <c r="D19" s="29"/>
      <c r="E19" s="31" t="str">
        <f>IFERROR(VLOOKUP($B19,Active!$A$1:$AQ$964,15,FALSE),"")</f>
        <v/>
      </c>
      <c r="F19" s="32" t="str">
        <f t="shared" si="0"/>
        <v/>
      </c>
      <c r="G19" s="32" t="str">
        <f t="shared" si="1"/>
        <v/>
      </c>
      <c r="H19" s="32" t="str">
        <f>IFERROR(VLOOKUP($B19,Active!$A$1:$AQ$964,12,FALSE),"")</f>
        <v/>
      </c>
      <c r="I19" s="32" t="str">
        <f t="shared" si="2"/>
        <v/>
      </c>
      <c r="J19" s="32" t="str">
        <f>IFERROR(VLOOKUP($B19,Active!$A$1:$AQ$964,14,FALSE),"")</f>
        <v/>
      </c>
    </row>
    <row r="20" spans="1:10">
      <c r="A20" s="28">
        <v>19</v>
      </c>
      <c r="B20" s="29"/>
      <c r="C20" s="30" t="str">
        <f>IFERROR(VLOOKUP(B20,Active!$A$1:$AQ$964,9,0),"")</f>
        <v/>
      </c>
      <c r="D20" s="29"/>
      <c r="E20" s="31" t="str">
        <f>IFERROR(VLOOKUP($B20,Active!$A$1:$AQ$964,15,FALSE),"")</f>
        <v/>
      </c>
      <c r="F20" s="32" t="str">
        <f t="shared" si="0"/>
        <v/>
      </c>
      <c r="G20" s="32" t="str">
        <f t="shared" si="1"/>
        <v/>
      </c>
      <c r="H20" s="32" t="str">
        <f>IFERROR(VLOOKUP($B20,Active!$A$1:$AQ$964,12,FALSE),"")</f>
        <v/>
      </c>
      <c r="I20" s="32" t="str">
        <f t="shared" si="2"/>
        <v/>
      </c>
      <c r="J20" s="32" t="str">
        <f>IFERROR(VLOOKUP($B20,Active!$A$1:$AQ$964,14,FALSE),"")</f>
        <v/>
      </c>
    </row>
    <row r="21" spans="1:10">
      <c r="A21" s="28">
        <v>20</v>
      </c>
      <c r="B21" s="29"/>
      <c r="C21" s="30" t="str">
        <f>IFERROR(VLOOKUP(B21,Active!$A$1:$AQ$964,9,0),"")</f>
        <v/>
      </c>
      <c r="D21" s="29"/>
      <c r="E21" s="31" t="str">
        <f>IFERROR(VLOOKUP($B21,Active!$A$1:$AQ$964,15,FALSE),"")</f>
        <v/>
      </c>
      <c r="F21" s="32" t="str">
        <f t="shared" si="0"/>
        <v/>
      </c>
      <c r="G21" s="32" t="str">
        <f t="shared" si="1"/>
        <v/>
      </c>
      <c r="H21" s="32" t="str">
        <f>IFERROR(VLOOKUP($B21,Active!$A$1:$AQ$964,12,FALSE),"")</f>
        <v/>
      </c>
      <c r="I21" s="32" t="str">
        <f t="shared" si="2"/>
        <v/>
      </c>
      <c r="J21" s="32" t="str">
        <f>IFERROR(VLOOKUP($B21,Active!$A$1:$AQ$964,14,FALSE),"")</f>
        <v/>
      </c>
    </row>
    <row r="22" spans="1:10">
      <c r="A22" s="28">
        <v>21</v>
      </c>
      <c r="B22" s="29"/>
      <c r="C22" s="30" t="str">
        <f>IFERROR(VLOOKUP(B22,Active!$A$1:$AQ$964,9,0),"")</f>
        <v/>
      </c>
      <c r="D22" s="29"/>
      <c r="E22" s="31" t="str">
        <f>IFERROR(VLOOKUP($B22,Active!$A$1:$AQ$964,15,FALSE),"")</f>
        <v/>
      </c>
      <c r="F22" s="32" t="str">
        <f t="shared" si="0"/>
        <v/>
      </c>
      <c r="G22" s="32" t="str">
        <f t="shared" si="1"/>
        <v/>
      </c>
      <c r="H22" s="32" t="str">
        <f>IFERROR(VLOOKUP($B22,Active!$A$1:$AQ$964,12,FALSE),"")</f>
        <v/>
      </c>
      <c r="I22" s="32" t="str">
        <f t="shared" si="2"/>
        <v/>
      </c>
      <c r="J22" s="32" t="str">
        <f>IFERROR(VLOOKUP($B22,Active!$A$1:$AQ$964,14,FALSE),"")</f>
        <v/>
      </c>
    </row>
    <row r="23" spans="1:10">
      <c r="A23" s="28">
        <v>22</v>
      </c>
      <c r="B23" s="29"/>
      <c r="C23" s="30" t="str">
        <f>IFERROR(VLOOKUP(B23,Active!$A$1:$AQ$964,9,0),"")</f>
        <v/>
      </c>
      <c r="D23" s="29"/>
      <c r="E23" s="31" t="str">
        <f>IFERROR(VLOOKUP($B23,Active!$A$1:$AQ$964,15,FALSE),"")</f>
        <v/>
      </c>
      <c r="F23" s="32" t="str">
        <f t="shared" si="0"/>
        <v/>
      </c>
      <c r="G23" s="32" t="str">
        <f t="shared" si="1"/>
        <v/>
      </c>
      <c r="H23" s="32" t="str">
        <f>IFERROR(VLOOKUP($B23,Active!$A$1:$AQ$964,12,FALSE),"")</f>
        <v/>
      </c>
      <c r="I23" s="32" t="str">
        <f t="shared" si="2"/>
        <v/>
      </c>
      <c r="J23" s="32" t="str">
        <f>IFERROR(VLOOKUP($B23,Active!$A$1:$AQ$964,14,FALSE),"")</f>
        <v/>
      </c>
    </row>
    <row r="24" spans="1:10">
      <c r="A24" s="28">
        <v>23</v>
      </c>
      <c r="B24" s="29"/>
      <c r="C24" s="30" t="str">
        <f>IFERROR(VLOOKUP(B24,Active!$A$1:$AQ$964,9,0),"")</f>
        <v/>
      </c>
      <c r="D24" s="29"/>
      <c r="E24" s="31" t="str">
        <f>IFERROR(VLOOKUP($B24,Active!$A$1:$AQ$964,15,FALSE),"")</f>
        <v/>
      </c>
      <c r="F24" s="32" t="str">
        <f t="shared" si="0"/>
        <v/>
      </c>
      <c r="G24" s="32" t="str">
        <f t="shared" si="1"/>
        <v/>
      </c>
      <c r="H24" s="32" t="str">
        <f>IFERROR(VLOOKUP($B24,Active!$A$1:$AQ$964,12,FALSE),"")</f>
        <v/>
      </c>
      <c r="I24" s="32" t="str">
        <f t="shared" si="2"/>
        <v/>
      </c>
      <c r="J24" s="32" t="str">
        <f>IFERROR(VLOOKUP($B24,Active!$A$1:$AQ$964,14,FALSE),"")</f>
        <v/>
      </c>
    </row>
    <row r="25" spans="1:10">
      <c r="A25" s="28">
        <v>24</v>
      </c>
      <c r="B25" s="29"/>
      <c r="C25" s="30" t="str">
        <f>IFERROR(VLOOKUP(B25,Active!$A$1:$AQ$964,9,0),"")</f>
        <v/>
      </c>
      <c r="D25" s="29"/>
      <c r="E25" s="31" t="str">
        <f>IFERROR(VLOOKUP($B25,Active!$A$1:$AQ$964,15,FALSE),"")</f>
        <v/>
      </c>
      <c r="F25" s="32" t="str">
        <f t="shared" si="0"/>
        <v/>
      </c>
      <c r="G25" s="32" t="str">
        <f t="shared" si="1"/>
        <v/>
      </c>
      <c r="H25" s="32" t="str">
        <f>IFERROR(VLOOKUP($B25,Active!$A$1:$AQ$964,12,FALSE),"")</f>
        <v/>
      </c>
      <c r="I25" s="32" t="str">
        <f t="shared" si="2"/>
        <v/>
      </c>
      <c r="J25" s="32" t="str">
        <f>IFERROR(VLOOKUP($B25,Active!$A$1:$AQ$964,14,FALSE),"")</f>
        <v/>
      </c>
    </row>
    <row r="26" spans="1:10">
      <c r="A26" s="28">
        <v>25</v>
      </c>
      <c r="B26" s="29"/>
      <c r="C26" s="30" t="str">
        <f>IFERROR(VLOOKUP(B26,Active!$A$1:$AQ$964,9,0),"")</f>
        <v/>
      </c>
      <c r="D26" s="29"/>
      <c r="E26" s="31" t="str">
        <f>IFERROR(VLOOKUP($B26,Active!$A$1:$AQ$964,15,FALSE),"")</f>
        <v/>
      </c>
      <c r="F26" s="32" t="str">
        <f t="shared" si="0"/>
        <v/>
      </c>
      <c r="G26" s="32" t="str">
        <f t="shared" si="1"/>
        <v/>
      </c>
      <c r="H26" s="32" t="str">
        <f>IFERROR(VLOOKUP($B26,Active!$A$1:$AQ$964,12,FALSE),"")</f>
        <v/>
      </c>
      <c r="I26" s="32" t="str">
        <f t="shared" si="2"/>
        <v/>
      </c>
      <c r="J26" s="32" t="str">
        <f>IFERROR(VLOOKUP($B26,Active!$A$1:$AQ$964,14,FALSE),"")</f>
        <v/>
      </c>
    </row>
    <row r="27" spans="1:10">
      <c r="A27" s="28">
        <v>26</v>
      </c>
      <c r="B27" s="29"/>
      <c r="C27" s="30" t="str">
        <f>IFERROR(VLOOKUP(B27,Active!$A$1:$AQ$964,9,0),"")</f>
        <v/>
      </c>
      <c r="D27" s="29"/>
      <c r="E27" s="31" t="str">
        <f>IFERROR(VLOOKUP($B27,Active!$A$1:$AQ$964,15,FALSE),"")</f>
        <v/>
      </c>
      <c r="F27" s="32" t="str">
        <f t="shared" si="0"/>
        <v/>
      </c>
      <c r="G27" s="32" t="str">
        <f t="shared" si="1"/>
        <v/>
      </c>
      <c r="H27" s="32" t="str">
        <f>IFERROR(VLOOKUP($B27,Active!$A$1:$AQ$964,12,FALSE),"")</f>
        <v/>
      </c>
      <c r="I27" s="32" t="str">
        <f t="shared" si="2"/>
        <v/>
      </c>
      <c r="J27" s="32" t="str">
        <f>IFERROR(VLOOKUP($B27,Active!$A$1:$AQ$964,14,FALSE),"")</f>
        <v/>
      </c>
    </row>
    <row r="28" spans="1:10">
      <c r="A28" s="28">
        <v>27</v>
      </c>
      <c r="B28" s="29"/>
      <c r="C28" s="30" t="str">
        <f>IFERROR(VLOOKUP(B28,Active!$A$1:$AQ$964,9,0),"")</f>
        <v/>
      </c>
      <c r="D28" s="29"/>
      <c r="E28" s="31" t="str">
        <f>IFERROR(VLOOKUP($B28,Active!$A$1:$AQ$964,15,FALSE),"")</f>
        <v/>
      </c>
      <c r="F28" s="32" t="str">
        <f t="shared" si="0"/>
        <v/>
      </c>
      <c r="G28" s="32" t="str">
        <f t="shared" si="1"/>
        <v/>
      </c>
      <c r="H28" s="32" t="str">
        <f>IFERROR(VLOOKUP($B28,Active!$A$1:$AQ$964,12,FALSE),"")</f>
        <v/>
      </c>
      <c r="I28" s="32" t="str">
        <f t="shared" si="2"/>
        <v/>
      </c>
      <c r="J28" s="32" t="str">
        <f>IFERROR(VLOOKUP($B28,Active!$A$1:$AQ$964,14,FALSE),"")</f>
        <v/>
      </c>
    </row>
    <row r="29" spans="1:10">
      <c r="A29" s="28">
        <v>28</v>
      </c>
      <c r="B29" s="29"/>
      <c r="C29" s="30" t="str">
        <f>IFERROR(VLOOKUP(B29,Active!$A$1:$AQ$964,9,0),"")</f>
        <v/>
      </c>
      <c r="D29" s="29"/>
      <c r="E29" s="31" t="str">
        <f>IFERROR(VLOOKUP($B29,Active!$A$1:$AQ$964,15,FALSE),"")</f>
        <v/>
      </c>
      <c r="F29" s="32" t="str">
        <f t="shared" si="0"/>
        <v/>
      </c>
      <c r="G29" s="32" t="str">
        <f t="shared" si="1"/>
        <v/>
      </c>
      <c r="H29" s="32" t="str">
        <f>IFERROR(VLOOKUP($B29,Active!$A$1:$AQ$964,12,FALSE),"")</f>
        <v/>
      </c>
      <c r="I29" s="32" t="str">
        <f t="shared" si="2"/>
        <v/>
      </c>
      <c r="J29" s="32" t="str">
        <f>IFERROR(VLOOKUP($B29,Active!$A$1:$AQ$964,14,FALSE),"")</f>
        <v/>
      </c>
    </row>
    <row r="30" spans="1:10">
      <c r="A30" s="28">
        <v>29</v>
      </c>
      <c r="B30" s="29"/>
      <c r="C30" s="30" t="str">
        <f>IFERROR(VLOOKUP(B30,Active!$A$1:$AQ$964,9,0),"")</f>
        <v/>
      </c>
      <c r="D30" s="29"/>
      <c r="E30" s="31" t="str">
        <f>IFERROR(VLOOKUP($B30,Active!$A$1:$AQ$964,15,FALSE),"")</f>
        <v/>
      </c>
      <c r="F30" s="32" t="str">
        <f t="shared" si="0"/>
        <v/>
      </c>
      <c r="G30" s="32" t="str">
        <f t="shared" si="1"/>
        <v/>
      </c>
      <c r="H30" s="32" t="str">
        <f>IFERROR(VLOOKUP($B30,Active!$A$1:$AQ$964,12,FALSE),"")</f>
        <v/>
      </c>
      <c r="I30" s="32" t="str">
        <f t="shared" si="2"/>
        <v/>
      </c>
      <c r="J30" s="32" t="str">
        <f>IFERROR(VLOOKUP($B30,Active!$A$1:$AQ$964,14,FALSE),"")</f>
        <v/>
      </c>
    </row>
    <row r="31" spans="1:10">
      <c r="A31" s="28">
        <v>30</v>
      </c>
      <c r="B31" s="29"/>
      <c r="C31" s="30" t="str">
        <f>IFERROR(VLOOKUP(B31,Active!$A$1:$AQ$964,9,0),"")</f>
        <v/>
      </c>
      <c r="D31" s="29"/>
      <c r="E31" s="31" t="str">
        <f>IFERROR(VLOOKUP($B31,Active!$A$1:$AQ$964,15,FALSE),"")</f>
        <v/>
      </c>
      <c r="F31" s="32" t="str">
        <f t="shared" si="0"/>
        <v/>
      </c>
      <c r="G31" s="32" t="str">
        <f t="shared" si="1"/>
        <v/>
      </c>
      <c r="H31" s="32" t="str">
        <f>IFERROR(VLOOKUP($B31,Active!$A$1:$AQ$964,12,FALSE),"")</f>
        <v/>
      </c>
      <c r="I31" s="32" t="str">
        <f t="shared" si="2"/>
        <v/>
      </c>
      <c r="J31" s="32" t="str">
        <f>IFERROR(VLOOKUP($B31,Active!$A$1:$AQ$964,14,FALSE),"")</f>
        <v/>
      </c>
    </row>
    <row r="32" spans="1:10">
      <c r="A32" s="28">
        <v>31</v>
      </c>
      <c r="B32" s="29"/>
      <c r="C32" s="30" t="str">
        <f>IFERROR(VLOOKUP(B32,Active!$A$1:$AQ$964,9,0),"")</f>
        <v/>
      </c>
      <c r="D32" s="29"/>
      <c r="E32" s="31" t="str">
        <f>IFERROR(VLOOKUP($B32,Active!$A$1:$AQ$964,15,FALSE),"")</f>
        <v/>
      </c>
      <c r="F32" s="32" t="str">
        <f t="shared" si="0"/>
        <v/>
      </c>
      <c r="G32" s="32" t="str">
        <f t="shared" si="1"/>
        <v/>
      </c>
      <c r="H32" s="32" t="str">
        <f>IFERROR(VLOOKUP($B32,Active!$A$1:$AQ$964,12,FALSE),"")</f>
        <v/>
      </c>
      <c r="I32" s="32" t="str">
        <f t="shared" si="2"/>
        <v/>
      </c>
      <c r="J32" s="32" t="str">
        <f>IFERROR(VLOOKUP($B32,Active!$A$1:$AQ$964,14,FALSE),"")</f>
        <v/>
      </c>
    </row>
    <row r="33" spans="1:10">
      <c r="A33" s="28">
        <v>32</v>
      </c>
      <c r="B33" s="29"/>
      <c r="C33" s="30" t="str">
        <f>IFERROR(VLOOKUP(B33,Active!$A$1:$AQ$964,9,0),"")</f>
        <v/>
      </c>
      <c r="D33" s="29"/>
      <c r="E33" s="31" t="str">
        <f>IFERROR(VLOOKUP($B33,Active!$A$1:$AQ$964,15,FALSE),"")</f>
        <v/>
      </c>
      <c r="F33" s="32" t="str">
        <f t="shared" si="0"/>
        <v/>
      </c>
      <c r="G33" s="32" t="str">
        <f t="shared" si="1"/>
        <v/>
      </c>
      <c r="H33" s="32" t="str">
        <f>IFERROR(VLOOKUP($B33,Active!$A$1:$AQ$964,12,FALSE),"")</f>
        <v/>
      </c>
      <c r="I33" s="32" t="str">
        <f t="shared" si="2"/>
        <v/>
      </c>
      <c r="J33" s="32" t="str">
        <f>IFERROR(VLOOKUP($B33,Active!$A$1:$AQ$964,14,FALSE),"")</f>
        <v/>
      </c>
    </row>
    <row r="34" spans="1:10">
      <c r="A34" s="28">
        <v>33</v>
      </c>
      <c r="B34" s="29"/>
      <c r="C34" s="30" t="str">
        <f>IFERROR(VLOOKUP(B34,Active!$A$1:$AQ$964,9,0),"")</f>
        <v/>
      </c>
      <c r="D34" s="29"/>
      <c r="E34" s="31" t="str">
        <f>IFERROR(VLOOKUP($B34,Active!$A$1:$AQ$964,15,FALSE),"")</f>
        <v/>
      </c>
      <c r="F34" s="32" t="str">
        <f t="shared" si="0"/>
        <v/>
      </c>
      <c r="G34" s="32" t="str">
        <f t="shared" si="1"/>
        <v/>
      </c>
      <c r="H34" s="32" t="str">
        <f>IFERROR(VLOOKUP($B34,Active!$A$1:$AQ$964,12,FALSE),"")</f>
        <v/>
      </c>
      <c r="I34" s="32" t="str">
        <f t="shared" si="2"/>
        <v/>
      </c>
      <c r="J34" s="32" t="str">
        <f>IFERROR(VLOOKUP($B34,Active!$A$1:$AQ$964,14,FALSE),"")</f>
        <v/>
      </c>
    </row>
    <row r="35" spans="1:10">
      <c r="A35" s="28">
        <v>34</v>
      </c>
      <c r="B35" s="29"/>
      <c r="C35" s="30" t="str">
        <f>IFERROR(VLOOKUP(B35,Active!$A$1:$AQ$964,9,0),"")</f>
        <v/>
      </c>
      <c r="D35" s="29"/>
      <c r="E35" s="31" t="str">
        <f>IFERROR(VLOOKUP($B35,Active!$A$1:$AQ$964,15,FALSE),"")</f>
        <v/>
      </c>
      <c r="F35" s="32" t="str">
        <f t="shared" si="0"/>
        <v/>
      </c>
      <c r="G35" s="32" t="str">
        <f t="shared" si="1"/>
        <v/>
      </c>
      <c r="H35" s="32" t="str">
        <f>IFERROR(VLOOKUP($B35,Active!$A$1:$AQ$964,12,FALSE),"")</f>
        <v/>
      </c>
      <c r="I35" s="32" t="str">
        <f t="shared" si="2"/>
        <v/>
      </c>
      <c r="J35" s="32" t="str">
        <f>IFERROR(VLOOKUP($B35,Active!$A$1:$AQ$964,14,FALSE),"")</f>
        <v/>
      </c>
    </row>
    <row r="36" spans="1:10">
      <c r="A36" s="28">
        <v>35</v>
      </c>
      <c r="B36" s="29"/>
      <c r="C36" s="30" t="str">
        <f>IFERROR(VLOOKUP(B36,Active!$A$1:$AQ$964,9,0),"")</f>
        <v/>
      </c>
      <c r="D36" s="29"/>
      <c r="E36" s="31" t="str">
        <f>IFERROR(VLOOKUP($B36,Active!$A$1:$AQ$964,15,FALSE),"")</f>
        <v/>
      </c>
      <c r="F36" s="32" t="str">
        <f t="shared" si="0"/>
        <v/>
      </c>
      <c r="G36" s="32" t="str">
        <f t="shared" si="1"/>
        <v/>
      </c>
      <c r="H36" s="32" t="str">
        <f>IFERROR(VLOOKUP($B36,Active!$A$1:$AQ$964,12,FALSE),"")</f>
        <v/>
      </c>
      <c r="I36" s="32" t="str">
        <f t="shared" si="2"/>
        <v/>
      </c>
      <c r="J36" s="32" t="str">
        <f>IFERROR(VLOOKUP($B36,Active!$A$1:$AQ$964,14,FALSE),"")</f>
        <v/>
      </c>
    </row>
    <row r="37" spans="1:10">
      <c r="A37" s="28">
        <v>36</v>
      </c>
      <c r="B37" s="29"/>
      <c r="C37" s="30" t="str">
        <f>IFERROR(VLOOKUP(B37,Active!$A$1:$AQ$964,9,0),"")</f>
        <v/>
      </c>
      <c r="D37" s="29"/>
      <c r="E37" s="31" t="str">
        <f>IFERROR(VLOOKUP($B37,Active!$A$1:$AQ$964,15,FALSE),"")</f>
        <v/>
      </c>
      <c r="F37" s="32" t="str">
        <f t="shared" si="0"/>
        <v/>
      </c>
      <c r="G37" s="32" t="str">
        <f t="shared" si="1"/>
        <v/>
      </c>
      <c r="H37" s="32" t="str">
        <f>IFERROR(VLOOKUP($B37,Active!$A$1:$AQ$964,12,FALSE),"")</f>
        <v/>
      </c>
      <c r="I37" s="32" t="str">
        <f t="shared" si="2"/>
        <v/>
      </c>
      <c r="J37" s="32" t="str">
        <f>IFERROR(VLOOKUP($B37,Active!$A$1:$AQ$964,14,FALSE),"")</f>
        <v/>
      </c>
    </row>
    <row r="38" spans="1:10">
      <c r="A38" s="28">
        <v>37</v>
      </c>
      <c r="B38" s="29"/>
      <c r="C38" s="30" t="str">
        <f>IFERROR(VLOOKUP(B38,Active!$A$1:$AQ$964,9,0),"")</f>
        <v/>
      </c>
      <c r="D38" s="29"/>
      <c r="E38" s="31" t="str">
        <f>IFERROR(VLOOKUP($B38,Active!$A$1:$AQ$964,15,FALSE),"")</f>
        <v/>
      </c>
      <c r="F38" s="32" t="str">
        <f t="shared" si="0"/>
        <v/>
      </c>
      <c r="G38" s="32" t="str">
        <f t="shared" si="1"/>
        <v/>
      </c>
      <c r="H38" s="32" t="str">
        <f>IFERROR(VLOOKUP($B38,Active!$A$1:$AQ$964,12,FALSE),"")</f>
        <v/>
      </c>
      <c r="I38" s="32" t="str">
        <f t="shared" si="2"/>
        <v/>
      </c>
      <c r="J38" s="32" t="str">
        <f>IFERROR(VLOOKUP($B38,Active!$A$1:$AQ$964,14,FALSE),"")</f>
        <v/>
      </c>
    </row>
    <row r="39" spans="1:10">
      <c r="A39" s="28">
        <v>38</v>
      </c>
      <c r="B39" s="29"/>
      <c r="C39" s="30" t="str">
        <f>IFERROR(VLOOKUP(B39,Active!$A$1:$AQ$964,9,0),"")</f>
        <v/>
      </c>
      <c r="D39" s="29"/>
      <c r="E39" s="31" t="str">
        <f>IFERROR(VLOOKUP($B39,Active!$A$1:$AQ$964,15,FALSE),"")</f>
        <v/>
      </c>
      <c r="F39" s="32" t="str">
        <f t="shared" si="0"/>
        <v/>
      </c>
      <c r="G39" s="32" t="str">
        <f t="shared" si="1"/>
        <v/>
      </c>
      <c r="H39" s="32" t="str">
        <f>IFERROR(VLOOKUP($B39,Active!$A$1:$AQ$964,12,FALSE),"")</f>
        <v/>
      </c>
      <c r="I39" s="32" t="str">
        <f t="shared" si="2"/>
        <v/>
      </c>
      <c r="J39" s="32" t="str">
        <f>IFERROR(VLOOKUP($B39,Active!$A$1:$AQ$964,14,FALSE),"")</f>
        <v/>
      </c>
    </row>
    <row r="40" spans="1:10">
      <c r="A40" s="28">
        <v>39</v>
      </c>
      <c r="B40" s="29"/>
      <c r="C40" s="30" t="str">
        <f>IFERROR(VLOOKUP(B40,Active!$A$1:$AQ$964,9,0),"")</f>
        <v/>
      </c>
      <c r="D40" s="29"/>
      <c r="E40" s="31" t="str">
        <f>IFERROR(VLOOKUP($B40,Active!$A$1:$AQ$964,15,FALSE),"")</f>
        <v/>
      </c>
      <c r="F40" s="32" t="str">
        <f t="shared" si="0"/>
        <v/>
      </c>
      <c r="G40" s="32" t="str">
        <f t="shared" si="1"/>
        <v/>
      </c>
      <c r="H40" s="32" t="str">
        <f>IFERROR(VLOOKUP($B40,Active!$A$1:$AQ$964,12,FALSE),"")</f>
        <v/>
      </c>
      <c r="I40" s="32" t="str">
        <f t="shared" si="2"/>
        <v/>
      </c>
      <c r="J40" s="32" t="str">
        <f>IFERROR(VLOOKUP($B40,Active!$A$1:$AQ$964,14,FALSE),"")</f>
        <v/>
      </c>
    </row>
    <row r="41" spans="1:10" ht="15.75" thickBot="1">
      <c r="A41" s="28">
        <v>40</v>
      </c>
      <c r="B41" s="29"/>
      <c r="C41" s="30" t="str">
        <f>IFERROR(VLOOKUP(B41,Active!$A$1:$AQ$964,9,0),"")</f>
        <v/>
      </c>
      <c r="D41" s="29"/>
      <c r="E41" s="31" t="str">
        <f>IFERROR(VLOOKUP($B41,Active!$A$1:$AQ$964,15,FALSE),"")</f>
        <v/>
      </c>
      <c r="F41" s="32" t="str">
        <f t="shared" si="0"/>
        <v/>
      </c>
      <c r="G41" s="32" t="str">
        <f t="shared" si="1"/>
        <v/>
      </c>
      <c r="H41" s="32" t="str">
        <f>IFERROR(VLOOKUP($B41,Active!$A$1:$AQ$964,12,FALSE),"")</f>
        <v/>
      </c>
      <c r="I41" s="32" t="str">
        <f t="shared" si="2"/>
        <v/>
      </c>
      <c r="J41" s="32" t="str">
        <f>IFERROR(VLOOKUP($B41,Active!$A$1:$AQ$964,14,FALSE),"")</f>
        <v/>
      </c>
    </row>
    <row r="42" spans="1:10" ht="15.75" thickBot="1">
      <c r="F42" s="34" t="s">
        <v>2066</v>
      </c>
      <c r="G42" s="35">
        <f>SUM(G2:G41)</f>
        <v>0</v>
      </c>
      <c r="H42" s="34" t="s">
        <v>2066</v>
      </c>
      <c r="I42" s="35">
        <f>SUM(I2:I41)</f>
        <v>0</v>
      </c>
      <c r="J42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Q964"/>
  <sheetViews>
    <sheetView zoomScale="70" zoomScaleNormal="70" workbookViewId="0">
      <pane ySplit="1" topLeftCell="A2" activePane="bottomLeft" state="frozen"/>
      <selection pane="bottomLeft" activeCell="C33" sqref="C33"/>
    </sheetView>
  </sheetViews>
  <sheetFormatPr defaultRowHeight="15" customHeight="1"/>
  <cols>
    <col min="1" max="1" width="16" style="1" bestFit="1" customWidth="1"/>
    <col min="2" max="2" width="21.85546875" style="1" bestFit="1" customWidth="1"/>
    <col min="3" max="3" width="41.140625" style="1" bestFit="1" customWidth="1"/>
    <col min="4" max="6" width="41.140625" style="1" customWidth="1"/>
    <col min="7" max="7" width="40.5703125" style="1" bestFit="1" customWidth="1"/>
    <col min="8" max="8" width="39" style="1" customWidth="1"/>
    <col min="9" max="9" width="229.5703125" style="1" bestFit="1" customWidth="1"/>
    <col min="10" max="12" width="34.5703125" style="1" customWidth="1"/>
    <col min="13" max="13" width="21.85546875" style="1" bestFit="1" customWidth="1"/>
    <col min="14" max="14" width="26.28515625" style="1" customWidth="1"/>
    <col min="15" max="15" width="26.28515625" style="108" customWidth="1"/>
    <col min="16" max="16" width="34.28515625" style="1" bestFit="1" customWidth="1"/>
    <col min="17" max="17" width="29.42578125" style="1" bestFit="1" customWidth="1"/>
    <col min="18" max="18" width="30.7109375" style="1" bestFit="1" customWidth="1"/>
    <col min="19" max="19" width="37.5703125" style="1" bestFit="1" customWidth="1"/>
    <col min="20" max="20" width="14.5703125" style="1" bestFit="1" customWidth="1"/>
    <col min="21" max="21" width="21.5703125" style="1" bestFit="1" customWidth="1"/>
    <col min="22" max="22" width="18.140625" style="1" bestFit="1" customWidth="1"/>
    <col min="23" max="23" width="15.28515625" style="1" bestFit="1" customWidth="1"/>
    <col min="24" max="24" width="22.85546875" style="1" bestFit="1" customWidth="1"/>
    <col min="25" max="25" width="57.5703125" style="1" bestFit="1" customWidth="1"/>
    <col min="26" max="26" width="50.7109375" style="1" bestFit="1" customWidth="1"/>
    <col min="27" max="27" width="50" style="1" bestFit="1" customWidth="1"/>
    <col min="28" max="28" width="36.7109375" style="1" bestFit="1" customWidth="1"/>
    <col min="29" max="29" width="25.42578125" style="1" bestFit="1" customWidth="1"/>
    <col min="30" max="30" width="31.140625" style="1" bestFit="1" customWidth="1"/>
    <col min="31" max="31" width="15.140625" style="1" bestFit="1" customWidth="1"/>
    <col min="32" max="32" width="17.7109375" style="1" bestFit="1" customWidth="1"/>
    <col min="33" max="33" width="12.140625" style="1" bestFit="1" customWidth="1"/>
    <col min="34" max="34" width="14.28515625" style="1" bestFit="1" customWidth="1"/>
    <col min="35" max="35" width="16.42578125" style="1" bestFit="1" customWidth="1"/>
    <col min="36" max="36" width="14.28515625" style="1" bestFit="1" customWidth="1"/>
    <col min="37" max="37" width="96.42578125" style="1" bestFit="1" customWidth="1"/>
    <col min="38" max="38" width="20.140625" style="1" bestFit="1" customWidth="1"/>
    <col min="39" max="39" width="19.7109375" style="1" bestFit="1" customWidth="1"/>
    <col min="40" max="40" width="25.5703125" style="1" bestFit="1" customWidth="1"/>
    <col min="41" max="41" width="34.28515625" style="1" bestFit="1" customWidth="1"/>
    <col min="42" max="42" width="15.7109375" style="1" bestFit="1" customWidth="1"/>
    <col min="43" max="43" width="21.5703125" style="1" bestFit="1" customWidth="1"/>
    <col min="44" max="16384" width="9.140625" style="1"/>
  </cols>
  <sheetData>
    <row r="1" spans="1:43" ht="21" customHeight="1">
      <c r="A1" s="8" t="s">
        <v>3</v>
      </c>
      <c r="B1" s="7" t="s">
        <v>0</v>
      </c>
      <c r="C1" s="8" t="s">
        <v>29</v>
      </c>
      <c r="D1" s="16">
        <v>1</v>
      </c>
      <c r="E1" s="17" t="s">
        <v>2052</v>
      </c>
      <c r="F1" s="17" t="s">
        <v>2053</v>
      </c>
      <c r="G1" s="8" t="s">
        <v>1</v>
      </c>
      <c r="H1" s="8" t="s">
        <v>2</v>
      </c>
      <c r="I1" s="9" t="s">
        <v>4</v>
      </c>
      <c r="J1" s="18">
        <v>2</v>
      </c>
      <c r="K1" s="18" t="s">
        <v>2054</v>
      </c>
      <c r="L1" s="18" t="s">
        <v>2055</v>
      </c>
      <c r="M1" s="19">
        <v>3</v>
      </c>
      <c r="N1" s="18" t="s">
        <v>2056</v>
      </c>
      <c r="O1" s="18" t="s">
        <v>2057</v>
      </c>
      <c r="P1" s="10">
        <v>4</v>
      </c>
      <c r="Q1" s="10">
        <v>5</v>
      </c>
      <c r="R1" s="10">
        <v>6</v>
      </c>
      <c r="S1" s="10">
        <v>7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10</v>
      </c>
      <c r="Z1" s="9" t="s">
        <v>30</v>
      </c>
      <c r="AA1" s="9" t="s">
        <v>11</v>
      </c>
      <c r="AB1" s="9" t="s">
        <v>12</v>
      </c>
      <c r="AC1" s="9" t="s">
        <v>13</v>
      </c>
      <c r="AD1" s="9" t="s">
        <v>14</v>
      </c>
      <c r="AE1" s="9" t="s">
        <v>15</v>
      </c>
      <c r="AF1" s="9" t="s">
        <v>16</v>
      </c>
      <c r="AG1" s="9" t="s">
        <v>17</v>
      </c>
      <c r="AH1" s="9" t="s">
        <v>18</v>
      </c>
      <c r="AI1" s="9" t="s">
        <v>19</v>
      </c>
      <c r="AJ1" s="9" t="s">
        <v>20</v>
      </c>
      <c r="AK1" s="9" t="s">
        <v>21</v>
      </c>
      <c r="AL1" s="9" t="s">
        <v>22</v>
      </c>
      <c r="AM1" s="9" t="s">
        <v>23</v>
      </c>
      <c r="AN1" s="9" t="s">
        <v>24</v>
      </c>
      <c r="AO1" s="9" t="s">
        <v>25</v>
      </c>
      <c r="AP1" s="9" t="s">
        <v>26</v>
      </c>
      <c r="AQ1" s="9" t="s">
        <v>32</v>
      </c>
    </row>
    <row r="2" spans="1:43" ht="15" customHeight="1">
      <c r="A2" s="11" t="s">
        <v>73</v>
      </c>
      <c r="B2" s="11" t="s">
        <v>27</v>
      </c>
      <c r="C2" s="12" t="s">
        <v>27</v>
      </c>
      <c r="D2" s="12"/>
      <c r="E2" s="12" t="s">
        <v>2058</v>
      </c>
      <c r="F2" s="12" t="s">
        <v>2059</v>
      </c>
      <c r="G2" s="11" t="s">
        <v>38</v>
      </c>
      <c r="H2" s="11" t="s">
        <v>72</v>
      </c>
      <c r="I2" s="11" t="s">
        <v>74</v>
      </c>
      <c r="J2" s="13"/>
      <c r="K2" s="11">
        <v>553.52</v>
      </c>
      <c r="L2" s="11">
        <v>691.9</v>
      </c>
      <c r="M2" s="13"/>
      <c r="N2" s="13" t="s">
        <v>2060</v>
      </c>
      <c r="O2" s="107">
        <v>0.19999999999999996</v>
      </c>
      <c r="P2" s="15"/>
      <c r="Q2" s="15"/>
      <c r="R2" s="15"/>
      <c r="S2" s="15"/>
      <c r="T2" s="11" t="s">
        <v>47</v>
      </c>
      <c r="U2" s="11" t="s">
        <v>27</v>
      </c>
      <c r="V2" s="11" t="s">
        <v>27</v>
      </c>
      <c r="W2" s="11" t="s">
        <v>68</v>
      </c>
      <c r="X2" s="11" t="s">
        <v>61</v>
      </c>
      <c r="Y2" s="11" t="s">
        <v>62</v>
      </c>
      <c r="Z2" s="11" t="s">
        <v>75</v>
      </c>
      <c r="AA2" s="11" t="s">
        <v>63</v>
      </c>
      <c r="AB2" s="11" t="s">
        <v>64</v>
      </c>
      <c r="AC2" s="11" t="s">
        <v>65</v>
      </c>
      <c r="AD2" s="11">
        <v>12</v>
      </c>
      <c r="AE2" s="11" t="s">
        <v>52</v>
      </c>
      <c r="AF2" s="11" t="s">
        <v>27</v>
      </c>
      <c r="AG2" s="11" t="s">
        <v>27</v>
      </c>
      <c r="AH2" s="11" t="s">
        <v>50</v>
      </c>
      <c r="AI2" s="11" t="s">
        <v>50</v>
      </c>
      <c r="AJ2" s="11" t="s">
        <v>50</v>
      </c>
      <c r="AK2" s="11" t="s">
        <v>50</v>
      </c>
      <c r="AL2" s="11" t="s">
        <v>71</v>
      </c>
      <c r="AM2" s="11">
        <v>1</v>
      </c>
      <c r="AN2" s="11" t="s">
        <v>50</v>
      </c>
      <c r="AO2" s="11" t="s">
        <v>50</v>
      </c>
      <c r="AP2" s="11" t="s">
        <v>54</v>
      </c>
      <c r="AQ2" s="11" t="s">
        <v>76</v>
      </c>
    </row>
    <row r="3" spans="1:43" ht="15" customHeight="1">
      <c r="A3" s="11" t="s">
        <v>77</v>
      </c>
      <c r="B3" s="11" t="s">
        <v>27</v>
      </c>
      <c r="C3" s="12" t="s">
        <v>27</v>
      </c>
      <c r="D3" s="12"/>
      <c r="E3" s="12" t="s">
        <v>2058</v>
      </c>
      <c r="F3" s="12" t="s">
        <v>2059</v>
      </c>
      <c r="G3" s="11" t="s">
        <v>38</v>
      </c>
      <c r="H3" s="11" t="s">
        <v>72</v>
      </c>
      <c r="I3" s="11" t="s">
        <v>78</v>
      </c>
      <c r="J3" s="13"/>
      <c r="K3" s="11">
        <v>691.89</v>
      </c>
      <c r="L3" s="11">
        <v>864.86</v>
      </c>
      <c r="M3" s="13"/>
      <c r="N3" s="13" t="s">
        <v>2060</v>
      </c>
      <c r="O3" s="107">
        <v>0.19999768748699209</v>
      </c>
      <c r="P3" s="15"/>
      <c r="Q3" s="15"/>
      <c r="R3" s="15"/>
      <c r="S3" s="15"/>
      <c r="T3" s="11" t="s">
        <v>56</v>
      </c>
      <c r="U3" s="11" t="s">
        <v>27</v>
      </c>
      <c r="V3" s="11" t="s">
        <v>27</v>
      </c>
      <c r="W3" s="11" t="s">
        <v>68</v>
      </c>
      <c r="X3" s="11" t="s">
        <v>61</v>
      </c>
      <c r="Y3" s="11" t="s">
        <v>62</v>
      </c>
      <c r="Z3" s="11" t="s">
        <v>75</v>
      </c>
      <c r="AA3" s="11" t="s">
        <v>63</v>
      </c>
      <c r="AB3" s="11" t="s">
        <v>64</v>
      </c>
      <c r="AC3" s="11" t="s">
        <v>65</v>
      </c>
      <c r="AD3" s="11">
        <v>12</v>
      </c>
      <c r="AE3" s="11" t="s">
        <v>52</v>
      </c>
      <c r="AF3" s="11" t="s">
        <v>27</v>
      </c>
      <c r="AG3" s="11" t="s">
        <v>27</v>
      </c>
      <c r="AH3" s="11" t="s">
        <v>50</v>
      </c>
      <c r="AI3" s="11" t="s">
        <v>50</v>
      </c>
      <c r="AJ3" s="11" t="s">
        <v>50</v>
      </c>
      <c r="AK3" s="11" t="s">
        <v>50</v>
      </c>
      <c r="AL3" s="11" t="s">
        <v>71</v>
      </c>
      <c r="AM3" s="11">
        <v>1</v>
      </c>
      <c r="AN3" s="11" t="s">
        <v>50</v>
      </c>
      <c r="AO3" s="11" t="s">
        <v>50</v>
      </c>
      <c r="AP3" s="11" t="s">
        <v>54</v>
      </c>
      <c r="AQ3" s="11" t="s">
        <v>76</v>
      </c>
    </row>
    <row r="4" spans="1:43" ht="15" customHeight="1">
      <c r="A4" s="11" t="s">
        <v>79</v>
      </c>
      <c r="B4" s="11" t="s">
        <v>27</v>
      </c>
      <c r="C4" s="12" t="s">
        <v>27</v>
      </c>
      <c r="D4" s="12"/>
      <c r="E4" s="12" t="s">
        <v>2058</v>
      </c>
      <c r="F4" s="12" t="s">
        <v>2059</v>
      </c>
      <c r="G4" s="11" t="s">
        <v>38</v>
      </c>
      <c r="H4" s="11" t="s">
        <v>72</v>
      </c>
      <c r="I4" s="11" t="s">
        <v>80</v>
      </c>
      <c r="J4" s="13"/>
      <c r="K4" s="11">
        <v>553.52</v>
      </c>
      <c r="L4" s="11">
        <v>691.9</v>
      </c>
      <c r="M4" s="13"/>
      <c r="N4" s="13" t="s">
        <v>2060</v>
      </c>
      <c r="O4" s="107">
        <v>0.19999999999999996</v>
      </c>
      <c r="P4" s="15"/>
      <c r="Q4" s="15"/>
      <c r="R4" s="15"/>
      <c r="S4" s="15"/>
      <c r="T4" s="11" t="s">
        <v>57</v>
      </c>
      <c r="U4" s="11" t="s">
        <v>27</v>
      </c>
      <c r="V4" s="11" t="s">
        <v>27</v>
      </c>
      <c r="W4" s="11" t="s">
        <v>68</v>
      </c>
      <c r="X4" s="11" t="s">
        <v>61</v>
      </c>
      <c r="Y4" s="11" t="s">
        <v>62</v>
      </c>
      <c r="Z4" s="11" t="s">
        <v>75</v>
      </c>
      <c r="AA4" s="11" t="s">
        <v>63</v>
      </c>
      <c r="AB4" s="11" t="s">
        <v>64</v>
      </c>
      <c r="AC4" s="11" t="s">
        <v>65</v>
      </c>
      <c r="AD4" s="11">
        <v>12</v>
      </c>
      <c r="AE4" s="11" t="s">
        <v>52</v>
      </c>
      <c r="AF4" s="11" t="s">
        <v>27</v>
      </c>
      <c r="AG4" s="11" t="s">
        <v>27</v>
      </c>
      <c r="AH4" s="11" t="s">
        <v>50</v>
      </c>
      <c r="AI4" s="11" t="s">
        <v>50</v>
      </c>
      <c r="AJ4" s="11" t="s">
        <v>50</v>
      </c>
      <c r="AK4" s="11" t="s">
        <v>50</v>
      </c>
      <c r="AL4" s="11" t="s">
        <v>71</v>
      </c>
      <c r="AM4" s="11">
        <v>1</v>
      </c>
      <c r="AN4" s="11" t="s">
        <v>50</v>
      </c>
      <c r="AO4" s="11" t="s">
        <v>50</v>
      </c>
      <c r="AP4" s="11" t="s">
        <v>54</v>
      </c>
      <c r="AQ4" s="11" t="s">
        <v>76</v>
      </c>
    </row>
    <row r="5" spans="1:43" ht="15" customHeight="1">
      <c r="A5" s="11" t="s">
        <v>81</v>
      </c>
      <c r="B5" s="11" t="s">
        <v>27</v>
      </c>
      <c r="C5" s="12" t="s">
        <v>27</v>
      </c>
      <c r="D5" s="12"/>
      <c r="E5" s="12" t="s">
        <v>2058</v>
      </c>
      <c r="F5" s="12" t="s">
        <v>2059</v>
      </c>
      <c r="G5" s="11" t="s">
        <v>38</v>
      </c>
      <c r="H5" s="11" t="s">
        <v>72</v>
      </c>
      <c r="I5" s="11" t="s">
        <v>82</v>
      </c>
      <c r="J5" s="13"/>
      <c r="K5" s="11">
        <v>698.18</v>
      </c>
      <c r="L5" s="11">
        <v>872.72</v>
      </c>
      <c r="M5" s="13"/>
      <c r="N5" s="13" t="s">
        <v>2060</v>
      </c>
      <c r="O5" s="107">
        <v>0.19999541662847198</v>
      </c>
      <c r="P5" s="15"/>
      <c r="Q5" s="15"/>
      <c r="R5" s="15"/>
      <c r="S5" s="15"/>
      <c r="T5" s="11" t="s">
        <v>47</v>
      </c>
      <c r="U5" s="11" t="s">
        <v>27</v>
      </c>
      <c r="V5" s="11" t="s">
        <v>27</v>
      </c>
      <c r="W5" s="11" t="s">
        <v>68</v>
      </c>
      <c r="X5" s="11" t="s">
        <v>61</v>
      </c>
      <c r="Y5" s="11" t="s">
        <v>62</v>
      </c>
      <c r="Z5" s="11" t="s">
        <v>75</v>
      </c>
      <c r="AA5" s="11" t="s">
        <v>63</v>
      </c>
      <c r="AB5" s="11" t="s">
        <v>64</v>
      </c>
      <c r="AC5" s="11" t="s">
        <v>65</v>
      </c>
      <c r="AD5" s="11">
        <v>24</v>
      </c>
      <c r="AE5" s="11" t="s">
        <v>52</v>
      </c>
      <c r="AF5" s="11" t="s">
        <v>27</v>
      </c>
      <c r="AG5" s="11" t="s">
        <v>27</v>
      </c>
      <c r="AH5" s="11" t="s">
        <v>50</v>
      </c>
      <c r="AI5" s="11" t="s">
        <v>50</v>
      </c>
      <c r="AJ5" s="11" t="s">
        <v>50</v>
      </c>
      <c r="AK5" s="11" t="s">
        <v>50</v>
      </c>
      <c r="AL5" s="11" t="s">
        <v>71</v>
      </c>
      <c r="AM5" s="11">
        <v>1</v>
      </c>
      <c r="AN5" s="11" t="s">
        <v>50</v>
      </c>
      <c r="AO5" s="11" t="s">
        <v>50</v>
      </c>
      <c r="AP5" s="11" t="s">
        <v>54</v>
      </c>
      <c r="AQ5" s="11" t="s">
        <v>76</v>
      </c>
    </row>
    <row r="6" spans="1:43" ht="15" customHeight="1">
      <c r="A6" s="11" t="s">
        <v>83</v>
      </c>
      <c r="B6" s="11" t="s">
        <v>27</v>
      </c>
      <c r="C6" s="12" t="s">
        <v>27</v>
      </c>
      <c r="D6" s="12"/>
      <c r="E6" s="12" t="s">
        <v>2058</v>
      </c>
      <c r="F6" s="12" t="s">
        <v>2059</v>
      </c>
      <c r="G6" s="11" t="s">
        <v>38</v>
      </c>
      <c r="H6" s="11" t="s">
        <v>72</v>
      </c>
      <c r="I6" s="11" t="s">
        <v>84</v>
      </c>
      <c r="J6" s="13"/>
      <c r="K6" s="11">
        <v>872.73</v>
      </c>
      <c r="L6" s="11">
        <v>1090.9100000000001</v>
      </c>
      <c r="M6" s="13"/>
      <c r="N6" s="13" t="s">
        <v>2060</v>
      </c>
      <c r="O6" s="107">
        <v>0.19999816666819448</v>
      </c>
      <c r="P6" s="15"/>
      <c r="Q6" s="15"/>
      <c r="R6" s="15"/>
      <c r="S6" s="15"/>
      <c r="T6" s="11" t="s">
        <v>56</v>
      </c>
      <c r="U6" s="11" t="s">
        <v>27</v>
      </c>
      <c r="V6" s="11" t="s">
        <v>27</v>
      </c>
      <c r="W6" s="11" t="s">
        <v>68</v>
      </c>
      <c r="X6" s="11" t="s">
        <v>61</v>
      </c>
      <c r="Y6" s="11" t="s">
        <v>62</v>
      </c>
      <c r="Z6" s="11" t="s">
        <v>75</v>
      </c>
      <c r="AA6" s="11" t="s">
        <v>63</v>
      </c>
      <c r="AB6" s="11" t="s">
        <v>64</v>
      </c>
      <c r="AC6" s="11" t="s">
        <v>65</v>
      </c>
      <c r="AD6" s="11">
        <v>24</v>
      </c>
      <c r="AE6" s="11" t="s">
        <v>52</v>
      </c>
      <c r="AF6" s="11" t="s">
        <v>27</v>
      </c>
      <c r="AG6" s="11" t="s">
        <v>27</v>
      </c>
      <c r="AH6" s="11" t="s">
        <v>50</v>
      </c>
      <c r="AI6" s="11" t="s">
        <v>50</v>
      </c>
      <c r="AJ6" s="11" t="s">
        <v>50</v>
      </c>
      <c r="AK6" s="11" t="s">
        <v>50</v>
      </c>
      <c r="AL6" s="11" t="s">
        <v>71</v>
      </c>
      <c r="AM6" s="11">
        <v>1</v>
      </c>
      <c r="AN6" s="11" t="s">
        <v>50</v>
      </c>
      <c r="AO6" s="11" t="s">
        <v>50</v>
      </c>
      <c r="AP6" s="11" t="s">
        <v>54</v>
      </c>
      <c r="AQ6" s="11" t="s">
        <v>76</v>
      </c>
    </row>
    <row r="7" spans="1:43" ht="15" customHeight="1">
      <c r="A7" s="11" t="s">
        <v>85</v>
      </c>
      <c r="B7" s="11" t="s">
        <v>27</v>
      </c>
      <c r="C7" s="12" t="s">
        <v>27</v>
      </c>
      <c r="D7" s="12"/>
      <c r="E7" s="12" t="s">
        <v>2058</v>
      </c>
      <c r="F7" s="12" t="s">
        <v>2059</v>
      </c>
      <c r="G7" s="11" t="s">
        <v>38</v>
      </c>
      <c r="H7" s="11" t="s">
        <v>72</v>
      </c>
      <c r="I7" s="11" t="s">
        <v>86</v>
      </c>
      <c r="J7" s="13"/>
      <c r="K7" s="11">
        <v>698.18</v>
      </c>
      <c r="L7" s="11">
        <v>872.72</v>
      </c>
      <c r="M7" s="13"/>
      <c r="N7" s="13" t="s">
        <v>2060</v>
      </c>
      <c r="O7" s="107">
        <v>0.19999541662847198</v>
      </c>
      <c r="P7" s="15"/>
      <c r="Q7" s="15"/>
      <c r="R7" s="15"/>
      <c r="S7" s="15"/>
      <c r="T7" s="11" t="s">
        <v>57</v>
      </c>
      <c r="U7" s="11" t="s">
        <v>27</v>
      </c>
      <c r="V7" s="11" t="s">
        <v>27</v>
      </c>
      <c r="W7" s="11" t="s">
        <v>68</v>
      </c>
      <c r="X7" s="11" t="s">
        <v>61</v>
      </c>
      <c r="Y7" s="11" t="s">
        <v>62</v>
      </c>
      <c r="Z7" s="11" t="s">
        <v>75</v>
      </c>
      <c r="AA7" s="11" t="s">
        <v>63</v>
      </c>
      <c r="AB7" s="11" t="s">
        <v>64</v>
      </c>
      <c r="AC7" s="11" t="s">
        <v>65</v>
      </c>
      <c r="AD7" s="11">
        <v>24</v>
      </c>
      <c r="AE7" s="11" t="s">
        <v>52</v>
      </c>
      <c r="AF7" s="11" t="s">
        <v>27</v>
      </c>
      <c r="AG7" s="11" t="s">
        <v>27</v>
      </c>
      <c r="AH7" s="11" t="s">
        <v>50</v>
      </c>
      <c r="AI7" s="11" t="s">
        <v>50</v>
      </c>
      <c r="AJ7" s="11" t="s">
        <v>50</v>
      </c>
      <c r="AK7" s="11" t="s">
        <v>50</v>
      </c>
      <c r="AL7" s="11" t="s">
        <v>71</v>
      </c>
      <c r="AM7" s="11">
        <v>1</v>
      </c>
      <c r="AN7" s="11" t="s">
        <v>50</v>
      </c>
      <c r="AO7" s="11" t="s">
        <v>50</v>
      </c>
      <c r="AP7" s="11" t="s">
        <v>54</v>
      </c>
      <c r="AQ7" s="11" t="s">
        <v>76</v>
      </c>
    </row>
    <row r="8" spans="1:43" ht="15" customHeight="1">
      <c r="A8" s="11" t="s">
        <v>87</v>
      </c>
      <c r="B8" s="11" t="s">
        <v>27</v>
      </c>
      <c r="C8" s="12" t="s">
        <v>27</v>
      </c>
      <c r="D8" s="12"/>
      <c r="E8" s="12" t="s">
        <v>2058</v>
      </c>
      <c r="F8" s="12" t="s">
        <v>2059</v>
      </c>
      <c r="G8" s="11" t="s">
        <v>38</v>
      </c>
      <c r="H8" s="11" t="s">
        <v>72</v>
      </c>
      <c r="I8" s="11" t="s">
        <v>88</v>
      </c>
      <c r="J8" s="13"/>
      <c r="K8" s="11">
        <v>842.85</v>
      </c>
      <c r="L8" s="11">
        <v>1053.56</v>
      </c>
      <c r="M8" s="13"/>
      <c r="N8" s="13" t="s">
        <v>2060</v>
      </c>
      <c r="O8" s="107">
        <v>0.19999810167432319</v>
      </c>
      <c r="P8" s="15"/>
      <c r="Q8" s="15"/>
      <c r="R8" s="15"/>
      <c r="S8" s="15"/>
      <c r="T8" s="11" t="s">
        <v>47</v>
      </c>
      <c r="U8" s="11" t="s">
        <v>27</v>
      </c>
      <c r="V8" s="11" t="s">
        <v>27</v>
      </c>
      <c r="W8" s="11" t="s">
        <v>68</v>
      </c>
      <c r="X8" s="11" t="s">
        <v>61</v>
      </c>
      <c r="Y8" s="11" t="s">
        <v>62</v>
      </c>
      <c r="Z8" s="11" t="s">
        <v>75</v>
      </c>
      <c r="AA8" s="11" t="s">
        <v>63</v>
      </c>
      <c r="AB8" s="11" t="s">
        <v>64</v>
      </c>
      <c r="AC8" s="11" t="s">
        <v>65</v>
      </c>
      <c r="AD8" s="11">
        <v>36</v>
      </c>
      <c r="AE8" s="11" t="s">
        <v>52</v>
      </c>
      <c r="AF8" s="11" t="s">
        <v>27</v>
      </c>
      <c r="AG8" s="11" t="s">
        <v>27</v>
      </c>
      <c r="AH8" s="11" t="s">
        <v>50</v>
      </c>
      <c r="AI8" s="11" t="s">
        <v>50</v>
      </c>
      <c r="AJ8" s="11" t="s">
        <v>50</v>
      </c>
      <c r="AK8" s="11" t="s">
        <v>50</v>
      </c>
      <c r="AL8" s="11" t="s">
        <v>71</v>
      </c>
      <c r="AM8" s="11">
        <v>1</v>
      </c>
      <c r="AN8" s="11" t="s">
        <v>50</v>
      </c>
      <c r="AO8" s="11" t="s">
        <v>50</v>
      </c>
      <c r="AP8" s="11" t="s">
        <v>54</v>
      </c>
      <c r="AQ8" s="11" t="s">
        <v>76</v>
      </c>
    </row>
    <row r="9" spans="1:43" ht="15" customHeight="1">
      <c r="A9" s="11" t="s">
        <v>89</v>
      </c>
      <c r="B9" s="11" t="s">
        <v>27</v>
      </c>
      <c r="C9" s="12" t="s">
        <v>27</v>
      </c>
      <c r="D9" s="12"/>
      <c r="E9" s="12" t="s">
        <v>2058</v>
      </c>
      <c r="F9" s="12" t="s">
        <v>2059</v>
      </c>
      <c r="G9" s="11" t="s">
        <v>38</v>
      </c>
      <c r="H9" s="11" t="s">
        <v>72</v>
      </c>
      <c r="I9" s="11" t="s">
        <v>90</v>
      </c>
      <c r="J9" s="13"/>
      <c r="K9" s="11">
        <v>1053.56</v>
      </c>
      <c r="L9" s="11">
        <v>1316.95</v>
      </c>
      <c r="M9" s="13"/>
      <c r="N9" s="13" t="s">
        <v>2060</v>
      </c>
      <c r="O9" s="107">
        <v>0.20000000000000007</v>
      </c>
      <c r="P9" s="15"/>
      <c r="Q9" s="15"/>
      <c r="R9" s="15"/>
      <c r="S9" s="15"/>
      <c r="T9" s="11" t="s">
        <v>56</v>
      </c>
      <c r="U9" s="11" t="s">
        <v>27</v>
      </c>
      <c r="V9" s="11" t="s">
        <v>27</v>
      </c>
      <c r="W9" s="11" t="s">
        <v>68</v>
      </c>
      <c r="X9" s="11" t="s">
        <v>61</v>
      </c>
      <c r="Y9" s="11" t="s">
        <v>62</v>
      </c>
      <c r="Z9" s="11" t="s">
        <v>75</v>
      </c>
      <c r="AA9" s="11" t="s">
        <v>63</v>
      </c>
      <c r="AB9" s="11" t="s">
        <v>64</v>
      </c>
      <c r="AC9" s="11" t="s">
        <v>65</v>
      </c>
      <c r="AD9" s="11">
        <v>36</v>
      </c>
      <c r="AE9" s="11" t="s">
        <v>52</v>
      </c>
      <c r="AF9" s="11" t="s">
        <v>27</v>
      </c>
      <c r="AG9" s="11" t="s">
        <v>27</v>
      </c>
      <c r="AH9" s="11" t="s">
        <v>50</v>
      </c>
      <c r="AI9" s="11" t="s">
        <v>50</v>
      </c>
      <c r="AJ9" s="11" t="s">
        <v>50</v>
      </c>
      <c r="AK9" s="11" t="s">
        <v>50</v>
      </c>
      <c r="AL9" s="11" t="s">
        <v>71</v>
      </c>
      <c r="AM9" s="11">
        <v>1</v>
      </c>
      <c r="AN9" s="11" t="s">
        <v>50</v>
      </c>
      <c r="AO9" s="11" t="s">
        <v>50</v>
      </c>
      <c r="AP9" s="11" t="s">
        <v>54</v>
      </c>
      <c r="AQ9" s="11" t="s">
        <v>76</v>
      </c>
    </row>
    <row r="10" spans="1:43" ht="15" customHeight="1">
      <c r="A10" s="11" t="s">
        <v>91</v>
      </c>
      <c r="B10" s="11" t="s">
        <v>27</v>
      </c>
      <c r="C10" s="12" t="s">
        <v>27</v>
      </c>
      <c r="D10" s="12"/>
      <c r="E10" s="12" t="s">
        <v>2058</v>
      </c>
      <c r="F10" s="12" t="s">
        <v>2059</v>
      </c>
      <c r="G10" s="11" t="s">
        <v>38</v>
      </c>
      <c r="H10" s="11" t="s">
        <v>72</v>
      </c>
      <c r="I10" s="11" t="s">
        <v>92</v>
      </c>
      <c r="J10" s="13"/>
      <c r="K10" s="11">
        <v>842.85</v>
      </c>
      <c r="L10" s="11">
        <v>1053.56</v>
      </c>
      <c r="M10" s="13"/>
      <c r="N10" s="13" t="s">
        <v>2060</v>
      </c>
      <c r="O10" s="107">
        <v>0.19999810167432319</v>
      </c>
      <c r="P10" s="15"/>
      <c r="Q10" s="15"/>
      <c r="R10" s="15"/>
      <c r="S10" s="15"/>
      <c r="T10" s="11" t="s">
        <v>57</v>
      </c>
      <c r="U10" s="11" t="s">
        <v>27</v>
      </c>
      <c r="V10" s="11" t="s">
        <v>27</v>
      </c>
      <c r="W10" s="11" t="s">
        <v>68</v>
      </c>
      <c r="X10" s="11" t="s">
        <v>61</v>
      </c>
      <c r="Y10" s="11" t="s">
        <v>62</v>
      </c>
      <c r="Z10" s="11" t="s">
        <v>75</v>
      </c>
      <c r="AA10" s="11" t="s">
        <v>63</v>
      </c>
      <c r="AB10" s="11" t="s">
        <v>64</v>
      </c>
      <c r="AC10" s="11" t="s">
        <v>65</v>
      </c>
      <c r="AD10" s="11">
        <v>36</v>
      </c>
      <c r="AE10" s="11" t="s">
        <v>52</v>
      </c>
      <c r="AF10" s="11" t="s">
        <v>27</v>
      </c>
      <c r="AG10" s="11" t="s">
        <v>27</v>
      </c>
      <c r="AH10" s="11" t="s">
        <v>50</v>
      </c>
      <c r="AI10" s="11" t="s">
        <v>50</v>
      </c>
      <c r="AJ10" s="11" t="s">
        <v>50</v>
      </c>
      <c r="AK10" s="11" t="s">
        <v>50</v>
      </c>
      <c r="AL10" s="11" t="s">
        <v>71</v>
      </c>
      <c r="AM10" s="11">
        <v>1</v>
      </c>
      <c r="AN10" s="11" t="s">
        <v>50</v>
      </c>
      <c r="AO10" s="11" t="s">
        <v>50</v>
      </c>
      <c r="AP10" s="11" t="s">
        <v>54</v>
      </c>
      <c r="AQ10" s="11" t="s">
        <v>76</v>
      </c>
    </row>
    <row r="11" spans="1:43" ht="15" customHeight="1">
      <c r="A11" s="11" t="s">
        <v>93</v>
      </c>
      <c r="B11" s="11" t="s">
        <v>27</v>
      </c>
      <c r="C11" s="12" t="s">
        <v>27</v>
      </c>
      <c r="D11" s="12"/>
      <c r="E11" s="12" t="s">
        <v>2058</v>
      </c>
      <c r="F11" s="12" t="s">
        <v>2059</v>
      </c>
      <c r="G11" s="11" t="s">
        <v>38</v>
      </c>
      <c r="H11" s="11" t="s">
        <v>72</v>
      </c>
      <c r="I11" s="11" t="s">
        <v>94</v>
      </c>
      <c r="J11" s="13"/>
      <c r="K11" s="11">
        <v>773.66</v>
      </c>
      <c r="L11" s="11">
        <v>967.08</v>
      </c>
      <c r="M11" s="13"/>
      <c r="N11" s="13" t="s">
        <v>2060</v>
      </c>
      <c r="O11" s="107">
        <v>0.20000413616246848</v>
      </c>
      <c r="P11" s="15"/>
      <c r="Q11" s="15"/>
      <c r="R11" s="15"/>
      <c r="S11" s="15"/>
      <c r="T11" s="11" t="s">
        <v>47</v>
      </c>
      <c r="U11" s="11" t="s">
        <v>27</v>
      </c>
      <c r="V11" s="11" t="s">
        <v>27</v>
      </c>
      <c r="W11" s="11" t="s">
        <v>68</v>
      </c>
      <c r="X11" s="11" t="s">
        <v>61</v>
      </c>
      <c r="Y11" s="11" t="s">
        <v>62</v>
      </c>
      <c r="Z11" s="11" t="s">
        <v>27</v>
      </c>
      <c r="AA11" s="11" t="s">
        <v>63</v>
      </c>
      <c r="AB11" s="11" t="s">
        <v>64</v>
      </c>
      <c r="AC11" s="11" t="s">
        <v>65</v>
      </c>
      <c r="AD11" s="11">
        <v>12</v>
      </c>
      <c r="AE11" s="11" t="s">
        <v>52</v>
      </c>
      <c r="AF11" s="11" t="s">
        <v>27</v>
      </c>
      <c r="AG11" s="11" t="s">
        <v>27</v>
      </c>
      <c r="AH11" s="11" t="s">
        <v>50</v>
      </c>
      <c r="AI11" s="11" t="s">
        <v>50</v>
      </c>
      <c r="AJ11" s="11" t="s">
        <v>50</v>
      </c>
      <c r="AK11" s="11" t="s">
        <v>50</v>
      </c>
      <c r="AL11" s="11" t="s">
        <v>71</v>
      </c>
      <c r="AM11" s="11">
        <v>1</v>
      </c>
      <c r="AN11" s="11" t="s">
        <v>50</v>
      </c>
      <c r="AO11" s="11" t="s">
        <v>50</v>
      </c>
      <c r="AP11" s="11" t="s">
        <v>54</v>
      </c>
      <c r="AQ11" s="11" t="s">
        <v>76</v>
      </c>
    </row>
    <row r="12" spans="1:43" ht="15" customHeight="1">
      <c r="A12" s="11" t="s">
        <v>95</v>
      </c>
      <c r="B12" s="11" t="s">
        <v>27</v>
      </c>
      <c r="C12" s="12" t="s">
        <v>27</v>
      </c>
      <c r="D12" s="12"/>
      <c r="E12" s="12" t="s">
        <v>2058</v>
      </c>
      <c r="F12" s="12" t="s">
        <v>2059</v>
      </c>
      <c r="G12" s="11" t="s">
        <v>38</v>
      </c>
      <c r="H12" s="11" t="s">
        <v>72</v>
      </c>
      <c r="I12" s="11" t="s">
        <v>96</v>
      </c>
      <c r="J12" s="13"/>
      <c r="K12" s="11">
        <v>967.07</v>
      </c>
      <c r="L12" s="11">
        <v>1208.8399999999999</v>
      </c>
      <c r="M12" s="13"/>
      <c r="N12" s="13" t="s">
        <v>2060</v>
      </c>
      <c r="O12" s="107">
        <v>0.20000165447867368</v>
      </c>
      <c r="P12" s="15"/>
      <c r="Q12" s="15"/>
      <c r="R12" s="15"/>
      <c r="S12" s="15"/>
      <c r="T12" s="11" t="s">
        <v>56</v>
      </c>
      <c r="U12" s="11" t="s">
        <v>27</v>
      </c>
      <c r="V12" s="11" t="s">
        <v>27</v>
      </c>
      <c r="W12" s="11" t="s">
        <v>68</v>
      </c>
      <c r="X12" s="11" t="s">
        <v>61</v>
      </c>
      <c r="Y12" s="11" t="s">
        <v>62</v>
      </c>
      <c r="Z12" s="11" t="s">
        <v>27</v>
      </c>
      <c r="AA12" s="11" t="s">
        <v>63</v>
      </c>
      <c r="AB12" s="11" t="s">
        <v>64</v>
      </c>
      <c r="AC12" s="11" t="s">
        <v>65</v>
      </c>
      <c r="AD12" s="11">
        <v>12</v>
      </c>
      <c r="AE12" s="11" t="s">
        <v>52</v>
      </c>
      <c r="AF12" s="11" t="s">
        <v>27</v>
      </c>
      <c r="AG12" s="11" t="s">
        <v>27</v>
      </c>
      <c r="AH12" s="11" t="s">
        <v>50</v>
      </c>
      <c r="AI12" s="11" t="s">
        <v>50</v>
      </c>
      <c r="AJ12" s="11" t="s">
        <v>50</v>
      </c>
      <c r="AK12" s="11" t="s">
        <v>50</v>
      </c>
      <c r="AL12" s="11" t="s">
        <v>71</v>
      </c>
      <c r="AM12" s="11">
        <v>1</v>
      </c>
      <c r="AN12" s="11" t="s">
        <v>50</v>
      </c>
      <c r="AO12" s="11" t="s">
        <v>50</v>
      </c>
      <c r="AP12" s="11" t="s">
        <v>54</v>
      </c>
      <c r="AQ12" s="11" t="s">
        <v>76</v>
      </c>
    </row>
    <row r="13" spans="1:43" ht="15" customHeight="1">
      <c r="A13" s="11" t="s">
        <v>97</v>
      </c>
      <c r="B13" s="11" t="s">
        <v>27</v>
      </c>
      <c r="C13" s="12" t="s">
        <v>27</v>
      </c>
      <c r="D13" s="12"/>
      <c r="E13" s="12" t="s">
        <v>2058</v>
      </c>
      <c r="F13" s="12" t="s">
        <v>2059</v>
      </c>
      <c r="G13" s="11" t="s">
        <v>38</v>
      </c>
      <c r="H13" s="11" t="s">
        <v>72</v>
      </c>
      <c r="I13" s="11" t="s">
        <v>98</v>
      </c>
      <c r="J13" s="13"/>
      <c r="K13" s="11">
        <v>773.66</v>
      </c>
      <c r="L13" s="11">
        <v>967.08</v>
      </c>
      <c r="M13" s="13"/>
      <c r="N13" s="13" t="s">
        <v>2060</v>
      </c>
      <c r="O13" s="107">
        <v>0.20000413616246848</v>
      </c>
      <c r="P13" s="15"/>
      <c r="Q13" s="15"/>
      <c r="R13" s="15"/>
      <c r="S13" s="15"/>
      <c r="T13" s="11" t="s">
        <v>57</v>
      </c>
      <c r="U13" s="11" t="s">
        <v>27</v>
      </c>
      <c r="V13" s="11" t="s">
        <v>27</v>
      </c>
      <c r="W13" s="11" t="s">
        <v>68</v>
      </c>
      <c r="X13" s="11" t="s">
        <v>61</v>
      </c>
      <c r="Y13" s="11" t="s">
        <v>62</v>
      </c>
      <c r="Z13" s="11" t="s">
        <v>27</v>
      </c>
      <c r="AA13" s="11" t="s">
        <v>63</v>
      </c>
      <c r="AB13" s="11" t="s">
        <v>64</v>
      </c>
      <c r="AC13" s="11" t="s">
        <v>65</v>
      </c>
      <c r="AD13" s="11">
        <v>12</v>
      </c>
      <c r="AE13" s="11" t="s">
        <v>52</v>
      </c>
      <c r="AF13" s="11" t="s">
        <v>27</v>
      </c>
      <c r="AG13" s="11" t="s">
        <v>27</v>
      </c>
      <c r="AH13" s="11" t="s">
        <v>50</v>
      </c>
      <c r="AI13" s="11" t="s">
        <v>50</v>
      </c>
      <c r="AJ13" s="11" t="s">
        <v>50</v>
      </c>
      <c r="AK13" s="11" t="s">
        <v>50</v>
      </c>
      <c r="AL13" s="11" t="s">
        <v>71</v>
      </c>
      <c r="AM13" s="11">
        <v>1</v>
      </c>
      <c r="AN13" s="11" t="s">
        <v>50</v>
      </c>
      <c r="AO13" s="11" t="s">
        <v>50</v>
      </c>
      <c r="AP13" s="11" t="s">
        <v>54</v>
      </c>
      <c r="AQ13" s="11" t="s">
        <v>76</v>
      </c>
    </row>
    <row r="14" spans="1:43" ht="15" customHeight="1">
      <c r="A14" s="11" t="s">
        <v>99</v>
      </c>
      <c r="B14" s="11" t="s">
        <v>27</v>
      </c>
      <c r="C14" s="12" t="s">
        <v>27</v>
      </c>
      <c r="D14" s="12"/>
      <c r="E14" s="12" t="s">
        <v>2058</v>
      </c>
      <c r="F14" s="12" t="s">
        <v>2059</v>
      </c>
      <c r="G14" s="11" t="s">
        <v>38</v>
      </c>
      <c r="H14" s="11" t="s">
        <v>72</v>
      </c>
      <c r="I14" s="11" t="s">
        <v>100</v>
      </c>
      <c r="J14" s="13"/>
      <c r="K14" s="11">
        <v>918.33</v>
      </c>
      <c r="L14" s="11">
        <v>1147.9100000000001</v>
      </c>
      <c r="M14" s="13"/>
      <c r="N14" s="13" t="s">
        <v>2060</v>
      </c>
      <c r="O14" s="107">
        <v>0.19999825770313007</v>
      </c>
      <c r="P14" s="15"/>
      <c r="Q14" s="15"/>
      <c r="R14" s="15"/>
      <c r="S14" s="15"/>
      <c r="T14" s="11" t="s">
        <v>47</v>
      </c>
      <c r="U14" s="11" t="s">
        <v>27</v>
      </c>
      <c r="V14" s="11" t="s">
        <v>27</v>
      </c>
      <c r="W14" s="11" t="s">
        <v>68</v>
      </c>
      <c r="X14" s="11" t="s">
        <v>61</v>
      </c>
      <c r="Y14" s="11" t="s">
        <v>62</v>
      </c>
      <c r="Z14" s="11" t="s">
        <v>27</v>
      </c>
      <c r="AA14" s="11" t="s">
        <v>63</v>
      </c>
      <c r="AB14" s="11" t="s">
        <v>64</v>
      </c>
      <c r="AC14" s="11" t="s">
        <v>65</v>
      </c>
      <c r="AD14" s="11">
        <v>24</v>
      </c>
      <c r="AE14" s="11" t="s">
        <v>52</v>
      </c>
      <c r="AF14" s="11" t="s">
        <v>27</v>
      </c>
      <c r="AG14" s="11" t="s">
        <v>27</v>
      </c>
      <c r="AH14" s="11" t="s">
        <v>50</v>
      </c>
      <c r="AI14" s="11" t="s">
        <v>50</v>
      </c>
      <c r="AJ14" s="11" t="s">
        <v>50</v>
      </c>
      <c r="AK14" s="11" t="s">
        <v>50</v>
      </c>
      <c r="AL14" s="11" t="s">
        <v>71</v>
      </c>
      <c r="AM14" s="11">
        <v>1</v>
      </c>
      <c r="AN14" s="11" t="s">
        <v>50</v>
      </c>
      <c r="AO14" s="11" t="s">
        <v>50</v>
      </c>
      <c r="AP14" s="11" t="s">
        <v>54</v>
      </c>
      <c r="AQ14" s="11" t="s">
        <v>76</v>
      </c>
    </row>
    <row r="15" spans="1:43" ht="15" customHeight="1">
      <c r="A15" s="11" t="s">
        <v>101</v>
      </c>
      <c r="B15" s="11" t="s">
        <v>27</v>
      </c>
      <c r="C15" s="12" t="s">
        <v>27</v>
      </c>
      <c r="D15" s="12"/>
      <c r="E15" s="12" t="s">
        <v>2058</v>
      </c>
      <c r="F15" s="12" t="s">
        <v>2059</v>
      </c>
      <c r="G15" s="11" t="s">
        <v>38</v>
      </c>
      <c r="H15" s="11" t="s">
        <v>72</v>
      </c>
      <c r="I15" s="11" t="s">
        <v>102</v>
      </c>
      <c r="J15" s="13"/>
      <c r="K15" s="11">
        <v>1147.9100000000001</v>
      </c>
      <c r="L15" s="11">
        <v>1434.89</v>
      </c>
      <c r="M15" s="13"/>
      <c r="N15" s="13" t="s">
        <v>2060</v>
      </c>
      <c r="O15" s="107">
        <v>0.20000139383506754</v>
      </c>
      <c r="P15" s="15"/>
      <c r="Q15" s="15"/>
      <c r="R15" s="15"/>
      <c r="S15" s="15"/>
      <c r="T15" s="11" t="s">
        <v>56</v>
      </c>
      <c r="U15" s="11" t="s">
        <v>27</v>
      </c>
      <c r="V15" s="11" t="s">
        <v>27</v>
      </c>
      <c r="W15" s="11" t="s">
        <v>68</v>
      </c>
      <c r="X15" s="11" t="s">
        <v>61</v>
      </c>
      <c r="Y15" s="11" t="s">
        <v>62</v>
      </c>
      <c r="Z15" s="11" t="s">
        <v>27</v>
      </c>
      <c r="AA15" s="11" t="s">
        <v>63</v>
      </c>
      <c r="AB15" s="11" t="s">
        <v>64</v>
      </c>
      <c r="AC15" s="11" t="s">
        <v>65</v>
      </c>
      <c r="AD15" s="11">
        <v>24</v>
      </c>
      <c r="AE15" s="11" t="s">
        <v>52</v>
      </c>
      <c r="AF15" s="11" t="s">
        <v>27</v>
      </c>
      <c r="AG15" s="11" t="s">
        <v>27</v>
      </c>
      <c r="AH15" s="11" t="s">
        <v>50</v>
      </c>
      <c r="AI15" s="11" t="s">
        <v>50</v>
      </c>
      <c r="AJ15" s="11" t="s">
        <v>50</v>
      </c>
      <c r="AK15" s="11" t="s">
        <v>50</v>
      </c>
      <c r="AL15" s="11" t="s">
        <v>71</v>
      </c>
      <c r="AM15" s="11">
        <v>1</v>
      </c>
      <c r="AN15" s="11" t="s">
        <v>50</v>
      </c>
      <c r="AO15" s="11" t="s">
        <v>50</v>
      </c>
      <c r="AP15" s="11" t="s">
        <v>54</v>
      </c>
      <c r="AQ15" s="11" t="s">
        <v>76</v>
      </c>
    </row>
    <row r="16" spans="1:43" ht="15" customHeight="1">
      <c r="A16" s="11" t="s">
        <v>103</v>
      </c>
      <c r="B16" s="11" t="s">
        <v>27</v>
      </c>
      <c r="C16" s="12" t="s">
        <v>27</v>
      </c>
      <c r="D16" s="12"/>
      <c r="E16" s="12" t="s">
        <v>2058</v>
      </c>
      <c r="F16" s="12" t="s">
        <v>2059</v>
      </c>
      <c r="G16" s="11" t="s">
        <v>38</v>
      </c>
      <c r="H16" s="11" t="s">
        <v>72</v>
      </c>
      <c r="I16" s="11" t="s">
        <v>104</v>
      </c>
      <c r="J16" s="13"/>
      <c r="K16" s="11">
        <v>918.33</v>
      </c>
      <c r="L16" s="11">
        <v>1147.9100000000001</v>
      </c>
      <c r="M16" s="13"/>
      <c r="N16" s="13" t="s">
        <v>2060</v>
      </c>
      <c r="O16" s="107">
        <v>0.19999825770313007</v>
      </c>
      <c r="P16" s="15"/>
      <c r="Q16" s="15"/>
      <c r="R16" s="15"/>
      <c r="S16" s="15"/>
      <c r="T16" s="11" t="s">
        <v>57</v>
      </c>
      <c r="U16" s="11" t="s">
        <v>27</v>
      </c>
      <c r="V16" s="11" t="s">
        <v>27</v>
      </c>
      <c r="W16" s="11" t="s">
        <v>68</v>
      </c>
      <c r="X16" s="11" t="s">
        <v>61</v>
      </c>
      <c r="Y16" s="11" t="s">
        <v>62</v>
      </c>
      <c r="Z16" s="11" t="s">
        <v>27</v>
      </c>
      <c r="AA16" s="11" t="s">
        <v>63</v>
      </c>
      <c r="AB16" s="11" t="s">
        <v>64</v>
      </c>
      <c r="AC16" s="11" t="s">
        <v>65</v>
      </c>
      <c r="AD16" s="11">
        <v>24</v>
      </c>
      <c r="AE16" s="11" t="s">
        <v>52</v>
      </c>
      <c r="AF16" s="11" t="s">
        <v>27</v>
      </c>
      <c r="AG16" s="11" t="s">
        <v>27</v>
      </c>
      <c r="AH16" s="11" t="s">
        <v>50</v>
      </c>
      <c r="AI16" s="11" t="s">
        <v>50</v>
      </c>
      <c r="AJ16" s="11" t="s">
        <v>50</v>
      </c>
      <c r="AK16" s="11" t="s">
        <v>50</v>
      </c>
      <c r="AL16" s="11" t="s">
        <v>71</v>
      </c>
      <c r="AM16" s="11">
        <v>1</v>
      </c>
      <c r="AN16" s="11" t="s">
        <v>50</v>
      </c>
      <c r="AO16" s="11" t="s">
        <v>50</v>
      </c>
      <c r="AP16" s="11" t="s">
        <v>54</v>
      </c>
      <c r="AQ16" s="11" t="s">
        <v>76</v>
      </c>
    </row>
    <row r="17" spans="1:43" ht="15" customHeight="1">
      <c r="A17" s="11" t="s">
        <v>105</v>
      </c>
      <c r="B17" s="11" t="s">
        <v>27</v>
      </c>
      <c r="C17" s="12" t="s">
        <v>27</v>
      </c>
      <c r="D17" s="12"/>
      <c r="E17" s="12" t="s">
        <v>2058</v>
      </c>
      <c r="F17" s="12" t="s">
        <v>2059</v>
      </c>
      <c r="G17" s="11" t="s">
        <v>38</v>
      </c>
      <c r="H17" s="11" t="s">
        <v>72</v>
      </c>
      <c r="I17" s="11" t="s">
        <v>106</v>
      </c>
      <c r="J17" s="13"/>
      <c r="K17" s="11">
        <v>1063</v>
      </c>
      <c r="L17" s="11">
        <v>1328.75</v>
      </c>
      <c r="M17" s="13"/>
      <c r="N17" s="13" t="s">
        <v>2060</v>
      </c>
      <c r="O17" s="107">
        <v>0.19999999999999996</v>
      </c>
      <c r="P17" s="15"/>
      <c r="Q17" s="15"/>
      <c r="R17" s="15"/>
      <c r="S17" s="15"/>
      <c r="T17" s="11" t="s">
        <v>47</v>
      </c>
      <c r="U17" s="11" t="s">
        <v>27</v>
      </c>
      <c r="V17" s="11" t="s">
        <v>27</v>
      </c>
      <c r="W17" s="11" t="s">
        <v>68</v>
      </c>
      <c r="X17" s="11" t="s">
        <v>61</v>
      </c>
      <c r="Y17" s="11" t="s">
        <v>62</v>
      </c>
      <c r="Z17" s="11" t="s">
        <v>27</v>
      </c>
      <c r="AA17" s="11" t="s">
        <v>63</v>
      </c>
      <c r="AB17" s="11" t="s">
        <v>64</v>
      </c>
      <c r="AC17" s="11" t="s">
        <v>65</v>
      </c>
      <c r="AD17" s="11">
        <v>36</v>
      </c>
      <c r="AE17" s="11" t="s">
        <v>52</v>
      </c>
      <c r="AF17" s="11" t="s">
        <v>27</v>
      </c>
      <c r="AG17" s="11" t="s">
        <v>27</v>
      </c>
      <c r="AH17" s="11" t="s">
        <v>50</v>
      </c>
      <c r="AI17" s="11" t="s">
        <v>50</v>
      </c>
      <c r="AJ17" s="11" t="s">
        <v>50</v>
      </c>
      <c r="AK17" s="11" t="s">
        <v>50</v>
      </c>
      <c r="AL17" s="11" t="s">
        <v>71</v>
      </c>
      <c r="AM17" s="11">
        <v>1</v>
      </c>
      <c r="AN17" s="11" t="s">
        <v>50</v>
      </c>
      <c r="AO17" s="11" t="s">
        <v>50</v>
      </c>
      <c r="AP17" s="11" t="s">
        <v>54</v>
      </c>
      <c r="AQ17" s="11" t="s">
        <v>76</v>
      </c>
    </row>
    <row r="18" spans="1:43" ht="15" customHeight="1">
      <c r="A18" s="11" t="s">
        <v>107</v>
      </c>
      <c r="B18" s="11" t="s">
        <v>27</v>
      </c>
      <c r="C18" s="12" t="s">
        <v>27</v>
      </c>
      <c r="D18" s="12"/>
      <c r="E18" s="12" t="s">
        <v>2058</v>
      </c>
      <c r="F18" s="12" t="s">
        <v>2059</v>
      </c>
      <c r="G18" s="11" t="s">
        <v>38</v>
      </c>
      <c r="H18" s="11" t="s">
        <v>72</v>
      </c>
      <c r="I18" s="11" t="s">
        <v>108</v>
      </c>
      <c r="J18" s="13"/>
      <c r="K18" s="11">
        <v>1328.74</v>
      </c>
      <c r="L18" s="11">
        <v>1660.93</v>
      </c>
      <c r="M18" s="13"/>
      <c r="N18" s="13" t="s">
        <v>2060</v>
      </c>
      <c r="O18" s="107">
        <v>0.20000240828933191</v>
      </c>
      <c r="P18" s="15"/>
      <c r="Q18" s="15"/>
      <c r="R18" s="15"/>
      <c r="S18" s="15"/>
      <c r="T18" s="11" t="s">
        <v>56</v>
      </c>
      <c r="U18" s="11" t="s">
        <v>27</v>
      </c>
      <c r="V18" s="11" t="s">
        <v>27</v>
      </c>
      <c r="W18" s="11" t="s">
        <v>68</v>
      </c>
      <c r="X18" s="11" t="s">
        <v>61</v>
      </c>
      <c r="Y18" s="11" t="s">
        <v>62</v>
      </c>
      <c r="Z18" s="11" t="s">
        <v>27</v>
      </c>
      <c r="AA18" s="11" t="s">
        <v>63</v>
      </c>
      <c r="AB18" s="11" t="s">
        <v>64</v>
      </c>
      <c r="AC18" s="11" t="s">
        <v>65</v>
      </c>
      <c r="AD18" s="11">
        <v>36</v>
      </c>
      <c r="AE18" s="11" t="s">
        <v>52</v>
      </c>
      <c r="AF18" s="11" t="s">
        <v>27</v>
      </c>
      <c r="AG18" s="11" t="s">
        <v>27</v>
      </c>
      <c r="AH18" s="11" t="s">
        <v>50</v>
      </c>
      <c r="AI18" s="11" t="s">
        <v>50</v>
      </c>
      <c r="AJ18" s="11" t="s">
        <v>50</v>
      </c>
      <c r="AK18" s="11" t="s">
        <v>50</v>
      </c>
      <c r="AL18" s="11" t="s">
        <v>71</v>
      </c>
      <c r="AM18" s="11">
        <v>1</v>
      </c>
      <c r="AN18" s="11" t="s">
        <v>50</v>
      </c>
      <c r="AO18" s="11" t="s">
        <v>50</v>
      </c>
      <c r="AP18" s="11" t="s">
        <v>54</v>
      </c>
      <c r="AQ18" s="11" t="s">
        <v>76</v>
      </c>
    </row>
    <row r="19" spans="1:43" ht="15" customHeight="1">
      <c r="A19" s="11" t="s">
        <v>109</v>
      </c>
      <c r="B19" s="11" t="s">
        <v>27</v>
      </c>
      <c r="C19" s="12" t="s">
        <v>27</v>
      </c>
      <c r="D19" s="12"/>
      <c r="E19" s="12" t="s">
        <v>2058</v>
      </c>
      <c r="F19" s="12" t="s">
        <v>2059</v>
      </c>
      <c r="G19" s="11" t="s">
        <v>38</v>
      </c>
      <c r="H19" s="11" t="s">
        <v>72</v>
      </c>
      <c r="I19" s="11" t="s">
        <v>110</v>
      </c>
      <c r="J19" s="13"/>
      <c r="K19" s="11">
        <v>1063</v>
      </c>
      <c r="L19" s="11">
        <v>1328.75</v>
      </c>
      <c r="M19" s="13"/>
      <c r="N19" s="13" t="s">
        <v>2060</v>
      </c>
      <c r="O19" s="107">
        <v>0.19999999999999996</v>
      </c>
      <c r="P19" s="15"/>
      <c r="Q19" s="15"/>
      <c r="R19" s="15"/>
      <c r="S19" s="15"/>
      <c r="T19" s="11" t="s">
        <v>57</v>
      </c>
      <c r="U19" s="11" t="s">
        <v>27</v>
      </c>
      <c r="V19" s="11" t="s">
        <v>27</v>
      </c>
      <c r="W19" s="11" t="s">
        <v>68</v>
      </c>
      <c r="X19" s="11" t="s">
        <v>61</v>
      </c>
      <c r="Y19" s="11" t="s">
        <v>62</v>
      </c>
      <c r="Z19" s="11" t="s">
        <v>27</v>
      </c>
      <c r="AA19" s="11" t="s">
        <v>63</v>
      </c>
      <c r="AB19" s="11" t="s">
        <v>64</v>
      </c>
      <c r="AC19" s="11" t="s">
        <v>65</v>
      </c>
      <c r="AD19" s="11">
        <v>36</v>
      </c>
      <c r="AE19" s="11" t="s">
        <v>52</v>
      </c>
      <c r="AF19" s="11" t="s">
        <v>27</v>
      </c>
      <c r="AG19" s="11" t="s">
        <v>27</v>
      </c>
      <c r="AH19" s="11" t="s">
        <v>50</v>
      </c>
      <c r="AI19" s="11" t="s">
        <v>50</v>
      </c>
      <c r="AJ19" s="11" t="s">
        <v>50</v>
      </c>
      <c r="AK19" s="11" t="s">
        <v>50</v>
      </c>
      <c r="AL19" s="11" t="s">
        <v>71</v>
      </c>
      <c r="AM19" s="11">
        <v>1</v>
      </c>
      <c r="AN19" s="11" t="s">
        <v>50</v>
      </c>
      <c r="AO19" s="11" t="s">
        <v>50</v>
      </c>
      <c r="AP19" s="11" t="s">
        <v>54</v>
      </c>
      <c r="AQ19" s="11" t="s">
        <v>76</v>
      </c>
    </row>
    <row r="20" spans="1:43" ht="15" customHeight="1">
      <c r="A20" s="11" t="s">
        <v>111</v>
      </c>
      <c r="B20" s="11" t="s">
        <v>27</v>
      </c>
      <c r="C20" s="12" t="s">
        <v>27</v>
      </c>
      <c r="D20" s="12"/>
      <c r="E20" s="12" t="s">
        <v>2058</v>
      </c>
      <c r="F20" s="12" t="s">
        <v>2059</v>
      </c>
      <c r="G20" s="11" t="s">
        <v>38</v>
      </c>
      <c r="H20" s="11" t="s">
        <v>72</v>
      </c>
      <c r="I20" s="11" t="s">
        <v>112</v>
      </c>
      <c r="J20" s="13"/>
      <c r="K20" s="11">
        <v>227.86</v>
      </c>
      <c r="L20" s="11">
        <v>253.18</v>
      </c>
      <c r="M20" s="13"/>
      <c r="N20" s="13" t="s">
        <v>2060</v>
      </c>
      <c r="O20" s="107">
        <v>0.10000789951812938</v>
      </c>
      <c r="P20" s="13"/>
      <c r="Q20" s="13"/>
      <c r="R20" s="13"/>
      <c r="S20" s="13"/>
      <c r="T20" s="11" t="s">
        <v>47</v>
      </c>
      <c r="U20" s="11" t="s">
        <v>27</v>
      </c>
      <c r="V20" s="11" t="s">
        <v>27</v>
      </c>
      <c r="W20" s="11" t="s">
        <v>68</v>
      </c>
      <c r="X20" s="11" t="s">
        <v>48</v>
      </c>
      <c r="Y20" s="11" t="s">
        <v>49</v>
      </c>
      <c r="Z20" s="11" t="s">
        <v>27</v>
      </c>
      <c r="AA20" s="11" t="s">
        <v>50</v>
      </c>
      <c r="AB20" s="11" t="s">
        <v>50</v>
      </c>
      <c r="AC20" s="11" t="s">
        <v>51</v>
      </c>
      <c r="AD20" s="11">
        <v>12</v>
      </c>
      <c r="AE20" s="11" t="s">
        <v>52</v>
      </c>
      <c r="AF20" s="11" t="s">
        <v>27</v>
      </c>
      <c r="AG20" s="11" t="s">
        <v>27</v>
      </c>
      <c r="AH20" s="11" t="s">
        <v>50</v>
      </c>
      <c r="AI20" s="11" t="s">
        <v>50</v>
      </c>
      <c r="AJ20" s="11" t="s">
        <v>50</v>
      </c>
      <c r="AK20" s="11" t="s">
        <v>50</v>
      </c>
      <c r="AL20" s="11" t="s">
        <v>71</v>
      </c>
      <c r="AM20" s="11">
        <v>1</v>
      </c>
      <c r="AN20" s="11" t="s">
        <v>50</v>
      </c>
      <c r="AO20" s="11" t="s">
        <v>50</v>
      </c>
      <c r="AP20" s="11" t="s">
        <v>54</v>
      </c>
      <c r="AQ20" s="11" t="s">
        <v>76</v>
      </c>
    </row>
    <row r="21" spans="1:43" ht="15" customHeight="1">
      <c r="A21" s="11" t="s">
        <v>113</v>
      </c>
      <c r="B21" s="11" t="s">
        <v>27</v>
      </c>
      <c r="C21" s="12" t="s">
        <v>27</v>
      </c>
      <c r="D21" s="12"/>
      <c r="E21" s="12" t="s">
        <v>2058</v>
      </c>
      <c r="F21" s="12" t="s">
        <v>2059</v>
      </c>
      <c r="G21" s="11" t="s">
        <v>38</v>
      </c>
      <c r="H21" s="11" t="s">
        <v>72</v>
      </c>
      <c r="I21" s="11" t="s">
        <v>114</v>
      </c>
      <c r="J21" s="13"/>
      <c r="K21" s="11">
        <v>284.81</v>
      </c>
      <c r="L21" s="11">
        <v>316.45999999999998</v>
      </c>
      <c r="M21" s="13"/>
      <c r="N21" s="13" t="s">
        <v>2060</v>
      </c>
      <c r="O21" s="107">
        <v>0.10001263982809827</v>
      </c>
      <c r="P21" s="13"/>
      <c r="Q21" s="13"/>
      <c r="R21" s="13"/>
      <c r="S21" s="13"/>
      <c r="T21" s="11" t="s">
        <v>56</v>
      </c>
      <c r="U21" s="11" t="s">
        <v>27</v>
      </c>
      <c r="V21" s="11" t="s">
        <v>27</v>
      </c>
      <c r="W21" s="11" t="s">
        <v>68</v>
      </c>
      <c r="X21" s="11" t="s">
        <v>48</v>
      </c>
      <c r="Y21" s="11" t="s">
        <v>49</v>
      </c>
      <c r="Z21" s="11" t="s">
        <v>27</v>
      </c>
      <c r="AA21" s="11" t="s">
        <v>50</v>
      </c>
      <c r="AB21" s="11" t="s">
        <v>50</v>
      </c>
      <c r="AC21" s="11" t="s">
        <v>51</v>
      </c>
      <c r="AD21" s="11">
        <v>12</v>
      </c>
      <c r="AE21" s="11" t="s">
        <v>52</v>
      </c>
      <c r="AF21" s="11" t="s">
        <v>27</v>
      </c>
      <c r="AG21" s="11" t="s">
        <v>27</v>
      </c>
      <c r="AH21" s="11" t="s">
        <v>50</v>
      </c>
      <c r="AI21" s="11" t="s">
        <v>50</v>
      </c>
      <c r="AJ21" s="11" t="s">
        <v>50</v>
      </c>
      <c r="AK21" s="11" t="s">
        <v>50</v>
      </c>
      <c r="AL21" s="11" t="s">
        <v>71</v>
      </c>
      <c r="AM21" s="11">
        <v>1</v>
      </c>
      <c r="AN21" s="11" t="s">
        <v>50</v>
      </c>
      <c r="AO21" s="11" t="s">
        <v>50</v>
      </c>
      <c r="AP21" s="11" t="s">
        <v>54</v>
      </c>
      <c r="AQ21" s="11" t="s">
        <v>76</v>
      </c>
    </row>
    <row r="22" spans="1:43" ht="15" customHeight="1">
      <c r="A22" s="11" t="s">
        <v>115</v>
      </c>
      <c r="B22" s="11" t="s">
        <v>27</v>
      </c>
      <c r="C22" s="12" t="s">
        <v>27</v>
      </c>
      <c r="D22" s="12"/>
      <c r="E22" s="12" t="s">
        <v>2058</v>
      </c>
      <c r="F22" s="12" t="s">
        <v>2059</v>
      </c>
      <c r="G22" s="11" t="s">
        <v>38</v>
      </c>
      <c r="H22" s="11" t="s">
        <v>72</v>
      </c>
      <c r="I22" s="11" t="s">
        <v>116</v>
      </c>
      <c r="J22" s="13"/>
      <c r="K22" s="11">
        <v>227.86</v>
      </c>
      <c r="L22" s="11">
        <v>253.18</v>
      </c>
      <c r="M22" s="13"/>
      <c r="N22" s="13" t="s">
        <v>2060</v>
      </c>
      <c r="O22" s="107">
        <v>0.10000789951812938</v>
      </c>
      <c r="P22" s="13"/>
      <c r="Q22" s="13"/>
      <c r="R22" s="13"/>
      <c r="S22" s="13"/>
      <c r="T22" s="11" t="s">
        <v>57</v>
      </c>
      <c r="U22" s="11" t="s">
        <v>27</v>
      </c>
      <c r="V22" s="11" t="s">
        <v>27</v>
      </c>
      <c r="W22" s="11" t="s">
        <v>68</v>
      </c>
      <c r="X22" s="11" t="s">
        <v>48</v>
      </c>
      <c r="Y22" s="11" t="s">
        <v>49</v>
      </c>
      <c r="Z22" s="11" t="s">
        <v>27</v>
      </c>
      <c r="AA22" s="11" t="s">
        <v>50</v>
      </c>
      <c r="AB22" s="11" t="s">
        <v>50</v>
      </c>
      <c r="AC22" s="11" t="s">
        <v>51</v>
      </c>
      <c r="AD22" s="11">
        <v>12</v>
      </c>
      <c r="AE22" s="11" t="s">
        <v>52</v>
      </c>
      <c r="AF22" s="11" t="s">
        <v>27</v>
      </c>
      <c r="AG22" s="11" t="s">
        <v>27</v>
      </c>
      <c r="AH22" s="11" t="s">
        <v>50</v>
      </c>
      <c r="AI22" s="11" t="s">
        <v>50</v>
      </c>
      <c r="AJ22" s="11" t="s">
        <v>50</v>
      </c>
      <c r="AK22" s="11" t="s">
        <v>50</v>
      </c>
      <c r="AL22" s="11" t="s">
        <v>71</v>
      </c>
      <c r="AM22" s="11">
        <v>1</v>
      </c>
      <c r="AN22" s="11" t="s">
        <v>50</v>
      </c>
      <c r="AO22" s="11" t="s">
        <v>50</v>
      </c>
      <c r="AP22" s="11" t="s">
        <v>54</v>
      </c>
      <c r="AQ22" s="11" t="s">
        <v>76</v>
      </c>
    </row>
    <row r="23" spans="1:43" ht="15" customHeight="1">
      <c r="A23" s="11" t="s">
        <v>117</v>
      </c>
      <c r="B23" s="11" t="s">
        <v>27</v>
      </c>
      <c r="C23" s="12" t="s">
        <v>27</v>
      </c>
      <c r="D23" s="12"/>
      <c r="E23" s="12" t="s">
        <v>2058</v>
      </c>
      <c r="F23" s="12" t="s">
        <v>2059</v>
      </c>
      <c r="G23" s="11" t="s">
        <v>38</v>
      </c>
      <c r="H23" s="11" t="s">
        <v>72</v>
      </c>
      <c r="I23" s="11" t="s">
        <v>118</v>
      </c>
      <c r="J23" s="13"/>
      <c r="K23" s="11">
        <v>455.71</v>
      </c>
      <c r="L23" s="11">
        <v>506.34</v>
      </c>
      <c r="M23" s="13"/>
      <c r="N23" s="13" t="s">
        <v>2060</v>
      </c>
      <c r="O23" s="107">
        <v>9.9992100169846387E-2</v>
      </c>
      <c r="P23" s="13"/>
      <c r="Q23" s="13"/>
      <c r="R23" s="13"/>
      <c r="S23" s="13"/>
      <c r="T23" s="11" t="s">
        <v>47</v>
      </c>
      <c r="U23" s="11" t="s">
        <v>27</v>
      </c>
      <c r="V23" s="11" t="s">
        <v>27</v>
      </c>
      <c r="W23" s="11" t="s">
        <v>68</v>
      </c>
      <c r="X23" s="11" t="s">
        <v>48</v>
      </c>
      <c r="Y23" s="11" t="s">
        <v>49</v>
      </c>
      <c r="Z23" s="11" t="s">
        <v>27</v>
      </c>
      <c r="AA23" s="11" t="s">
        <v>50</v>
      </c>
      <c r="AB23" s="11" t="s">
        <v>50</v>
      </c>
      <c r="AC23" s="11" t="s">
        <v>51</v>
      </c>
      <c r="AD23" s="11">
        <v>24</v>
      </c>
      <c r="AE23" s="11" t="s">
        <v>52</v>
      </c>
      <c r="AF23" s="11" t="s">
        <v>27</v>
      </c>
      <c r="AG23" s="11" t="s">
        <v>27</v>
      </c>
      <c r="AH23" s="11" t="s">
        <v>50</v>
      </c>
      <c r="AI23" s="11" t="s">
        <v>50</v>
      </c>
      <c r="AJ23" s="11" t="s">
        <v>50</v>
      </c>
      <c r="AK23" s="11" t="s">
        <v>50</v>
      </c>
      <c r="AL23" s="11" t="s">
        <v>71</v>
      </c>
      <c r="AM23" s="11">
        <v>1</v>
      </c>
      <c r="AN23" s="11" t="s">
        <v>50</v>
      </c>
      <c r="AO23" s="11" t="s">
        <v>50</v>
      </c>
      <c r="AP23" s="11" t="s">
        <v>54</v>
      </c>
      <c r="AQ23" s="11" t="s">
        <v>76</v>
      </c>
    </row>
    <row r="24" spans="1:43" ht="15" customHeight="1">
      <c r="A24" s="11" t="s">
        <v>119</v>
      </c>
      <c r="B24" s="11" t="s">
        <v>27</v>
      </c>
      <c r="C24" s="12" t="s">
        <v>27</v>
      </c>
      <c r="D24" s="12"/>
      <c r="E24" s="12" t="s">
        <v>2058</v>
      </c>
      <c r="F24" s="12" t="s">
        <v>2059</v>
      </c>
      <c r="G24" s="11" t="s">
        <v>38</v>
      </c>
      <c r="H24" s="11" t="s">
        <v>72</v>
      </c>
      <c r="I24" s="11" t="s">
        <v>120</v>
      </c>
      <c r="J24" s="13"/>
      <c r="K24" s="11">
        <v>569.64</v>
      </c>
      <c r="L24" s="11">
        <v>632.92999999999995</v>
      </c>
      <c r="M24" s="13"/>
      <c r="N24" s="13" t="s">
        <v>2060</v>
      </c>
      <c r="O24" s="107">
        <v>9.9995260139351894E-2</v>
      </c>
      <c r="P24" s="13"/>
      <c r="Q24" s="13"/>
      <c r="R24" s="13"/>
      <c r="S24" s="13"/>
      <c r="T24" s="11" t="s">
        <v>56</v>
      </c>
      <c r="U24" s="11" t="s">
        <v>27</v>
      </c>
      <c r="V24" s="11" t="s">
        <v>27</v>
      </c>
      <c r="W24" s="11" t="s">
        <v>68</v>
      </c>
      <c r="X24" s="11" t="s">
        <v>48</v>
      </c>
      <c r="Y24" s="11" t="s">
        <v>49</v>
      </c>
      <c r="Z24" s="11" t="s">
        <v>27</v>
      </c>
      <c r="AA24" s="11" t="s">
        <v>50</v>
      </c>
      <c r="AB24" s="11" t="s">
        <v>50</v>
      </c>
      <c r="AC24" s="11" t="s">
        <v>51</v>
      </c>
      <c r="AD24" s="11">
        <v>24</v>
      </c>
      <c r="AE24" s="11" t="s">
        <v>52</v>
      </c>
      <c r="AF24" s="11" t="s">
        <v>27</v>
      </c>
      <c r="AG24" s="11" t="s">
        <v>27</v>
      </c>
      <c r="AH24" s="11" t="s">
        <v>50</v>
      </c>
      <c r="AI24" s="11" t="s">
        <v>50</v>
      </c>
      <c r="AJ24" s="11" t="s">
        <v>50</v>
      </c>
      <c r="AK24" s="11" t="s">
        <v>50</v>
      </c>
      <c r="AL24" s="11" t="s">
        <v>71</v>
      </c>
      <c r="AM24" s="11">
        <v>1</v>
      </c>
      <c r="AN24" s="11" t="s">
        <v>50</v>
      </c>
      <c r="AO24" s="11" t="s">
        <v>50</v>
      </c>
      <c r="AP24" s="11" t="s">
        <v>54</v>
      </c>
      <c r="AQ24" s="11" t="s">
        <v>76</v>
      </c>
    </row>
    <row r="25" spans="1:43" ht="15" customHeight="1">
      <c r="A25" s="11" t="s">
        <v>121</v>
      </c>
      <c r="B25" s="11" t="s">
        <v>27</v>
      </c>
      <c r="C25" s="12" t="s">
        <v>27</v>
      </c>
      <c r="D25" s="12"/>
      <c r="E25" s="12" t="s">
        <v>2058</v>
      </c>
      <c r="F25" s="12" t="s">
        <v>2059</v>
      </c>
      <c r="G25" s="11" t="s">
        <v>38</v>
      </c>
      <c r="H25" s="11" t="s">
        <v>72</v>
      </c>
      <c r="I25" s="11" t="s">
        <v>122</v>
      </c>
      <c r="J25" s="13"/>
      <c r="K25" s="11">
        <v>455.71</v>
      </c>
      <c r="L25" s="11">
        <v>506.34</v>
      </c>
      <c r="M25" s="13"/>
      <c r="N25" s="13" t="s">
        <v>2060</v>
      </c>
      <c r="O25" s="107">
        <v>9.9992100169846387E-2</v>
      </c>
      <c r="P25" s="13"/>
      <c r="Q25" s="13"/>
      <c r="R25" s="13"/>
      <c r="S25" s="13"/>
      <c r="T25" s="11" t="s">
        <v>57</v>
      </c>
      <c r="U25" s="11" t="s">
        <v>27</v>
      </c>
      <c r="V25" s="11" t="s">
        <v>27</v>
      </c>
      <c r="W25" s="11" t="s">
        <v>68</v>
      </c>
      <c r="X25" s="11" t="s">
        <v>48</v>
      </c>
      <c r="Y25" s="11" t="s">
        <v>49</v>
      </c>
      <c r="Z25" s="11" t="s">
        <v>27</v>
      </c>
      <c r="AA25" s="11" t="s">
        <v>50</v>
      </c>
      <c r="AB25" s="11" t="s">
        <v>50</v>
      </c>
      <c r="AC25" s="11" t="s">
        <v>51</v>
      </c>
      <c r="AD25" s="11">
        <v>24</v>
      </c>
      <c r="AE25" s="11" t="s">
        <v>52</v>
      </c>
      <c r="AF25" s="11" t="s">
        <v>27</v>
      </c>
      <c r="AG25" s="11" t="s">
        <v>27</v>
      </c>
      <c r="AH25" s="11" t="s">
        <v>50</v>
      </c>
      <c r="AI25" s="11" t="s">
        <v>50</v>
      </c>
      <c r="AJ25" s="11" t="s">
        <v>50</v>
      </c>
      <c r="AK25" s="11" t="s">
        <v>50</v>
      </c>
      <c r="AL25" s="11" t="s">
        <v>71</v>
      </c>
      <c r="AM25" s="11">
        <v>1</v>
      </c>
      <c r="AN25" s="11" t="s">
        <v>50</v>
      </c>
      <c r="AO25" s="11" t="s">
        <v>50</v>
      </c>
      <c r="AP25" s="11" t="s">
        <v>54</v>
      </c>
      <c r="AQ25" s="11" t="s">
        <v>76</v>
      </c>
    </row>
    <row r="26" spans="1:43" ht="15" customHeight="1">
      <c r="A26" s="11" t="s">
        <v>123</v>
      </c>
      <c r="B26" s="11" t="s">
        <v>27</v>
      </c>
      <c r="C26" s="12" t="s">
        <v>27</v>
      </c>
      <c r="D26" s="12"/>
      <c r="E26" s="12" t="s">
        <v>2058</v>
      </c>
      <c r="F26" s="12" t="s">
        <v>2059</v>
      </c>
      <c r="G26" s="11" t="s">
        <v>38</v>
      </c>
      <c r="H26" s="11" t="s">
        <v>72</v>
      </c>
      <c r="I26" s="11" t="s">
        <v>124</v>
      </c>
      <c r="J26" s="13"/>
      <c r="K26" s="11">
        <v>683.55</v>
      </c>
      <c r="L26" s="11">
        <v>759.5</v>
      </c>
      <c r="M26" s="13"/>
      <c r="N26" s="13" t="s">
        <v>2060</v>
      </c>
      <c r="O26" s="107">
        <v>0.10000000000000009</v>
      </c>
      <c r="P26" s="13"/>
      <c r="Q26" s="13"/>
      <c r="R26" s="13"/>
      <c r="S26" s="13"/>
      <c r="T26" s="11" t="s">
        <v>47</v>
      </c>
      <c r="U26" s="11" t="s">
        <v>27</v>
      </c>
      <c r="V26" s="11" t="s">
        <v>27</v>
      </c>
      <c r="W26" s="11" t="s">
        <v>68</v>
      </c>
      <c r="X26" s="11" t="s">
        <v>48</v>
      </c>
      <c r="Y26" s="11" t="s">
        <v>49</v>
      </c>
      <c r="Z26" s="11" t="s">
        <v>27</v>
      </c>
      <c r="AA26" s="11" t="s">
        <v>50</v>
      </c>
      <c r="AB26" s="11" t="s">
        <v>50</v>
      </c>
      <c r="AC26" s="11" t="s">
        <v>51</v>
      </c>
      <c r="AD26" s="11">
        <v>36</v>
      </c>
      <c r="AE26" s="11" t="s">
        <v>52</v>
      </c>
      <c r="AF26" s="11" t="s">
        <v>27</v>
      </c>
      <c r="AG26" s="11" t="s">
        <v>27</v>
      </c>
      <c r="AH26" s="11" t="s">
        <v>50</v>
      </c>
      <c r="AI26" s="11" t="s">
        <v>50</v>
      </c>
      <c r="AJ26" s="11" t="s">
        <v>50</v>
      </c>
      <c r="AK26" s="11" t="s">
        <v>50</v>
      </c>
      <c r="AL26" s="11" t="s">
        <v>71</v>
      </c>
      <c r="AM26" s="11">
        <v>1</v>
      </c>
      <c r="AN26" s="11" t="s">
        <v>50</v>
      </c>
      <c r="AO26" s="11" t="s">
        <v>50</v>
      </c>
      <c r="AP26" s="11" t="s">
        <v>54</v>
      </c>
      <c r="AQ26" s="11" t="s">
        <v>76</v>
      </c>
    </row>
    <row r="27" spans="1:43" ht="15" customHeight="1">
      <c r="A27" s="11" t="s">
        <v>125</v>
      </c>
      <c r="B27" s="11" t="s">
        <v>27</v>
      </c>
      <c r="C27" s="12" t="s">
        <v>27</v>
      </c>
      <c r="D27" s="12"/>
      <c r="E27" s="12" t="s">
        <v>2058</v>
      </c>
      <c r="F27" s="12" t="s">
        <v>2059</v>
      </c>
      <c r="G27" s="11" t="s">
        <v>38</v>
      </c>
      <c r="H27" s="11" t="s">
        <v>72</v>
      </c>
      <c r="I27" s="11" t="s">
        <v>126</v>
      </c>
      <c r="J27" s="13"/>
      <c r="K27" s="11">
        <v>854.44</v>
      </c>
      <c r="L27" s="11">
        <v>949.38</v>
      </c>
      <c r="M27" s="13"/>
      <c r="N27" s="13" t="s">
        <v>2060</v>
      </c>
      <c r="O27" s="107">
        <v>0.10000210663801634</v>
      </c>
      <c r="P27" s="13"/>
      <c r="Q27" s="13"/>
      <c r="R27" s="13"/>
      <c r="S27" s="13"/>
      <c r="T27" s="11" t="s">
        <v>56</v>
      </c>
      <c r="U27" s="11" t="s">
        <v>27</v>
      </c>
      <c r="V27" s="11" t="s">
        <v>27</v>
      </c>
      <c r="W27" s="11" t="s">
        <v>68</v>
      </c>
      <c r="X27" s="11" t="s">
        <v>48</v>
      </c>
      <c r="Y27" s="11" t="s">
        <v>49</v>
      </c>
      <c r="Z27" s="11" t="s">
        <v>27</v>
      </c>
      <c r="AA27" s="11" t="s">
        <v>50</v>
      </c>
      <c r="AB27" s="11" t="s">
        <v>50</v>
      </c>
      <c r="AC27" s="11" t="s">
        <v>51</v>
      </c>
      <c r="AD27" s="11">
        <v>36</v>
      </c>
      <c r="AE27" s="11" t="s">
        <v>52</v>
      </c>
      <c r="AF27" s="11" t="s">
        <v>27</v>
      </c>
      <c r="AG27" s="11" t="s">
        <v>27</v>
      </c>
      <c r="AH27" s="11" t="s">
        <v>50</v>
      </c>
      <c r="AI27" s="11" t="s">
        <v>50</v>
      </c>
      <c r="AJ27" s="11" t="s">
        <v>50</v>
      </c>
      <c r="AK27" s="11" t="s">
        <v>50</v>
      </c>
      <c r="AL27" s="11" t="s">
        <v>71</v>
      </c>
      <c r="AM27" s="11">
        <v>1</v>
      </c>
      <c r="AN27" s="11" t="s">
        <v>50</v>
      </c>
      <c r="AO27" s="11" t="s">
        <v>50</v>
      </c>
      <c r="AP27" s="11" t="s">
        <v>54</v>
      </c>
      <c r="AQ27" s="11" t="s">
        <v>76</v>
      </c>
    </row>
    <row r="28" spans="1:43" ht="15" customHeight="1">
      <c r="A28" s="11" t="s">
        <v>127</v>
      </c>
      <c r="B28" s="11" t="s">
        <v>27</v>
      </c>
      <c r="C28" s="12" t="s">
        <v>27</v>
      </c>
      <c r="D28" s="12"/>
      <c r="E28" s="12" t="s">
        <v>2058</v>
      </c>
      <c r="F28" s="12" t="s">
        <v>2059</v>
      </c>
      <c r="G28" s="11" t="s">
        <v>38</v>
      </c>
      <c r="H28" s="11" t="s">
        <v>72</v>
      </c>
      <c r="I28" s="11" t="s">
        <v>128</v>
      </c>
      <c r="J28" s="13"/>
      <c r="K28" s="11">
        <v>683.55</v>
      </c>
      <c r="L28" s="11">
        <v>759.5</v>
      </c>
      <c r="M28" s="13"/>
      <c r="N28" s="13" t="s">
        <v>2060</v>
      </c>
      <c r="O28" s="107">
        <v>0.10000000000000009</v>
      </c>
      <c r="P28" s="13"/>
      <c r="Q28" s="13"/>
      <c r="R28" s="13"/>
      <c r="S28" s="13"/>
      <c r="T28" s="11" t="s">
        <v>57</v>
      </c>
      <c r="U28" s="11" t="s">
        <v>27</v>
      </c>
      <c r="V28" s="11" t="s">
        <v>27</v>
      </c>
      <c r="W28" s="11" t="s">
        <v>68</v>
      </c>
      <c r="X28" s="11" t="s">
        <v>48</v>
      </c>
      <c r="Y28" s="11" t="s">
        <v>49</v>
      </c>
      <c r="Z28" s="11" t="s">
        <v>27</v>
      </c>
      <c r="AA28" s="11" t="s">
        <v>50</v>
      </c>
      <c r="AB28" s="11" t="s">
        <v>50</v>
      </c>
      <c r="AC28" s="11" t="s">
        <v>51</v>
      </c>
      <c r="AD28" s="11">
        <v>36</v>
      </c>
      <c r="AE28" s="11" t="s">
        <v>52</v>
      </c>
      <c r="AF28" s="11" t="s">
        <v>27</v>
      </c>
      <c r="AG28" s="11" t="s">
        <v>27</v>
      </c>
      <c r="AH28" s="11" t="s">
        <v>50</v>
      </c>
      <c r="AI28" s="11" t="s">
        <v>50</v>
      </c>
      <c r="AJ28" s="11" t="s">
        <v>50</v>
      </c>
      <c r="AK28" s="11" t="s">
        <v>50</v>
      </c>
      <c r="AL28" s="11" t="s">
        <v>71</v>
      </c>
      <c r="AM28" s="11">
        <v>1</v>
      </c>
      <c r="AN28" s="11" t="s">
        <v>50</v>
      </c>
      <c r="AO28" s="11" t="s">
        <v>50</v>
      </c>
      <c r="AP28" s="11" t="s">
        <v>54</v>
      </c>
      <c r="AQ28" s="11" t="s">
        <v>76</v>
      </c>
    </row>
    <row r="29" spans="1:43" ht="15" customHeight="1">
      <c r="A29" s="11" t="s">
        <v>130</v>
      </c>
      <c r="B29" s="11" t="s">
        <v>27</v>
      </c>
      <c r="C29" s="12" t="s">
        <v>27</v>
      </c>
      <c r="D29" s="12"/>
      <c r="E29" s="12" t="s">
        <v>2058</v>
      </c>
      <c r="F29" s="12" t="s">
        <v>2059</v>
      </c>
      <c r="G29" s="11" t="s">
        <v>38</v>
      </c>
      <c r="H29" s="11" t="s">
        <v>129</v>
      </c>
      <c r="I29" s="11" t="s">
        <v>131</v>
      </c>
      <c r="J29" s="13"/>
      <c r="K29" s="11">
        <v>219.99</v>
      </c>
      <c r="L29" s="11">
        <v>274.99</v>
      </c>
      <c r="M29" s="13"/>
      <c r="N29" s="13" t="s">
        <v>2060</v>
      </c>
      <c r="O29" s="107">
        <v>0.20000727299174514</v>
      </c>
      <c r="P29" s="15"/>
      <c r="Q29" s="15"/>
      <c r="R29" s="15"/>
      <c r="S29" s="15"/>
      <c r="T29" s="11" t="s">
        <v>47</v>
      </c>
      <c r="U29" s="11" t="s">
        <v>27</v>
      </c>
      <c r="V29" s="11" t="s">
        <v>27</v>
      </c>
      <c r="W29" s="11" t="s">
        <v>60</v>
      </c>
      <c r="X29" s="11" t="s">
        <v>61</v>
      </c>
      <c r="Y29" s="11" t="s">
        <v>62</v>
      </c>
      <c r="Z29" s="11" t="s">
        <v>75</v>
      </c>
      <c r="AA29" s="11" t="s">
        <v>63</v>
      </c>
      <c r="AB29" s="11" t="s">
        <v>64</v>
      </c>
      <c r="AC29" s="11" t="s">
        <v>65</v>
      </c>
      <c r="AD29" s="11">
        <v>12</v>
      </c>
      <c r="AE29" s="11" t="s">
        <v>52</v>
      </c>
      <c r="AF29" s="11" t="s">
        <v>27</v>
      </c>
      <c r="AG29" s="11" t="s">
        <v>27</v>
      </c>
      <c r="AH29" s="11" t="s">
        <v>50</v>
      </c>
      <c r="AI29" s="11" t="s">
        <v>50</v>
      </c>
      <c r="AJ29" s="11" t="s">
        <v>50</v>
      </c>
      <c r="AK29" s="11" t="s">
        <v>50</v>
      </c>
      <c r="AL29" s="11" t="s">
        <v>71</v>
      </c>
      <c r="AM29" s="11">
        <v>1</v>
      </c>
      <c r="AN29" s="11" t="s">
        <v>50</v>
      </c>
      <c r="AO29" s="11" t="s">
        <v>50</v>
      </c>
      <c r="AP29" s="11" t="s">
        <v>54</v>
      </c>
      <c r="AQ29" s="11" t="s">
        <v>76</v>
      </c>
    </row>
    <row r="30" spans="1:43" ht="15" customHeight="1">
      <c r="A30" s="11" t="s">
        <v>132</v>
      </c>
      <c r="B30" s="11" t="s">
        <v>27</v>
      </c>
      <c r="C30" s="12" t="s">
        <v>27</v>
      </c>
      <c r="D30" s="12"/>
      <c r="E30" s="12" t="s">
        <v>2058</v>
      </c>
      <c r="F30" s="12" t="s">
        <v>2059</v>
      </c>
      <c r="G30" s="11" t="s">
        <v>38</v>
      </c>
      <c r="H30" s="11" t="s">
        <v>129</v>
      </c>
      <c r="I30" s="11" t="s">
        <v>133</v>
      </c>
      <c r="J30" s="13"/>
      <c r="K30" s="11">
        <v>274.98</v>
      </c>
      <c r="L30" s="11">
        <v>343.73</v>
      </c>
      <c r="M30" s="13"/>
      <c r="N30" s="13" t="s">
        <v>2060</v>
      </c>
      <c r="O30" s="107">
        <v>0.20001163704070057</v>
      </c>
      <c r="P30" s="15"/>
      <c r="Q30" s="15"/>
      <c r="R30" s="15"/>
      <c r="S30" s="15"/>
      <c r="T30" s="11" t="s">
        <v>56</v>
      </c>
      <c r="U30" s="11" t="s">
        <v>27</v>
      </c>
      <c r="V30" s="11" t="s">
        <v>27</v>
      </c>
      <c r="W30" s="11" t="s">
        <v>60</v>
      </c>
      <c r="X30" s="11" t="s">
        <v>61</v>
      </c>
      <c r="Y30" s="11" t="s">
        <v>62</v>
      </c>
      <c r="Z30" s="11" t="s">
        <v>75</v>
      </c>
      <c r="AA30" s="11" t="s">
        <v>63</v>
      </c>
      <c r="AB30" s="11" t="s">
        <v>64</v>
      </c>
      <c r="AC30" s="11" t="s">
        <v>65</v>
      </c>
      <c r="AD30" s="11">
        <v>12</v>
      </c>
      <c r="AE30" s="11" t="s">
        <v>52</v>
      </c>
      <c r="AF30" s="11" t="s">
        <v>27</v>
      </c>
      <c r="AG30" s="11" t="s">
        <v>27</v>
      </c>
      <c r="AH30" s="11" t="s">
        <v>50</v>
      </c>
      <c r="AI30" s="11" t="s">
        <v>50</v>
      </c>
      <c r="AJ30" s="11" t="s">
        <v>50</v>
      </c>
      <c r="AK30" s="11" t="s">
        <v>50</v>
      </c>
      <c r="AL30" s="11" t="s">
        <v>71</v>
      </c>
      <c r="AM30" s="11">
        <v>1</v>
      </c>
      <c r="AN30" s="11" t="s">
        <v>50</v>
      </c>
      <c r="AO30" s="11" t="s">
        <v>50</v>
      </c>
      <c r="AP30" s="11" t="s">
        <v>54</v>
      </c>
      <c r="AQ30" s="11" t="s">
        <v>76</v>
      </c>
    </row>
    <row r="31" spans="1:43" ht="15" customHeight="1">
      <c r="A31" s="11" t="s">
        <v>134</v>
      </c>
      <c r="B31" s="11" t="s">
        <v>27</v>
      </c>
      <c r="C31" s="12" t="s">
        <v>27</v>
      </c>
      <c r="D31" s="12"/>
      <c r="E31" s="12" t="s">
        <v>2058</v>
      </c>
      <c r="F31" s="12" t="s">
        <v>2059</v>
      </c>
      <c r="G31" s="11" t="s">
        <v>38</v>
      </c>
      <c r="H31" s="11" t="s">
        <v>129</v>
      </c>
      <c r="I31" s="11" t="s">
        <v>135</v>
      </c>
      <c r="J31" s="13"/>
      <c r="K31" s="11">
        <v>219.99</v>
      </c>
      <c r="L31" s="11">
        <v>274.99</v>
      </c>
      <c r="M31" s="13"/>
      <c r="N31" s="13" t="s">
        <v>2060</v>
      </c>
      <c r="O31" s="107">
        <v>0.20000727299174514</v>
      </c>
      <c r="P31" s="15"/>
      <c r="Q31" s="15"/>
      <c r="R31" s="15"/>
      <c r="S31" s="15"/>
      <c r="T31" s="11" t="s">
        <v>57</v>
      </c>
      <c r="U31" s="11" t="s">
        <v>27</v>
      </c>
      <c r="V31" s="11" t="s">
        <v>27</v>
      </c>
      <c r="W31" s="11" t="s">
        <v>60</v>
      </c>
      <c r="X31" s="11" t="s">
        <v>61</v>
      </c>
      <c r="Y31" s="11" t="s">
        <v>62</v>
      </c>
      <c r="Z31" s="11" t="s">
        <v>75</v>
      </c>
      <c r="AA31" s="11" t="s">
        <v>63</v>
      </c>
      <c r="AB31" s="11" t="s">
        <v>64</v>
      </c>
      <c r="AC31" s="11" t="s">
        <v>65</v>
      </c>
      <c r="AD31" s="11">
        <v>12</v>
      </c>
      <c r="AE31" s="11" t="s">
        <v>52</v>
      </c>
      <c r="AF31" s="11" t="s">
        <v>27</v>
      </c>
      <c r="AG31" s="11" t="s">
        <v>27</v>
      </c>
      <c r="AH31" s="11" t="s">
        <v>50</v>
      </c>
      <c r="AI31" s="11" t="s">
        <v>50</v>
      </c>
      <c r="AJ31" s="11" t="s">
        <v>50</v>
      </c>
      <c r="AK31" s="11" t="s">
        <v>50</v>
      </c>
      <c r="AL31" s="11" t="s">
        <v>71</v>
      </c>
      <c r="AM31" s="11">
        <v>1</v>
      </c>
      <c r="AN31" s="11" t="s">
        <v>50</v>
      </c>
      <c r="AO31" s="11" t="s">
        <v>50</v>
      </c>
      <c r="AP31" s="11" t="s">
        <v>54</v>
      </c>
      <c r="AQ31" s="11" t="s">
        <v>76</v>
      </c>
    </row>
    <row r="32" spans="1:43" ht="15" customHeight="1">
      <c r="A32" s="11" t="s">
        <v>136</v>
      </c>
      <c r="B32" s="11" t="s">
        <v>27</v>
      </c>
      <c r="C32" s="12" t="s">
        <v>27</v>
      </c>
      <c r="D32" s="12"/>
      <c r="E32" s="12" t="s">
        <v>2058</v>
      </c>
      <c r="F32" s="12" t="s">
        <v>2059</v>
      </c>
      <c r="G32" s="11" t="s">
        <v>38</v>
      </c>
      <c r="H32" s="11" t="s">
        <v>129</v>
      </c>
      <c r="I32" s="11" t="s">
        <v>137</v>
      </c>
      <c r="J32" s="13"/>
      <c r="K32" s="11">
        <v>277.48</v>
      </c>
      <c r="L32" s="11">
        <v>346.85</v>
      </c>
      <c r="M32" s="13"/>
      <c r="N32" s="13" t="s">
        <v>2060</v>
      </c>
      <c r="O32" s="107">
        <v>0.19999999999999996</v>
      </c>
      <c r="P32" s="15"/>
      <c r="Q32" s="15"/>
      <c r="R32" s="15"/>
      <c r="S32" s="15"/>
      <c r="T32" s="11" t="s">
        <v>47</v>
      </c>
      <c r="U32" s="11" t="s">
        <v>27</v>
      </c>
      <c r="V32" s="11" t="s">
        <v>27</v>
      </c>
      <c r="W32" s="11" t="s">
        <v>60</v>
      </c>
      <c r="X32" s="11" t="s">
        <v>61</v>
      </c>
      <c r="Y32" s="11" t="s">
        <v>62</v>
      </c>
      <c r="Z32" s="11" t="s">
        <v>75</v>
      </c>
      <c r="AA32" s="11" t="s">
        <v>63</v>
      </c>
      <c r="AB32" s="11" t="s">
        <v>64</v>
      </c>
      <c r="AC32" s="11" t="s">
        <v>65</v>
      </c>
      <c r="AD32" s="11">
        <v>24</v>
      </c>
      <c r="AE32" s="11" t="s">
        <v>52</v>
      </c>
      <c r="AF32" s="11" t="s">
        <v>27</v>
      </c>
      <c r="AG32" s="11" t="s">
        <v>27</v>
      </c>
      <c r="AH32" s="11" t="s">
        <v>50</v>
      </c>
      <c r="AI32" s="11" t="s">
        <v>50</v>
      </c>
      <c r="AJ32" s="11" t="s">
        <v>50</v>
      </c>
      <c r="AK32" s="11" t="s">
        <v>50</v>
      </c>
      <c r="AL32" s="11" t="s">
        <v>71</v>
      </c>
      <c r="AM32" s="11">
        <v>1</v>
      </c>
      <c r="AN32" s="11" t="s">
        <v>50</v>
      </c>
      <c r="AO32" s="11" t="s">
        <v>50</v>
      </c>
      <c r="AP32" s="11" t="s">
        <v>54</v>
      </c>
      <c r="AQ32" s="11" t="s">
        <v>76</v>
      </c>
    </row>
    <row r="33" spans="1:43" ht="15" customHeight="1">
      <c r="A33" s="11" t="s">
        <v>138</v>
      </c>
      <c r="B33" s="11" t="s">
        <v>27</v>
      </c>
      <c r="C33" s="12" t="s">
        <v>27</v>
      </c>
      <c r="D33" s="12"/>
      <c r="E33" s="12" t="s">
        <v>2058</v>
      </c>
      <c r="F33" s="12" t="s">
        <v>2059</v>
      </c>
      <c r="G33" s="11" t="s">
        <v>38</v>
      </c>
      <c r="H33" s="11" t="s">
        <v>129</v>
      </c>
      <c r="I33" s="11" t="s">
        <v>139</v>
      </c>
      <c r="J33" s="13"/>
      <c r="K33" s="11">
        <v>346.85</v>
      </c>
      <c r="L33" s="11">
        <v>433.56</v>
      </c>
      <c r="M33" s="13"/>
      <c r="N33" s="13" t="s">
        <v>2060</v>
      </c>
      <c r="O33" s="107">
        <v>0.19999538702832365</v>
      </c>
      <c r="P33" s="15"/>
      <c r="Q33" s="15"/>
      <c r="R33" s="15"/>
      <c r="S33" s="15"/>
      <c r="T33" s="11" t="s">
        <v>56</v>
      </c>
      <c r="U33" s="11" t="s">
        <v>27</v>
      </c>
      <c r="V33" s="11" t="s">
        <v>27</v>
      </c>
      <c r="W33" s="11" t="s">
        <v>60</v>
      </c>
      <c r="X33" s="11" t="s">
        <v>61</v>
      </c>
      <c r="Y33" s="11" t="s">
        <v>62</v>
      </c>
      <c r="Z33" s="11" t="s">
        <v>75</v>
      </c>
      <c r="AA33" s="11" t="s">
        <v>63</v>
      </c>
      <c r="AB33" s="11" t="s">
        <v>64</v>
      </c>
      <c r="AC33" s="11" t="s">
        <v>65</v>
      </c>
      <c r="AD33" s="11">
        <v>24</v>
      </c>
      <c r="AE33" s="11" t="s">
        <v>52</v>
      </c>
      <c r="AF33" s="11" t="s">
        <v>27</v>
      </c>
      <c r="AG33" s="11" t="s">
        <v>27</v>
      </c>
      <c r="AH33" s="11" t="s">
        <v>50</v>
      </c>
      <c r="AI33" s="11" t="s">
        <v>50</v>
      </c>
      <c r="AJ33" s="11" t="s">
        <v>50</v>
      </c>
      <c r="AK33" s="11" t="s">
        <v>50</v>
      </c>
      <c r="AL33" s="11" t="s">
        <v>71</v>
      </c>
      <c r="AM33" s="11">
        <v>1</v>
      </c>
      <c r="AN33" s="11" t="s">
        <v>50</v>
      </c>
      <c r="AO33" s="11" t="s">
        <v>50</v>
      </c>
      <c r="AP33" s="11" t="s">
        <v>54</v>
      </c>
      <c r="AQ33" s="11" t="s">
        <v>76</v>
      </c>
    </row>
    <row r="34" spans="1:43" ht="15" customHeight="1">
      <c r="A34" s="11" t="s">
        <v>140</v>
      </c>
      <c r="B34" s="11" t="s">
        <v>27</v>
      </c>
      <c r="C34" s="12" t="s">
        <v>27</v>
      </c>
      <c r="D34" s="12"/>
      <c r="E34" s="12" t="s">
        <v>2058</v>
      </c>
      <c r="F34" s="12" t="s">
        <v>2059</v>
      </c>
      <c r="G34" s="11" t="s">
        <v>38</v>
      </c>
      <c r="H34" s="11" t="s">
        <v>129</v>
      </c>
      <c r="I34" s="11" t="s">
        <v>141</v>
      </c>
      <c r="J34" s="13"/>
      <c r="K34" s="11">
        <v>277.48</v>
      </c>
      <c r="L34" s="11">
        <v>346.85</v>
      </c>
      <c r="M34" s="13"/>
      <c r="N34" s="13" t="s">
        <v>2060</v>
      </c>
      <c r="O34" s="107">
        <v>0.19999999999999996</v>
      </c>
      <c r="P34" s="15"/>
      <c r="Q34" s="15"/>
      <c r="R34" s="15"/>
      <c r="S34" s="15"/>
      <c r="T34" s="11" t="s">
        <v>57</v>
      </c>
      <c r="U34" s="11" t="s">
        <v>27</v>
      </c>
      <c r="V34" s="11" t="s">
        <v>27</v>
      </c>
      <c r="W34" s="11" t="s">
        <v>60</v>
      </c>
      <c r="X34" s="11" t="s">
        <v>61</v>
      </c>
      <c r="Y34" s="11" t="s">
        <v>62</v>
      </c>
      <c r="Z34" s="11" t="s">
        <v>75</v>
      </c>
      <c r="AA34" s="11" t="s">
        <v>63</v>
      </c>
      <c r="AB34" s="11" t="s">
        <v>64</v>
      </c>
      <c r="AC34" s="11" t="s">
        <v>65</v>
      </c>
      <c r="AD34" s="11">
        <v>24</v>
      </c>
      <c r="AE34" s="11" t="s">
        <v>52</v>
      </c>
      <c r="AF34" s="11" t="s">
        <v>27</v>
      </c>
      <c r="AG34" s="11" t="s">
        <v>27</v>
      </c>
      <c r="AH34" s="11" t="s">
        <v>50</v>
      </c>
      <c r="AI34" s="11" t="s">
        <v>50</v>
      </c>
      <c r="AJ34" s="11" t="s">
        <v>50</v>
      </c>
      <c r="AK34" s="11" t="s">
        <v>50</v>
      </c>
      <c r="AL34" s="11" t="s">
        <v>71</v>
      </c>
      <c r="AM34" s="11">
        <v>1</v>
      </c>
      <c r="AN34" s="11" t="s">
        <v>50</v>
      </c>
      <c r="AO34" s="11" t="s">
        <v>50</v>
      </c>
      <c r="AP34" s="11" t="s">
        <v>54</v>
      </c>
      <c r="AQ34" s="11" t="s">
        <v>76</v>
      </c>
    </row>
    <row r="35" spans="1:43" ht="15" customHeight="1">
      <c r="A35" s="11" t="s">
        <v>142</v>
      </c>
      <c r="B35" s="11" t="s">
        <v>27</v>
      </c>
      <c r="C35" s="12" t="s">
        <v>27</v>
      </c>
      <c r="D35" s="12"/>
      <c r="E35" s="12" t="s">
        <v>2058</v>
      </c>
      <c r="F35" s="12" t="s">
        <v>2059</v>
      </c>
      <c r="G35" s="11" t="s">
        <v>38</v>
      </c>
      <c r="H35" s="11" t="s">
        <v>129</v>
      </c>
      <c r="I35" s="11" t="s">
        <v>143</v>
      </c>
      <c r="J35" s="13"/>
      <c r="K35" s="11">
        <v>334.98</v>
      </c>
      <c r="L35" s="11">
        <v>418.73</v>
      </c>
      <c r="M35" s="13"/>
      <c r="N35" s="13" t="s">
        <v>2060</v>
      </c>
      <c r="O35" s="107">
        <v>0.20000955269505405</v>
      </c>
      <c r="P35" s="15"/>
      <c r="Q35" s="15"/>
      <c r="R35" s="15"/>
      <c r="S35" s="15"/>
      <c r="T35" s="11" t="s">
        <v>47</v>
      </c>
      <c r="U35" s="11" t="s">
        <v>27</v>
      </c>
      <c r="V35" s="11" t="s">
        <v>27</v>
      </c>
      <c r="W35" s="11" t="s">
        <v>60</v>
      </c>
      <c r="X35" s="11" t="s">
        <v>61</v>
      </c>
      <c r="Y35" s="11" t="s">
        <v>62</v>
      </c>
      <c r="Z35" s="11" t="s">
        <v>75</v>
      </c>
      <c r="AA35" s="11" t="s">
        <v>63</v>
      </c>
      <c r="AB35" s="11" t="s">
        <v>64</v>
      </c>
      <c r="AC35" s="11" t="s">
        <v>65</v>
      </c>
      <c r="AD35" s="11">
        <v>36</v>
      </c>
      <c r="AE35" s="11" t="s">
        <v>52</v>
      </c>
      <c r="AF35" s="11" t="s">
        <v>27</v>
      </c>
      <c r="AG35" s="11" t="s">
        <v>27</v>
      </c>
      <c r="AH35" s="11" t="s">
        <v>50</v>
      </c>
      <c r="AI35" s="11" t="s">
        <v>50</v>
      </c>
      <c r="AJ35" s="11" t="s">
        <v>50</v>
      </c>
      <c r="AK35" s="11" t="s">
        <v>50</v>
      </c>
      <c r="AL35" s="11" t="s">
        <v>71</v>
      </c>
      <c r="AM35" s="11">
        <v>1</v>
      </c>
      <c r="AN35" s="11" t="s">
        <v>50</v>
      </c>
      <c r="AO35" s="11" t="s">
        <v>50</v>
      </c>
      <c r="AP35" s="11" t="s">
        <v>54</v>
      </c>
      <c r="AQ35" s="11" t="s">
        <v>76</v>
      </c>
    </row>
    <row r="36" spans="1:43" ht="15" customHeight="1">
      <c r="A36" s="11" t="s">
        <v>144</v>
      </c>
      <c r="B36" s="11" t="s">
        <v>27</v>
      </c>
      <c r="C36" s="12" t="s">
        <v>27</v>
      </c>
      <c r="D36" s="12"/>
      <c r="E36" s="12" t="s">
        <v>2058</v>
      </c>
      <c r="F36" s="12" t="s">
        <v>2059</v>
      </c>
      <c r="G36" s="11" t="s">
        <v>38</v>
      </c>
      <c r="H36" s="11" t="s">
        <v>129</v>
      </c>
      <c r="I36" s="11" t="s">
        <v>145</v>
      </c>
      <c r="J36" s="13"/>
      <c r="K36" s="11">
        <v>418.72</v>
      </c>
      <c r="L36" s="11">
        <v>523.4</v>
      </c>
      <c r="M36" s="13"/>
      <c r="N36" s="13" t="s">
        <v>2060</v>
      </c>
      <c r="O36" s="107">
        <v>0.19999999999999996</v>
      </c>
      <c r="P36" s="15"/>
      <c r="Q36" s="15"/>
      <c r="R36" s="15"/>
      <c r="S36" s="15"/>
      <c r="T36" s="11" t="s">
        <v>56</v>
      </c>
      <c r="U36" s="11" t="s">
        <v>27</v>
      </c>
      <c r="V36" s="11" t="s">
        <v>27</v>
      </c>
      <c r="W36" s="11" t="s">
        <v>60</v>
      </c>
      <c r="X36" s="11" t="s">
        <v>61</v>
      </c>
      <c r="Y36" s="11" t="s">
        <v>62</v>
      </c>
      <c r="Z36" s="11" t="s">
        <v>75</v>
      </c>
      <c r="AA36" s="11" t="s">
        <v>63</v>
      </c>
      <c r="AB36" s="11" t="s">
        <v>64</v>
      </c>
      <c r="AC36" s="11" t="s">
        <v>65</v>
      </c>
      <c r="AD36" s="11">
        <v>36</v>
      </c>
      <c r="AE36" s="11" t="s">
        <v>52</v>
      </c>
      <c r="AF36" s="11" t="s">
        <v>27</v>
      </c>
      <c r="AG36" s="11" t="s">
        <v>27</v>
      </c>
      <c r="AH36" s="11" t="s">
        <v>50</v>
      </c>
      <c r="AI36" s="11" t="s">
        <v>50</v>
      </c>
      <c r="AJ36" s="11" t="s">
        <v>50</v>
      </c>
      <c r="AK36" s="11" t="s">
        <v>50</v>
      </c>
      <c r="AL36" s="11" t="s">
        <v>71</v>
      </c>
      <c r="AM36" s="11">
        <v>1</v>
      </c>
      <c r="AN36" s="11" t="s">
        <v>50</v>
      </c>
      <c r="AO36" s="11" t="s">
        <v>50</v>
      </c>
      <c r="AP36" s="11" t="s">
        <v>54</v>
      </c>
      <c r="AQ36" s="11" t="s">
        <v>76</v>
      </c>
    </row>
    <row r="37" spans="1:43" ht="15" customHeight="1">
      <c r="A37" s="11" t="s">
        <v>146</v>
      </c>
      <c r="B37" s="11" t="s">
        <v>27</v>
      </c>
      <c r="C37" s="12" t="s">
        <v>27</v>
      </c>
      <c r="D37" s="12"/>
      <c r="E37" s="12" t="s">
        <v>2058</v>
      </c>
      <c r="F37" s="12" t="s">
        <v>2059</v>
      </c>
      <c r="G37" s="11" t="s">
        <v>38</v>
      </c>
      <c r="H37" s="11" t="s">
        <v>129</v>
      </c>
      <c r="I37" s="11" t="s">
        <v>147</v>
      </c>
      <c r="J37" s="13"/>
      <c r="K37" s="11">
        <v>334.98</v>
      </c>
      <c r="L37" s="11">
        <v>418.73</v>
      </c>
      <c r="M37" s="13"/>
      <c r="N37" s="13" t="s">
        <v>2060</v>
      </c>
      <c r="O37" s="107">
        <v>0.20000955269505405</v>
      </c>
      <c r="P37" s="15"/>
      <c r="Q37" s="15"/>
      <c r="R37" s="15"/>
      <c r="S37" s="15"/>
      <c r="T37" s="11" t="s">
        <v>57</v>
      </c>
      <c r="U37" s="11" t="s">
        <v>27</v>
      </c>
      <c r="V37" s="11" t="s">
        <v>27</v>
      </c>
      <c r="W37" s="11" t="s">
        <v>60</v>
      </c>
      <c r="X37" s="11" t="s">
        <v>61</v>
      </c>
      <c r="Y37" s="11" t="s">
        <v>62</v>
      </c>
      <c r="Z37" s="11" t="s">
        <v>75</v>
      </c>
      <c r="AA37" s="11" t="s">
        <v>63</v>
      </c>
      <c r="AB37" s="11" t="s">
        <v>64</v>
      </c>
      <c r="AC37" s="11" t="s">
        <v>65</v>
      </c>
      <c r="AD37" s="11">
        <v>36</v>
      </c>
      <c r="AE37" s="11" t="s">
        <v>52</v>
      </c>
      <c r="AF37" s="11" t="s">
        <v>27</v>
      </c>
      <c r="AG37" s="11" t="s">
        <v>27</v>
      </c>
      <c r="AH37" s="11" t="s">
        <v>50</v>
      </c>
      <c r="AI37" s="11" t="s">
        <v>50</v>
      </c>
      <c r="AJ37" s="11" t="s">
        <v>50</v>
      </c>
      <c r="AK37" s="11" t="s">
        <v>50</v>
      </c>
      <c r="AL37" s="11" t="s">
        <v>71</v>
      </c>
      <c r="AM37" s="11">
        <v>1</v>
      </c>
      <c r="AN37" s="11" t="s">
        <v>50</v>
      </c>
      <c r="AO37" s="11" t="s">
        <v>50</v>
      </c>
      <c r="AP37" s="11" t="s">
        <v>54</v>
      </c>
      <c r="AQ37" s="11" t="s">
        <v>76</v>
      </c>
    </row>
    <row r="38" spans="1:43" ht="15" customHeight="1">
      <c r="A38" s="11" t="s">
        <v>148</v>
      </c>
      <c r="B38" s="11" t="s">
        <v>27</v>
      </c>
      <c r="C38" s="12" t="s">
        <v>27</v>
      </c>
      <c r="D38" s="12"/>
      <c r="E38" s="12" t="s">
        <v>2058</v>
      </c>
      <c r="F38" s="12" t="s">
        <v>2059</v>
      </c>
      <c r="G38" s="11" t="s">
        <v>38</v>
      </c>
      <c r="H38" s="11" t="s">
        <v>129</v>
      </c>
      <c r="I38" s="11" t="s">
        <v>149</v>
      </c>
      <c r="J38" s="13"/>
      <c r="K38" s="11">
        <v>307.49</v>
      </c>
      <c r="L38" s="11">
        <v>384.36</v>
      </c>
      <c r="M38" s="13"/>
      <c r="N38" s="13" t="s">
        <v>2060</v>
      </c>
      <c r="O38" s="107">
        <v>0.19999479654490582</v>
      </c>
      <c r="P38" s="15"/>
      <c r="Q38" s="15"/>
      <c r="R38" s="15"/>
      <c r="S38" s="15"/>
      <c r="T38" s="11" t="s">
        <v>47</v>
      </c>
      <c r="U38" s="11" t="s">
        <v>27</v>
      </c>
      <c r="V38" s="11" t="s">
        <v>27</v>
      </c>
      <c r="W38" s="11" t="s">
        <v>60</v>
      </c>
      <c r="X38" s="11" t="s">
        <v>61</v>
      </c>
      <c r="Y38" s="11" t="s">
        <v>62</v>
      </c>
      <c r="Z38" s="11" t="s">
        <v>27</v>
      </c>
      <c r="AA38" s="11" t="s">
        <v>63</v>
      </c>
      <c r="AB38" s="11" t="s">
        <v>64</v>
      </c>
      <c r="AC38" s="11" t="s">
        <v>65</v>
      </c>
      <c r="AD38" s="11">
        <v>12</v>
      </c>
      <c r="AE38" s="11" t="s">
        <v>52</v>
      </c>
      <c r="AF38" s="11" t="s">
        <v>27</v>
      </c>
      <c r="AG38" s="11" t="s">
        <v>27</v>
      </c>
      <c r="AH38" s="11" t="s">
        <v>50</v>
      </c>
      <c r="AI38" s="11" t="s">
        <v>50</v>
      </c>
      <c r="AJ38" s="11" t="s">
        <v>50</v>
      </c>
      <c r="AK38" s="11" t="s">
        <v>50</v>
      </c>
      <c r="AL38" s="11" t="s">
        <v>71</v>
      </c>
      <c r="AM38" s="11">
        <v>1</v>
      </c>
      <c r="AN38" s="11" t="s">
        <v>50</v>
      </c>
      <c r="AO38" s="11" t="s">
        <v>50</v>
      </c>
      <c r="AP38" s="11" t="s">
        <v>54</v>
      </c>
      <c r="AQ38" s="11" t="s">
        <v>76</v>
      </c>
    </row>
    <row r="39" spans="1:43" ht="15" customHeight="1">
      <c r="A39" s="11" t="s">
        <v>150</v>
      </c>
      <c r="B39" s="11" t="s">
        <v>27</v>
      </c>
      <c r="C39" s="12" t="s">
        <v>27</v>
      </c>
      <c r="D39" s="12"/>
      <c r="E39" s="12" t="s">
        <v>2058</v>
      </c>
      <c r="F39" s="12" t="s">
        <v>2059</v>
      </c>
      <c r="G39" s="11" t="s">
        <v>38</v>
      </c>
      <c r="H39" s="11" t="s">
        <v>129</v>
      </c>
      <c r="I39" s="11" t="s">
        <v>151</v>
      </c>
      <c r="J39" s="13"/>
      <c r="K39" s="11">
        <v>384.35</v>
      </c>
      <c r="L39" s="11">
        <v>480.44</v>
      </c>
      <c r="M39" s="13"/>
      <c r="N39" s="13" t="s">
        <v>2060</v>
      </c>
      <c r="O39" s="107">
        <v>0.20000416285072009</v>
      </c>
      <c r="P39" s="15"/>
      <c r="Q39" s="15"/>
      <c r="R39" s="15"/>
      <c r="S39" s="15"/>
      <c r="T39" s="11" t="s">
        <v>56</v>
      </c>
      <c r="U39" s="11" t="s">
        <v>27</v>
      </c>
      <c r="V39" s="11" t="s">
        <v>27</v>
      </c>
      <c r="W39" s="11" t="s">
        <v>60</v>
      </c>
      <c r="X39" s="11" t="s">
        <v>61</v>
      </c>
      <c r="Y39" s="11" t="s">
        <v>62</v>
      </c>
      <c r="Z39" s="11" t="s">
        <v>27</v>
      </c>
      <c r="AA39" s="11" t="s">
        <v>63</v>
      </c>
      <c r="AB39" s="11" t="s">
        <v>64</v>
      </c>
      <c r="AC39" s="11" t="s">
        <v>65</v>
      </c>
      <c r="AD39" s="11">
        <v>12</v>
      </c>
      <c r="AE39" s="11" t="s">
        <v>52</v>
      </c>
      <c r="AF39" s="11" t="s">
        <v>27</v>
      </c>
      <c r="AG39" s="11" t="s">
        <v>27</v>
      </c>
      <c r="AH39" s="11" t="s">
        <v>50</v>
      </c>
      <c r="AI39" s="11" t="s">
        <v>50</v>
      </c>
      <c r="AJ39" s="11" t="s">
        <v>50</v>
      </c>
      <c r="AK39" s="11" t="s">
        <v>50</v>
      </c>
      <c r="AL39" s="11" t="s">
        <v>71</v>
      </c>
      <c r="AM39" s="11">
        <v>1</v>
      </c>
      <c r="AN39" s="11" t="s">
        <v>50</v>
      </c>
      <c r="AO39" s="11" t="s">
        <v>50</v>
      </c>
      <c r="AP39" s="11" t="s">
        <v>54</v>
      </c>
      <c r="AQ39" s="11" t="s">
        <v>76</v>
      </c>
    </row>
    <row r="40" spans="1:43" ht="15" customHeight="1">
      <c r="A40" s="11" t="s">
        <v>152</v>
      </c>
      <c r="B40" s="11" t="s">
        <v>27</v>
      </c>
      <c r="C40" s="12" t="s">
        <v>27</v>
      </c>
      <c r="D40" s="12"/>
      <c r="E40" s="12" t="s">
        <v>2058</v>
      </c>
      <c r="F40" s="12" t="s">
        <v>2059</v>
      </c>
      <c r="G40" s="11" t="s">
        <v>38</v>
      </c>
      <c r="H40" s="11" t="s">
        <v>129</v>
      </c>
      <c r="I40" s="11" t="s">
        <v>153</v>
      </c>
      <c r="J40" s="13"/>
      <c r="K40" s="11">
        <v>307.49</v>
      </c>
      <c r="L40" s="11">
        <v>384.36</v>
      </c>
      <c r="M40" s="13"/>
      <c r="N40" s="13" t="s">
        <v>2060</v>
      </c>
      <c r="O40" s="107">
        <v>0.19999479654490582</v>
      </c>
      <c r="P40" s="15"/>
      <c r="Q40" s="15"/>
      <c r="R40" s="15"/>
      <c r="S40" s="15"/>
      <c r="T40" s="11" t="s">
        <v>57</v>
      </c>
      <c r="U40" s="11" t="s">
        <v>27</v>
      </c>
      <c r="V40" s="11" t="s">
        <v>27</v>
      </c>
      <c r="W40" s="11" t="s">
        <v>60</v>
      </c>
      <c r="X40" s="11" t="s">
        <v>61</v>
      </c>
      <c r="Y40" s="11" t="s">
        <v>62</v>
      </c>
      <c r="Z40" s="11" t="s">
        <v>27</v>
      </c>
      <c r="AA40" s="11" t="s">
        <v>63</v>
      </c>
      <c r="AB40" s="11" t="s">
        <v>64</v>
      </c>
      <c r="AC40" s="11" t="s">
        <v>65</v>
      </c>
      <c r="AD40" s="11">
        <v>12</v>
      </c>
      <c r="AE40" s="11" t="s">
        <v>52</v>
      </c>
      <c r="AF40" s="11" t="s">
        <v>27</v>
      </c>
      <c r="AG40" s="11" t="s">
        <v>27</v>
      </c>
      <c r="AH40" s="11" t="s">
        <v>50</v>
      </c>
      <c r="AI40" s="11" t="s">
        <v>50</v>
      </c>
      <c r="AJ40" s="11" t="s">
        <v>50</v>
      </c>
      <c r="AK40" s="11" t="s">
        <v>50</v>
      </c>
      <c r="AL40" s="11" t="s">
        <v>71</v>
      </c>
      <c r="AM40" s="11">
        <v>1</v>
      </c>
      <c r="AN40" s="11" t="s">
        <v>50</v>
      </c>
      <c r="AO40" s="11" t="s">
        <v>50</v>
      </c>
      <c r="AP40" s="11" t="s">
        <v>54</v>
      </c>
      <c r="AQ40" s="11" t="s">
        <v>76</v>
      </c>
    </row>
    <row r="41" spans="1:43" ht="15" customHeight="1">
      <c r="A41" s="11" t="s">
        <v>154</v>
      </c>
      <c r="B41" s="11" t="s">
        <v>27</v>
      </c>
      <c r="C41" s="12" t="s">
        <v>27</v>
      </c>
      <c r="D41" s="12"/>
      <c r="E41" s="12" t="s">
        <v>2058</v>
      </c>
      <c r="F41" s="12" t="s">
        <v>2059</v>
      </c>
      <c r="G41" s="11" t="s">
        <v>38</v>
      </c>
      <c r="H41" s="11" t="s">
        <v>129</v>
      </c>
      <c r="I41" s="11" t="s">
        <v>155</v>
      </c>
      <c r="J41" s="13"/>
      <c r="K41" s="11">
        <v>364.98</v>
      </c>
      <c r="L41" s="11">
        <v>456.22</v>
      </c>
      <c r="M41" s="13"/>
      <c r="N41" s="13" t="s">
        <v>2060</v>
      </c>
      <c r="O41" s="107">
        <v>0.1999912323002061</v>
      </c>
      <c r="P41" s="15"/>
      <c r="Q41" s="15"/>
      <c r="R41" s="15"/>
      <c r="S41" s="15"/>
      <c r="T41" s="11" t="s">
        <v>47</v>
      </c>
      <c r="U41" s="11" t="s">
        <v>27</v>
      </c>
      <c r="V41" s="11" t="s">
        <v>27</v>
      </c>
      <c r="W41" s="11" t="s">
        <v>60</v>
      </c>
      <c r="X41" s="11" t="s">
        <v>61</v>
      </c>
      <c r="Y41" s="11" t="s">
        <v>62</v>
      </c>
      <c r="Z41" s="11" t="s">
        <v>27</v>
      </c>
      <c r="AA41" s="11" t="s">
        <v>63</v>
      </c>
      <c r="AB41" s="11" t="s">
        <v>64</v>
      </c>
      <c r="AC41" s="11" t="s">
        <v>65</v>
      </c>
      <c r="AD41" s="11">
        <v>24</v>
      </c>
      <c r="AE41" s="11" t="s">
        <v>52</v>
      </c>
      <c r="AF41" s="11" t="s">
        <v>27</v>
      </c>
      <c r="AG41" s="11" t="s">
        <v>27</v>
      </c>
      <c r="AH41" s="11" t="s">
        <v>50</v>
      </c>
      <c r="AI41" s="11" t="s">
        <v>50</v>
      </c>
      <c r="AJ41" s="11" t="s">
        <v>50</v>
      </c>
      <c r="AK41" s="11" t="s">
        <v>50</v>
      </c>
      <c r="AL41" s="11" t="s">
        <v>71</v>
      </c>
      <c r="AM41" s="11">
        <v>1</v>
      </c>
      <c r="AN41" s="11" t="s">
        <v>50</v>
      </c>
      <c r="AO41" s="11" t="s">
        <v>50</v>
      </c>
      <c r="AP41" s="11" t="s">
        <v>54</v>
      </c>
      <c r="AQ41" s="11" t="s">
        <v>76</v>
      </c>
    </row>
    <row r="42" spans="1:43" ht="15" customHeight="1">
      <c r="A42" s="11" t="s">
        <v>156</v>
      </c>
      <c r="B42" s="11" t="s">
        <v>27</v>
      </c>
      <c r="C42" s="12" t="s">
        <v>27</v>
      </c>
      <c r="D42" s="12"/>
      <c r="E42" s="12" t="s">
        <v>2058</v>
      </c>
      <c r="F42" s="12" t="s">
        <v>2059</v>
      </c>
      <c r="G42" s="11" t="s">
        <v>38</v>
      </c>
      <c r="H42" s="11" t="s">
        <v>129</v>
      </c>
      <c r="I42" s="11" t="s">
        <v>157</v>
      </c>
      <c r="J42" s="13"/>
      <c r="K42" s="11">
        <v>456.22</v>
      </c>
      <c r="L42" s="11">
        <v>570.28</v>
      </c>
      <c r="M42" s="13"/>
      <c r="N42" s="13" t="s">
        <v>2060</v>
      </c>
      <c r="O42" s="107">
        <v>0.20000701409833754</v>
      </c>
      <c r="P42" s="15"/>
      <c r="Q42" s="15"/>
      <c r="R42" s="15"/>
      <c r="S42" s="15"/>
      <c r="T42" s="11" t="s">
        <v>56</v>
      </c>
      <c r="U42" s="11" t="s">
        <v>27</v>
      </c>
      <c r="V42" s="11" t="s">
        <v>27</v>
      </c>
      <c r="W42" s="11" t="s">
        <v>60</v>
      </c>
      <c r="X42" s="11" t="s">
        <v>61</v>
      </c>
      <c r="Y42" s="11" t="s">
        <v>62</v>
      </c>
      <c r="Z42" s="11" t="s">
        <v>27</v>
      </c>
      <c r="AA42" s="11" t="s">
        <v>63</v>
      </c>
      <c r="AB42" s="11" t="s">
        <v>64</v>
      </c>
      <c r="AC42" s="11" t="s">
        <v>65</v>
      </c>
      <c r="AD42" s="11">
        <v>24</v>
      </c>
      <c r="AE42" s="11" t="s">
        <v>52</v>
      </c>
      <c r="AF42" s="11" t="s">
        <v>27</v>
      </c>
      <c r="AG42" s="11" t="s">
        <v>27</v>
      </c>
      <c r="AH42" s="11" t="s">
        <v>50</v>
      </c>
      <c r="AI42" s="11" t="s">
        <v>50</v>
      </c>
      <c r="AJ42" s="11" t="s">
        <v>50</v>
      </c>
      <c r="AK42" s="11" t="s">
        <v>50</v>
      </c>
      <c r="AL42" s="11" t="s">
        <v>71</v>
      </c>
      <c r="AM42" s="11">
        <v>1</v>
      </c>
      <c r="AN42" s="11" t="s">
        <v>50</v>
      </c>
      <c r="AO42" s="11" t="s">
        <v>50</v>
      </c>
      <c r="AP42" s="11" t="s">
        <v>54</v>
      </c>
      <c r="AQ42" s="11" t="s">
        <v>76</v>
      </c>
    </row>
    <row r="43" spans="1:43" ht="15" customHeight="1">
      <c r="A43" s="11" t="s">
        <v>158</v>
      </c>
      <c r="B43" s="11" t="s">
        <v>27</v>
      </c>
      <c r="C43" s="12" t="s">
        <v>27</v>
      </c>
      <c r="D43" s="12"/>
      <c r="E43" s="12" t="s">
        <v>2058</v>
      </c>
      <c r="F43" s="12" t="s">
        <v>2059</v>
      </c>
      <c r="G43" s="11" t="s">
        <v>38</v>
      </c>
      <c r="H43" s="11" t="s">
        <v>129</v>
      </c>
      <c r="I43" s="11" t="s">
        <v>159</v>
      </c>
      <c r="J43" s="13"/>
      <c r="K43" s="11">
        <v>364.98</v>
      </c>
      <c r="L43" s="11">
        <v>456.22</v>
      </c>
      <c r="M43" s="13"/>
      <c r="N43" s="13" t="s">
        <v>2060</v>
      </c>
      <c r="O43" s="107">
        <v>0.1999912323002061</v>
      </c>
      <c r="P43" s="15"/>
      <c r="Q43" s="15"/>
      <c r="R43" s="15"/>
      <c r="S43" s="15"/>
      <c r="T43" s="11" t="s">
        <v>57</v>
      </c>
      <c r="U43" s="11" t="s">
        <v>27</v>
      </c>
      <c r="V43" s="11" t="s">
        <v>27</v>
      </c>
      <c r="W43" s="11" t="s">
        <v>60</v>
      </c>
      <c r="X43" s="11" t="s">
        <v>61</v>
      </c>
      <c r="Y43" s="11" t="s">
        <v>62</v>
      </c>
      <c r="Z43" s="11" t="s">
        <v>27</v>
      </c>
      <c r="AA43" s="11" t="s">
        <v>63</v>
      </c>
      <c r="AB43" s="11" t="s">
        <v>64</v>
      </c>
      <c r="AC43" s="11" t="s">
        <v>65</v>
      </c>
      <c r="AD43" s="11">
        <v>24</v>
      </c>
      <c r="AE43" s="11" t="s">
        <v>52</v>
      </c>
      <c r="AF43" s="11" t="s">
        <v>27</v>
      </c>
      <c r="AG43" s="11" t="s">
        <v>27</v>
      </c>
      <c r="AH43" s="11" t="s">
        <v>50</v>
      </c>
      <c r="AI43" s="11" t="s">
        <v>50</v>
      </c>
      <c r="AJ43" s="11" t="s">
        <v>50</v>
      </c>
      <c r="AK43" s="11" t="s">
        <v>50</v>
      </c>
      <c r="AL43" s="11" t="s">
        <v>71</v>
      </c>
      <c r="AM43" s="11">
        <v>1</v>
      </c>
      <c r="AN43" s="11" t="s">
        <v>50</v>
      </c>
      <c r="AO43" s="11" t="s">
        <v>50</v>
      </c>
      <c r="AP43" s="11" t="s">
        <v>54</v>
      </c>
      <c r="AQ43" s="11" t="s">
        <v>76</v>
      </c>
    </row>
    <row r="44" spans="1:43" ht="15" customHeight="1">
      <c r="A44" s="11" t="s">
        <v>160</v>
      </c>
      <c r="B44" s="11" t="s">
        <v>27</v>
      </c>
      <c r="C44" s="12" t="s">
        <v>27</v>
      </c>
      <c r="D44" s="12"/>
      <c r="E44" s="12" t="s">
        <v>2058</v>
      </c>
      <c r="F44" s="12" t="s">
        <v>2059</v>
      </c>
      <c r="G44" s="11" t="s">
        <v>38</v>
      </c>
      <c r="H44" s="11" t="s">
        <v>129</v>
      </c>
      <c r="I44" s="11" t="s">
        <v>161</v>
      </c>
      <c r="J44" s="13"/>
      <c r="K44" s="11">
        <v>422.48</v>
      </c>
      <c r="L44" s="11">
        <v>528.1</v>
      </c>
      <c r="M44" s="13"/>
      <c r="N44" s="13" t="s">
        <v>2060</v>
      </c>
      <c r="O44" s="107">
        <v>0.19999999999999996</v>
      </c>
      <c r="P44" s="15"/>
      <c r="Q44" s="15"/>
      <c r="R44" s="15"/>
      <c r="S44" s="15"/>
      <c r="T44" s="11" t="s">
        <v>47</v>
      </c>
      <c r="U44" s="11" t="s">
        <v>27</v>
      </c>
      <c r="V44" s="11" t="s">
        <v>27</v>
      </c>
      <c r="W44" s="11" t="s">
        <v>60</v>
      </c>
      <c r="X44" s="11" t="s">
        <v>61</v>
      </c>
      <c r="Y44" s="11" t="s">
        <v>62</v>
      </c>
      <c r="Z44" s="11" t="s">
        <v>27</v>
      </c>
      <c r="AA44" s="11" t="s">
        <v>63</v>
      </c>
      <c r="AB44" s="11" t="s">
        <v>64</v>
      </c>
      <c r="AC44" s="11" t="s">
        <v>65</v>
      </c>
      <c r="AD44" s="11">
        <v>36</v>
      </c>
      <c r="AE44" s="11" t="s">
        <v>52</v>
      </c>
      <c r="AF44" s="11" t="s">
        <v>27</v>
      </c>
      <c r="AG44" s="11" t="s">
        <v>27</v>
      </c>
      <c r="AH44" s="11" t="s">
        <v>50</v>
      </c>
      <c r="AI44" s="11" t="s">
        <v>50</v>
      </c>
      <c r="AJ44" s="11" t="s">
        <v>50</v>
      </c>
      <c r="AK44" s="11" t="s">
        <v>50</v>
      </c>
      <c r="AL44" s="11" t="s">
        <v>71</v>
      </c>
      <c r="AM44" s="11">
        <v>1</v>
      </c>
      <c r="AN44" s="11" t="s">
        <v>50</v>
      </c>
      <c r="AO44" s="11" t="s">
        <v>50</v>
      </c>
      <c r="AP44" s="11" t="s">
        <v>54</v>
      </c>
      <c r="AQ44" s="11" t="s">
        <v>76</v>
      </c>
    </row>
    <row r="45" spans="1:43" ht="15" customHeight="1">
      <c r="A45" s="11" t="s">
        <v>162</v>
      </c>
      <c r="B45" s="11" t="s">
        <v>27</v>
      </c>
      <c r="C45" s="12" t="s">
        <v>27</v>
      </c>
      <c r="D45" s="12"/>
      <c r="E45" s="12" t="s">
        <v>2058</v>
      </c>
      <c r="F45" s="12" t="s">
        <v>2059</v>
      </c>
      <c r="G45" s="11" t="s">
        <v>38</v>
      </c>
      <c r="H45" s="11" t="s">
        <v>129</v>
      </c>
      <c r="I45" s="11" t="s">
        <v>163</v>
      </c>
      <c r="J45" s="13"/>
      <c r="K45" s="11">
        <v>528.1</v>
      </c>
      <c r="L45" s="11">
        <v>660.12</v>
      </c>
      <c r="M45" s="13"/>
      <c r="N45" s="13" t="s">
        <v>2060</v>
      </c>
      <c r="O45" s="107">
        <v>0.19999394049566743</v>
      </c>
      <c r="P45" s="15"/>
      <c r="Q45" s="15"/>
      <c r="R45" s="15"/>
      <c r="S45" s="15"/>
      <c r="T45" s="11" t="s">
        <v>56</v>
      </c>
      <c r="U45" s="11" t="s">
        <v>27</v>
      </c>
      <c r="V45" s="11" t="s">
        <v>27</v>
      </c>
      <c r="W45" s="11" t="s">
        <v>60</v>
      </c>
      <c r="X45" s="11" t="s">
        <v>61</v>
      </c>
      <c r="Y45" s="11" t="s">
        <v>62</v>
      </c>
      <c r="Z45" s="11" t="s">
        <v>27</v>
      </c>
      <c r="AA45" s="11" t="s">
        <v>63</v>
      </c>
      <c r="AB45" s="11" t="s">
        <v>64</v>
      </c>
      <c r="AC45" s="11" t="s">
        <v>65</v>
      </c>
      <c r="AD45" s="11">
        <v>36</v>
      </c>
      <c r="AE45" s="11" t="s">
        <v>52</v>
      </c>
      <c r="AF45" s="11" t="s">
        <v>27</v>
      </c>
      <c r="AG45" s="11" t="s">
        <v>27</v>
      </c>
      <c r="AH45" s="11" t="s">
        <v>50</v>
      </c>
      <c r="AI45" s="11" t="s">
        <v>50</v>
      </c>
      <c r="AJ45" s="11" t="s">
        <v>50</v>
      </c>
      <c r="AK45" s="11" t="s">
        <v>50</v>
      </c>
      <c r="AL45" s="11" t="s">
        <v>71</v>
      </c>
      <c r="AM45" s="11">
        <v>1</v>
      </c>
      <c r="AN45" s="11" t="s">
        <v>50</v>
      </c>
      <c r="AO45" s="11" t="s">
        <v>50</v>
      </c>
      <c r="AP45" s="11" t="s">
        <v>54</v>
      </c>
      <c r="AQ45" s="11" t="s">
        <v>76</v>
      </c>
    </row>
    <row r="46" spans="1:43" ht="15" customHeight="1">
      <c r="A46" s="11" t="s">
        <v>164</v>
      </c>
      <c r="B46" s="11" t="s">
        <v>27</v>
      </c>
      <c r="C46" s="12" t="s">
        <v>27</v>
      </c>
      <c r="D46" s="12"/>
      <c r="E46" s="12" t="s">
        <v>2058</v>
      </c>
      <c r="F46" s="12" t="s">
        <v>2059</v>
      </c>
      <c r="G46" s="11" t="s">
        <v>38</v>
      </c>
      <c r="H46" s="11" t="s">
        <v>129</v>
      </c>
      <c r="I46" s="11" t="s">
        <v>165</v>
      </c>
      <c r="J46" s="13"/>
      <c r="K46" s="11">
        <v>422.48</v>
      </c>
      <c r="L46" s="11">
        <v>528.1</v>
      </c>
      <c r="M46" s="13"/>
      <c r="N46" s="13" t="s">
        <v>2060</v>
      </c>
      <c r="O46" s="107">
        <v>0.19999999999999996</v>
      </c>
      <c r="P46" s="15"/>
      <c r="Q46" s="15"/>
      <c r="R46" s="15"/>
      <c r="S46" s="15"/>
      <c r="T46" s="11" t="s">
        <v>57</v>
      </c>
      <c r="U46" s="11" t="s">
        <v>27</v>
      </c>
      <c r="V46" s="11" t="s">
        <v>27</v>
      </c>
      <c r="W46" s="11" t="s">
        <v>60</v>
      </c>
      <c r="X46" s="11" t="s">
        <v>61</v>
      </c>
      <c r="Y46" s="11" t="s">
        <v>62</v>
      </c>
      <c r="Z46" s="11" t="s">
        <v>27</v>
      </c>
      <c r="AA46" s="11" t="s">
        <v>63</v>
      </c>
      <c r="AB46" s="11" t="s">
        <v>64</v>
      </c>
      <c r="AC46" s="11" t="s">
        <v>65</v>
      </c>
      <c r="AD46" s="11">
        <v>36</v>
      </c>
      <c r="AE46" s="11" t="s">
        <v>52</v>
      </c>
      <c r="AF46" s="11" t="s">
        <v>27</v>
      </c>
      <c r="AG46" s="11" t="s">
        <v>27</v>
      </c>
      <c r="AH46" s="11" t="s">
        <v>50</v>
      </c>
      <c r="AI46" s="11" t="s">
        <v>50</v>
      </c>
      <c r="AJ46" s="11" t="s">
        <v>50</v>
      </c>
      <c r="AK46" s="11" t="s">
        <v>50</v>
      </c>
      <c r="AL46" s="11" t="s">
        <v>71</v>
      </c>
      <c r="AM46" s="11">
        <v>1</v>
      </c>
      <c r="AN46" s="11" t="s">
        <v>50</v>
      </c>
      <c r="AO46" s="11" t="s">
        <v>50</v>
      </c>
      <c r="AP46" s="11" t="s">
        <v>54</v>
      </c>
      <c r="AQ46" s="11" t="s">
        <v>76</v>
      </c>
    </row>
    <row r="47" spans="1:43" ht="15" customHeight="1">
      <c r="A47" s="11" t="s">
        <v>166</v>
      </c>
      <c r="B47" s="11" t="s">
        <v>27</v>
      </c>
      <c r="C47" s="12" t="s">
        <v>27</v>
      </c>
      <c r="D47" s="12"/>
      <c r="E47" s="12" t="s">
        <v>2058</v>
      </c>
      <c r="F47" s="12" t="s">
        <v>2059</v>
      </c>
      <c r="G47" s="11" t="s">
        <v>38</v>
      </c>
      <c r="H47" s="11" t="s">
        <v>129</v>
      </c>
      <c r="I47" s="11" t="s">
        <v>167</v>
      </c>
      <c r="J47" s="13"/>
      <c r="K47" s="11">
        <v>90.56</v>
      </c>
      <c r="L47" s="11">
        <v>100.62</v>
      </c>
      <c r="M47" s="13"/>
      <c r="N47" s="13" t="s">
        <v>2060</v>
      </c>
      <c r="O47" s="107">
        <v>9.9980123235937191E-2</v>
      </c>
      <c r="P47" s="13"/>
      <c r="Q47" s="13"/>
      <c r="R47" s="13"/>
      <c r="S47" s="13"/>
      <c r="T47" s="11" t="s">
        <v>47</v>
      </c>
      <c r="U47" s="11" t="s">
        <v>27</v>
      </c>
      <c r="V47" s="11" t="s">
        <v>27</v>
      </c>
      <c r="W47" s="11" t="s">
        <v>60</v>
      </c>
      <c r="X47" s="11" t="s">
        <v>48</v>
      </c>
      <c r="Y47" s="11" t="s">
        <v>49</v>
      </c>
      <c r="Z47" s="11" t="s">
        <v>27</v>
      </c>
      <c r="AA47" s="11" t="s">
        <v>50</v>
      </c>
      <c r="AB47" s="11" t="s">
        <v>50</v>
      </c>
      <c r="AC47" s="11" t="s">
        <v>51</v>
      </c>
      <c r="AD47" s="11">
        <v>12</v>
      </c>
      <c r="AE47" s="11" t="s">
        <v>52</v>
      </c>
      <c r="AF47" s="11" t="s">
        <v>27</v>
      </c>
      <c r="AG47" s="11" t="s">
        <v>27</v>
      </c>
      <c r="AH47" s="11" t="s">
        <v>50</v>
      </c>
      <c r="AI47" s="11" t="s">
        <v>50</v>
      </c>
      <c r="AJ47" s="11" t="s">
        <v>50</v>
      </c>
      <c r="AK47" s="11" t="s">
        <v>50</v>
      </c>
      <c r="AL47" s="11" t="s">
        <v>71</v>
      </c>
      <c r="AM47" s="11">
        <v>1</v>
      </c>
      <c r="AN47" s="11" t="s">
        <v>50</v>
      </c>
      <c r="AO47" s="11" t="s">
        <v>50</v>
      </c>
      <c r="AP47" s="11" t="s">
        <v>54</v>
      </c>
      <c r="AQ47" s="11" t="s">
        <v>76</v>
      </c>
    </row>
    <row r="48" spans="1:43" ht="15" customHeight="1">
      <c r="A48" s="11" t="s">
        <v>168</v>
      </c>
      <c r="B48" s="11" t="s">
        <v>27</v>
      </c>
      <c r="C48" s="12" t="s">
        <v>27</v>
      </c>
      <c r="D48" s="12"/>
      <c r="E48" s="12" t="s">
        <v>2058</v>
      </c>
      <c r="F48" s="12" t="s">
        <v>2059</v>
      </c>
      <c r="G48" s="11" t="s">
        <v>38</v>
      </c>
      <c r="H48" s="11" t="s">
        <v>129</v>
      </c>
      <c r="I48" s="11" t="s">
        <v>169</v>
      </c>
      <c r="J48" s="13"/>
      <c r="K48" s="11">
        <v>113.19</v>
      </c>
      <c r="L48" s="11">
        <v>125.77</v>
      </c>
      <c r="M48" s="13"/>
      <c r="N48" s="13" t="s">
        <v>2060</v>
      </c>
      <c r="O48" s="107">
        <v>0.10002385306511885</v>
      </c>
      <c r="P48" s="13"/>
      <c r="Q48" s="13"/>
      <c r="R48" s="13"/>
      <c r="S48" s="13"/>
      <c r="T48" s="11" t="s">
        <v>56</v>
      </c>
      <c r="U48" s="11" t="s">
        <v>27</v>
      </c>
      <c r="V48" s="11" t="s">
        <v>27</v>
      </c>
      <c r="W48" s="11" t="s">
        <v>60</v>
      </c>
      <c r="X48" s="11" t="s">
        <v>48</v>
      </c>
      <c r="Y48" s="11" t="s">
        <v>49</v>
      </c>
      <c r="Z48" s="11" t="s">
        <v>27</v>
      </c>
      <c r="AA48" s="11" t="s">
        <v>50</v>
      </c>
      <c r="AB48" s="11" t="s">
        <v>50</v>
      </c>
      <c r="AC48" s="11" t="s">
        <v>51</v>
      </c>
      <c r="AD48" s="11">
        <v>12</v>
      </c>
      <c r="AE48" s="11" t="s">
        <v>52</v>
      </c>
      <c r="AF48" s="11" t="s">
        <v>27</v>
      </c>
      <c r="AG48" s="11" t="s">
        <v>27</v>
      </c>
      <c r="AH48" s="11" t="s">
        <v>50</v>
      </c>
      <c r="AI48" s="11" t="s">
        <v>50</v>
      </c>
      <c r="AJ48" s="11" t="s">
        <v>50</v>
      </c>
      <c r="AK48" s="11" t="s">
        <v>50</v>
      </c>
      <c r="AL48" s="11" t="s">
        <v>71</v>
      </c>
      <c r="AM48" s="11">
        <v>1</v>
      </c>
      <c r="AN48" s="11" t="s">
        <v>50</v>
      </c>
      <c r="AO48" s="11" t="s">
        <v>50</v>
      </c>
      <c r="AP48" s="11" t="s">
        <v>54</v>
      </c>
      <c r="AQ48" s="11" t="s">
        <v>76</v>
      </c>
    </row>
    <row r="49" spans="1:43" ht="15" customHeight="1">
      <c r="A49" s="11" t="s">
        <v>170</v>
      </c>
      <c r="B49" s="11" t="s">
        <v>27</v>
      </c>
      <c r="C49" s="12" t="s">
        <v>27</v>
      </c>
      <c r="D49" s="12"/>
      <c r="E49" s="12" t="s">
        <v>2058</v>
      </c>
      <c r="F49" s="12" t="s">
        <v>2059</v>
      </c>
      <c r="G49" s="11" t="s">
        <v>38</v>
      </c>
      <c r="H49" s="11" t="s">
        <v>129</v>
      </c>
      <c r="I49" s="11" t="s">
        <v>171</v>
      </c>
      <c r="J49" s="13"/>
      <c r="K49" s="11">
        <v>90.56</v>
      </c>
      <c r="L49" s="11">
        <v>100.62</v>
      </c>
      <c r="M49" s="13"/>
      <c r="N49" s="13" t="s">
        <v>2060</v>
      </c>
      <c r="O49" s="107">
        <v>9.9980123235937191E-2</v>
      </c>
      <c r="P49" s="13"/>
      <c r="Q49" s="13"/>
      <c r="R49" s="13"/>
      <c r="S49" s="13"/>
      <c r="T49" s="11" t="s">
        <v>57</v>
      </c>
      <c r="U49" s="11" t="s">
        <v>27</v>
      </c>
      <c r="V49" s="11" t="s">
        <v>27</v>
      </c>
      <c r="W49" s="11" t="s">
        <v>60</v>
      </c>
      <c r="X49" s="11" t="s">
        <v>48</v>
      </c>
      <c r="Y49" s="11" t="s">
        <v>49</v>
      </c>
      <c r="Z49" s="11" t="s">
        <v>27</v>
      </c>
      <c r="AA49" s="11" t="s">
        <v>50</v>
      </c>
      <c r="AB49" s="11" t="s">
        <v>50</v>
      </c>
      <c r="AC49" s="11" t="s">
        <v>51</v>
      </c>
      <c r="AD49" s="11">
        <v>12</v>
      </c>
      <c r="AE49" s="11" t="s">
        <v>52</v>
      </c>
      <c r="AF49" s="11" t="s">
        <v>27</v>
      </c>
      <c r="AG49" s="11" t="s">
        <v>27</v>
      </c>
      <c r="AH49" s="11" t="s">
        <v>50</v>
      </c>
      <c r="AI49" s="11" t="s">
        <v>50</v>
      </c>
      <c r="AJ49" s="11" t="s">
        <v>50</v>
      </c>
      <c r="AK49" s="11" t="s">
        <v>50</v>
      </c>
      <c r="AL49" s="11" t="s">
        <v>71</v>
      </c>
      <c r="AM49" s="11">
        <v>1</v>
      </c>
      <c r="AN49" s="11" t="s">
        <v>50</v>
      </c>
      <c r="AO49" s="11" t="s">
        <v>50</v>
      </c>
      <c r="AP49" s="11" t="s">
        <v>54</v>
      </c>
      <c r="AQ49" s="11" t="s">
        <v>76</v>
      </c>
    </row>
    <row r="50" spans="1:43" ht="15" customHeight="1">
      <c r="A50" s="11" t="s">
        <v>172</v>
      </c>
      <c r="B50" s="11" t="s">
        <v>27</v>
      </c>
      <c r="C50" s="12" t="s">
        <v>27</v>
      </c>
      <c r="D50" s="12"/>
      <c r="E50" s="12" t="s">
        <v>2058</v>
      </c>
      <c r="F50" s="12" t="s">
        <v>2059</v>
      </c>
      <c r="G50" s="11" t="s">
        <v>38</v>
      </c>
      <c r="H50" s="11" t="s">
        <v>129</v>
      </c>
      <c r="I50" s="11" t="s">
        <v>173</v>
      </c>
      <c r="J50" s="13"/>
      <c r="K50" s="11">
        <v>181.12</v>
      </c>
      <c r="L50" s="11">
        <v>201.24</v>
      </c>
      <c r="M50" s="13"/>
      <c r="N50" s="13" t="s">
        <v>2060</v>
      </c>
      <c r="O50" s="107">
        <v>9.9980123235937191E-2</v>
      </c>
      <c r="P50" s="13"/>
      <c r="Q50" s="13"/>
      <c r="R50" s="13"/>
      <c r="S50" s="13"/>
      <c r="T50" s="11" t="s">
        <v>47</v>
      </c>
      <c r="U50" s="11" t="s">
        <v>27</v>
      </c>
      <c r="V50" s="11" t="s">
        <v>27</v>
      </c>
      <c r="W50" s="11" t="s">
        <v>60</v>
      </c>
      <c r="X50" s="11" t="s">
        <v>48</v>
      </c>
      <c r="Y50" s="11" t="s">
        <v>49</v>
      </c>
      <c r="Z50" s="11" t="s">
        <v>27</v>
      </c>
      <c r="AA50" s="11" t="s">
        <v>50</v>
      </c>
      <c r="AB50" s="11" t="s">
        <v>50</v>
      </c>
      <c r="AC50" s="11" t="s">
        <v>51</v>
      </c>
      <c r="AD50" s="11">
        <v>24</v>
      </c>
      <c r="AE50" s="11" t="s">
        <v>52</v>
      </c>
      <c r="AF50" s="11" t="s">
        <v>27</v>
      </c>
      <c r="AG50" s="11" t="s">
        <v>27</v>
      </c>
      <c r="AH50" s="11" t="s">
        <v>50</v>
      </c>
      <c r="AI50" s="11" t="s">
        <v>50</v>
      </c>
      <c r="AJ50" s="11" t="s">
        <v>50</v>
      </c>
      <c r="AK50" s="11" t="s">
        <v>50</v>
      </c>
      <c r="AL50" s="11" t="s">
        <v>71</v>
      </c>
      <c r="AM50" s="11">
        <v>1</v>
      </c>
      <c r="AN50" s="11" t="s">
        <v>50</v>
      </c>
      <c r="AO50" s="11" t="s">
        <v>50</v>
      </c>
      <c r="AP50" s="11" t="s">
        <v>54</v>
      </c>
      <c r="AQ50" s="11" t="s">
        <v>76</v>
      </c>
    </row>
    <row r="51" spans="1:43" ht="15" customHeight="1">
      <c r="A51" s="11" t="s">
        <v>174</v>
      </c>
      <c r="B51" s="11" t="s">
        <v>27</v>
      </c>
      <c r="C51" s="12" t="s">
        <v>27</v>
      </c>
      <c r="D51" s="12"/>
      <c r="E51" s="12" t="s">
        <v>2058</v>
      </c>
      <c r="F51" s="12" t="s">
        <v>2059</v>
      </c>
      <c r="G51" s="11" t="s">
        <v>38</v>
      </c>
      <c r="H51" s="11" t="s">
        <v>129</v>
      </c>
      <c r="I51" s="11" t="s">
        <v>175</v>
      </c>
      <c r="J51" s="13"/>
      <c r="K51" s="11">
        <v>226.39</v>
      </c>
      <c r="L51" s="11">
        <v>251.54</v>
      </c>
      <c r="M51" s="13"/>
      <c r="N51" s="13" t="s">
        <v>2060</v>
      </c>
      <c r="O51" s="107">
        <v>9.998409795658747E-2</v>
      </c>
      <c r="P51" s="13"/>
      <c r="Q51" s="13"/>
      <c r="R51" s="13"/>
      <c r="S51" s="13"/>
      <c r="T51" s="11" t="s">
        <v>56</v>
      </c>
      <c r="U51" s="11" t="s">
        <v>27</v>
      </c>
      <c r="V51" s="11" t="s">
        <v>27</v>
      </c>
      <c r="W51" s="11" t="s">
        <v>60</v>
      </c>
      <c r="X51" s="11" t="s">
        <v>48</v>
      </c>
      <c r="Y51" s="11" t="s">
        <v>49</v>
      </c>
      <c r="Z51" s="11" t="s">
        <v>27</v>
      </c>
      <c r="AA51" s="11" t="s">
        <v>50</v>
      </c>
      <c r="AB51" s="11" t="s">
        <v>50</v>
      </c>
      <c r="AC51" s="11" t="s">
        <v>51</v>
      </c>
      <c r="AD51" s="11">
        <v>24</v>
      </c>
      <c r="AE51" s="11" t="s">
        <v>52</v>
      </c>
      <c r="AF51" s="11" t="s">
        <v>27</v>
      </c>
      <c r="AG51" s="11" t="s">
        <v>27</v>
      </c>
      <c r="AH51" s="11" t="s">
        <v>50</v>
      </c>
      <c r="AI51" s="11" t="s">
        <v>50</v>
      </c>
      <c r="AJ51" s="11" t="s">
        <v>50</v>
      </c>
      <c r="AK51" s="11" t="s">
        <v>50</v>
      </c>
      <c r="AL51" s="11" t="s">
        <v>71</v>
      </c>
      <c r="AM51" s="11">
        <v>1</v>
      </c>
      <c r="AN51" s="11" t="s">
        <v>50</v>
      </c>
      <c r="AO51" s="11" t="s">
        <v>50</v>
      </c>
      <c r="AP51" s="11" t="s">
        <v>54</v>
      </c>
      <c r="AQ51" s="11" t="s">
        <v>76</v>
      </c>
    </row>
    <row r="52" spans="1:43" ht="15" customHeight="1">
      <c r="A52" s="11" t="s">
        <v>176</v>
      </c>
      <c r="B52" s="11" t="s">
        <v>27</v>
      </c>
      <c r="C52" s="12" t="s">
        <v>27</v>
      </c>
      <c r="D52" s="12"/>
      <c r="E52" s="12" t="s">
        <v>2058</v>
      </c>
      <c r="F52" s="12" t="s">
        <v>2059</v>
      </c>
      <c r="G52" s="11" t="s">
        <v>38</v>
      </c>
      <c r="H52" s="11" t="s">
        <v>129</v>
      </c>
      <c r="I52" s="11" t="s">
        <v>177</v>
      </c>
      <c r="J52" s="13"/>
      <c r="K52" s="11">
        <v>181.12</v>
      </c>
      <c r="L52" s="11">
        <v>201.24</v>
      </c>
      <c r="M52" s="13"/>
      <c r="N52" s="13" t="s">
        <v>2060</v>
      </c>
      <c r="O52" s="107">
        <v>9.9980123235937191E-2</v>
      </c>
      <c r="P52" s="13"/>
      <c r="Q52" s="13"/>
      <c r="R52" s="13"/>
      <c r="S52" s="13"/>
      <c r="T52" s="11" t="s">
        <v>57</v>
      </c>
      <c r="U52" s="11" t="s">
        <v>27</v>
      </c>
      <c r="V52" s="11" t="s">
        <v>27</v>
      </c>
      <c r="W52" s="11" t="s">
        <v>60</v>
      </c>
      <c r="X52" s="11" t="s">
        <v>48</v>
      </c>
      <c r="Y52" s="11" t="s">
        <v>49</v>
      </c>
      <c r="Z52" s="11" t="s">
        <v>27</v>
      </c>
      <c r="AA52" s="11" t="s">
        <v>50</v>
      </c>
      <c r="AB52" s="11" t="s">
        <v>50</v>
      </c>
      <c r="AC52" s="11" t="s">
        <v>51</v>
      </c>
      <c r="AD52" s="11">
        <v>24</v>
      </c>
      <c r="AE52" s="11" t="s">
        <v>52</v>
      </c>
      <c r="AF52" s="11" t="s">
        <v>27</v>
      </c>
      <c r="AG52" s="11" t="s">
        <v>27</v>
      </c>
      <c r="AH52" s="11" t="s">
        <v>50</v>
      </c>
      <c r="AI52" s="11" t="s">
        <v>50</v>
      </c>
      <c r="AJ52" s="11" t="s">
        <v>50</v>
      </c>
      <c r="AK52" s="11" t="s">
        <v>50</v>
      </c>
      <c r="AL52" s="11" t="s">
        <v>71</v>
      </c>
      <c r="AM52" s="11">
        <v>1</v>
      </c>
      <c r="AN52" s="11" t="s">
        <v>50</v>
      </c>
      <c r="AO52" s="11" t="s">
        <v>50</v>
      </c>
      <c r="AP52" s="11" t="s">
        <v>54</v>
      </c>
      <c r="AQ52" s="11" t="s">
        <v>76</v>
      </c>
    </row>
    <row r="53" spans="1:43" ht="15" customHeight="1">
      <c r="A53" s="11" t="s">
        <v>178</v>
      </c>
      <c r="B53" s="11" t="s">
        <v>27</v>
      </c>
      <c r="C53" s="12" t="s">
        <v>27</v>
      </c>
      <c r="D53" s="12"/>
      <c r="E53" s="12" t="s">
        <v>2058</v>
      </c>
      <c r="F53" s="12" t="s">
        <v>2059</v>
      </c>
      <c r="G53" s="11" t="s">
        <v>38</v>
      </c>
      <c r="H53" s="11" t="s">
        <v>129</v>
      </c>
      <c r="I53" s="11" t="s">
        <v>179</v>
      </c>
      <c r="J53" s="13"/>
      <c r="K53" s="11">
        <v>271.67</v>
      </c>
      <c r="L53" s="11">
        <v>301.85000000000002</v>
      </c>
      <c r="M53" s="13"/>
      <c r="N53" s="13" t="s">
        <v>2060</v>
      </c>
      <c r="O53" s="107">
        <v>9.9983435481199257E-2</v>
      </c>
      <c r="P53" s="13"/>
      <c r="Q53" s="13"/>
      <c r="R53" s="13"/>
      <c r="S53" s="13"/>
      <c r="T53" s="11" t="s">
        <v>47</v>
      </c>
      <c r="U53" s="11" t="s">
        <v>27</v>
      </c>
      <c r="V53" s="11" t="s">
        <v>27</v>
      </c>
      <c r="W53" s="11" t="s">
        <v>60</v>
      </c>
      <c r="X53" s="11" t="s">
        <v>48</v>
      </c>
      <c r="Y53" s="11" t="s">
        <v>49</v>
      </c>
      <c r="Z53" s="11" t="s">
        <v>27</v>
      </c>
      <c r="AA53" s="11" t="s">
        <v>50</v>
      </c>
      <c r="AB53" s="11" t="s">
        <v>50</v>
      </c>
      <c r="AC53" s="11" t="s">
        <v>51</v>
      </c>
      <c r="AD53" s="11">
        <v>36</v>
      </c>
      <c r="AE53" s="11" t="s">
        <v>52</v>
      </c>
      <c r="AF53" s="11" t="s">
        <v>27</v>
      </c>
      <c r="AG53" s="11" t="s">
        <v>27</v>
      </c>
      <c r="AH53" s="11" t="s">
        <v>50</v>
      </c>
      <c r="AI53" s="11" t="s">
        <v>50</v>
      </c>
      <c r="AJ53" s="11" t="s">
        <v>50</v>
      </c>
      <c r="AK53" s="11" t="s">
        <v>50</v>
      </c>
      <c r="AL53" s="11" t="s">
        <v>71</v>
      </c>
      <c r="AM53" s="11">
        <v>1</v>
      </c>
      <c r="AN53" s="11" t="s">
        <v>50</v>
      </c>
      <c r="AO53" s="11" t="s">
        <v>50</v>
      </c>
      <c r="AP53" s="11" t="s">
        <v>54</v>
      </c>
      <c r="AQ53" s="11" t="s">
        <v>76</v>
      </c>
    </row>
    <row r="54" spans="1:43" ht="15" customHeight="1">
      <c r="A54" s="11" t="s">
        <v>180</v>
      </c>
      <c r="B54" s="11" t="s">
        <v>27</v>
      </c>
      <c r="C54" s="12" t="s">
        <v>27</v>
      </c>
      <c r="D54" s="12"/>
      <c r="E54" s="12" t="s">
        <v>2058</v>
      </c>
      <c r="F54" s="12" t="s">
        <v>2059</v>
      </c>
      <c r="G54" s="11" t="s">
        <v>38</v>
      </c>
      <c r="H54" s="11" t="s">
        <v>129</v>
      </c>
      <c r="I54" s="11" t="s">
        <v>181</v>
      </c>
      <c r="J54" s="13"/>
      <c r="K54" s="11">
        <v>339.59</v>
      </c>
      <c r="L54" s="11">
        <v>377.32</v>
      </c>
      <c r="M54" s="13"/>
      <c r="N54" s="13" t="s">
        <v>2060</v>
      </c>
      <c r="O54" s="107">
        <v>9.9994699459344916E-2</v>
      </c>
      <c r="P54" s="13"/>
      <c r="Q54" s="13"/>
      <c r="R54" s="13"/>
      <c r="S54" s="13"/>
      <c r="T54" s="11" t="s">
        <v>56</v>
      </c>
      <c r="U54" s="11" t="s">
        <v>27</v>
      </c>
      <c r="V54" s="11" t="s">
        <v>27</v>
      </c>
      <c r="W54" s="11" t="s">
        <v>60</v>
      </c>
      <c r="X54" s="11" t="s">
        <v>48</v>
      </c>
      <c r="Y54" s="11" t="s">
        <v>49</v>
      </c>
      <c r="Z54" s="11" t="s">
        <v>27</v>
      </c>
      <c r="AA54" s="11" t="s">
        <v>50</v>
      </c>
      <c r="AB54" s="11" t="s">
        <v>50</v>
      </c>
      <c r="AC54" s="11" t="s">
        <v>51</v>
      </c>
      <c r="AD54" s="11">
        <v>36</v>
      </c>
      <c r="AE54" s="11" t="s">
        <v>52</v>
      </c>
      <c r="AF54" s="11" t="s">
        <v>27</v>
      </c>
      <c r="AG54" s="11" t="s">
        <v>27</v>
      </c>
      <c r="AH54" s="11" t="s">
        <v>50</v>
      </c>
      <c r="AI54" s="11" t="s">
        <v>50</v>
      </c>
      <c r="AJ54" s="11" t="s">
        <v>50</v>
      </c>
      <c r="AK54" s="11" t="s">
        <v>50</v>
      </c>
      <c r="AL54" s="11" t="s">
        <v>71</v>
      </c>
      <c r="AM54" s="11">
        <v>1</v>
      </c>
      <c r="AN54" s="11" t="s">
        <v>50</v>
      </c>
      <c r="AO54" s="11" t="s">
        <v>50</v>
      </c>
      <c r="AP54" s="11" t="s">
        <v>54</v>
      </c>
      <c r="AQ54" s="11" t="s">
        <v>76</v>
      </c>
    </row>
    <row r="55" spans="1:43" ht="15" customHeight="1">
      <c r="A55" s="11" t="s">
        <v>182</v>
      </c>
      <c r="B55" s="11" t="s">
        <v>27</v>
      </c>
      <c r="C55" s="12" t="s">
        <v>27</v>
      </c>
      <c r="D55" s="12"/>
      <c r="E55" s="12" t="s">
        <v>2058</v>
      </c>
      <c r="F55" s="12" t="s">
        <v>2059</v>
      </c>
      <c r="G55" s="11" t="s">
        <v>38</v>
      </c>
      <c r="H55" s="11" t="s">
        <v>129</v>
      </c>
      <c r="I55" s="11" t="s">
        <v>183</v>
      </c>
      <c r="J55" s="13"/>
      <c r="K55" s="11">
        <v>271.67</v>
      </c>
      <c r="L55" s="11">
        <v>301.85000000000002</v>
      </c>
      <c r="M55" s="13"/>
      <c r="N55" s="13" t="s">
        <v>2060</v>
      </c>
      <c r="O55" s="107">
        <v>9.9983435481199257E-2</v>
      </c>
      <c r="P55" s="13"/>
      <c r="Q55" s="13"/>
      <c r="R55" s="13"/>
      <c r="S55" s="13"/>
      <c r="T55" s="11" t="s">
        <v>57</v>
      </c>
      <c r="U55" s="11" t="s">
        <v>27</v>
      </c>
      <c r="V55" s="11" t="s">
        <v>27</v>
      </c>
      <c r="W55" s="11" t="s">
        <v>60</v>
      </c>
      <c r="X55" s="11" t="s">
        <v>48</v>
      </c>
      <c r="Y55" s="11" t="s">
        <v>49</v>
      </c>
      <c r="Z55" s="11" t="s">
        <v>27</v>
      </c>
      <c r="AA55" s="11" t="s">
        <v>50</v>
      </c>
      <c r="AB55" s="11" t="s">
        <v>50</v>
      </c>
      <c r="AC55" s="11" t="s">
        <v>51</v>
      </c>
      <c r="AD55" s="11">
        <v>36</v>
      </c>
      <c r="AE55" s="11" t="s">
        <v>52</v>
      </c>
      <c r="AF55" s="11" t="s">
        <v>27</v>
      </c>
      <c r="AG55" s="11" t="s">
        <v>27</v>
      </c>
      <c r="AH55" s="11" t="s">
        <v>50</v>
      </c>
      <c r="AI55" s="11" t="s">
        <v>50</v>
      </c>
      <c r="AJ55" s="11" t="s">
        <v>50</v>
      </c>
      <c r="AK55" s="11" t="s">
        <v>50</v>
      </c>
      <c r="AL55" s="11" t="s">
        <v>71</v>
      </c>
      <c r="AM55" s="11">
        <v>1</v>
      </c>
      <c r="AN55" s="11" t="s">
        <v>50</v>
      </c>
      <c r="AO55" s="11" t="s">
        <v>50</v>
      </c>
      <c r="AP55" s="11" t="s">
        <v>54</v>
      </c>
      <c r="AQ55" s="11" t="s">
        <v>76</v>
      </c>
    </row>
    <row r="56" spans="1:43" ht="15" customHeight="1">
      <c r="A56" s="11" t="s">
        <v>185</v>
      </c>
      <c r="B56" s="11" t="s">
        <v>27</v>
      </c>
      <c r="C56" s="12" t="s">
        <v>27</v>
      </c>
      <c r="D56" s="12"/>
      <c r="E56" s="12" t="s">
        <v>2058</v>
      </c>
      <c r="F56" s="12" t="s">
        <v>2059</v>
      </c>
      <c r="G56" s="11" t="s">
        <v>38</v>
      </c>
      <c r="H56" s="11" t="s">
        <v>184</v>
      </c>
      <c r="I56" s="11" t="s">
        <v>186</v>
      </c>
      <c r="J56" s="13"/>
      <c r="K56" s="11">
        <v>887.04</v>
      </c>
      <c r="L56" s="11">
        <v>1108.8</v>
      </c>
      <c r="M56" s="13"/>
      <c r="N56" s="13" t="s">
        <v>2060</v>
      </c>
      <c r="O56" s="107">
        <v>0.19999999999999996</v>
      </c>
      <c r="P56" s="15"/>
      <c r="Q56" s="15"/>
      <c r="R56" s="15"/>
      <c r="S56" s="15"/>
      <c r="T56" s="11" t="s">
        <v>47</v>
      </c>
      <c r="U56" s="11" t="s">
        <v>27</v>
      </c>
      <c r="V56" s="11" t="s">
        <v>27</v>
      </c>
      <c r="W56" s="11" t="s">
        <v>68</v>
      </c>
      <c r="X56" s="11" t="s">
        <v>61</v>
      </c>
      <c r="Y56" s="11" t="s">
        <v>62</v>
      </c>
      <c r="Z56" s="11" t="s">
        <v>75</v>
      </c>
      <c r="AA56" s="11" t="s">
        <v>63</v>
      </c>
      <c r="AB56" s="11" t="s">
        <v>64</v>
      </c>
      <c r="AC56" s="11" t="s">
        <v>65</v>
      </c>
      <c r="AD56" s="11">
        <v>12</v>
      </c>
      <c r="AE56" s="11" t="s">
        <v>52</v>
      </c>
      <c r="AF56" s="11" t="s">
        <v>27</v>
      </c>
      <c r="AG56" s="11" t="s">
        <v>27</v>
      </c>
      <c r="AH56" s="11" t="s">
        <v>50</v>
      </c>
      <c r="AI56" s="11" t="s">
        <v>50</v>
      </c>
      <c r="AJ56" s="11" t="s">
        <v>50</v>
      </c>
      <c r="AK56" s="11" t="s">
        <v>50</v>
      </c>
      <c r="AL56" s="11" t="s">
        <v>187</v>
      </c>
      <c r="AM56" s="11">
        <v>1</v>
      </c>
      <c r="AN56" s="11" t="s">
        <v>50</v>
      </c>
      <c r="AO56" s="11" t="s">
        <v>50</v>
      </c>
      <c r="AP56" s="11" t="s">
        <v>54</v>
      </c>
      <c r="AQ56" s="11" t="s">
        <v>76</v>
      </c>
    </row>
    <row r="57" spans="1:43" ht="15" customHeight="1">
      <c r="A57" s="11" t="s">
        <v>188</v>
      </c>
      <c r="B57" s="11" t="s">
        <v>27</v>
      </c>
      <c r="C57" s="12" t="s">
        <v>27</v>
      </c>
      <c r="D57" s="12"/>
      <c r="E57" s="12" t="s">
        <v>2058</v>
      </c>
      <c r="F57" s="12" t="s">
        <v>2059</v>
      </c>
      <c r="G57" s="11" t="s">
        <v>38</v>
      </c>
      <c r="H57" s="11" t="s">
        <v>184</v>
      </c>
      <c r="I57" s="11" t="s">
        <v>189</v>
      </c>
      <c r="J57" s="13"/>
      <c r="K57" s="11">
        <v>1108.8</v>
      </c>
      <c r="L57" s="11">
        <v>1386</v>
      </c>
      <c r="M57" s="13"/>
      <c r="N57" s="13" t="s">
        <v>2060</v>
      </c>
      <c r="O57" s="107">
        <v>0.20000000000000007</v>
      </c>
      <c r="P57" s="15"/>
      <c r="Q57" s="15"/>
      <c r="R57" s="15"/>
      <c r="S57" s="15"/>
      <c r="T57" s="11" t="s">
        <v>56</v>
      </c>
      <c r="U57" s="11" t="s">
        <v>27</v>
      </c>
      <c r="V57" s="11" t="s">
        <v>27</v>
      </c>
      <c r="W57" s="11" t="s">
        <v>68</v>
      </c>
      <c r="X57" s="11" t="s">
        <v>61</v>
      </c>
      <c r="Y57" s="11" t="s">
        <v>62</v>
      </c>
      <c r="Z57" s="11" t="s">
        <v>75</v>
      </c>
      <c r="AA57" s="11" t="s">
        <v>63</v>
      </c>
      <c r="AB57" s="11" t="s">
        <v>64</v>
      </c>
      <c r="AC57" s="11" t="s">
        <v>65</v>
      </c>
      <c r="AD57" s="11">
        <v>12</v>
      </c>
      <c r="AE57" s="11" t="s">
        <v>52</v>
      </c>
      <c r="AF57" s="11" t="s">
        <v>27</v>
      </c>
      <c r="AG57" s="11" t="s">
        <v>27</v>
      </c>
      <c r="AH57" s="11" t="s">
        <v>50</v>
      </c>
      <c r="AI57" s="11" t="s">
        <v>50</v>
      </c>
      <c r="AJ57" s="11" t="s">
        <v>50</v>
      </c>
      <c r="AK57" s="11" t="s">
        <v>50</v>
      </c>
      <c r="AL57" s="11" t="s">
        <v>187</v>
      </c>
      <c r="AM57" s="11">
        <v>1</v>
      </c>
      <c r="AN57" s="11" t="s">
        <v>50</v>
      </c>
      <c r="AO57" s="11" t="s">
        <v>50</v>
      </c>
      <c r="AP57" s="11" t="s">
        <v>54</v>
      </c>
      <c r="AQ57" s="11" t="s">
        <v>76</v>
      </c>
    </row>
    <row r="58" spans="1:43" ht="15" customHeight="1">
      <c r="A58" s="11" t="s">
        <v>190</v>
      </c>
      <c r="B58" s="11" t="s">
        <v>27</v>
      </c>
      <c r="C58" s="12" t="s">
        <v>27</v>
      </c>
      <c r="D58" s="12"/>
      <c r="E58" s="12" t="s">
        <v>2058</v>
      </c>
      <c r="F58" s="12" t="s">
        <v>2059</v>
      </c>
      <c r="G58" s="11" t="s">
        <v>38</v>
      </c>
      <c r="H58" s="11" t="s">
        <v>184</v>
      </c>
      <c r="I58" s="11" t="s">
        <v>191</v>
      </c>
      <c r="J58" s="13"/>
      <c r="K58" s="11">
        <v>887.04</v>
      </c>
      <c r="L58" s="11">
        <v>1108.8</v>
      </c>
      <c r="M58" s="13"/>
      <c r="N58" s="13" t="s">
        <v>2060</v>
      </c>
      <c r="O58" s="107">
        <v>0.19999999999999996</v>
      </c>
      <c r="P58" s="15"/>
      <c r="Q58" s="15"/>
      <c r="R58" s="15"/>
      <c r="S58" s="15"/>
      <c r="T58" s="11" t="s">
        <v>57</v>
      </c>
      <c r="U58" s="11" t="s">
        <v>27</v>
      </c>
      <c r="V58" s="11" t="s">
        <v>27</v>
      </c>
      <c r="W58" s="11" t="s">
        <v>68</v>
      </c>
      <c r="X58" s="11" t="s">
        <v>61</v>
      </c>
      <c r="Y58" s="11" t="s">
        <v>62</v>
      </c>
      <c r="Z58" s="11" t="s">
        <v>75</v>
      </c>
      <c r="AA58" s="11" t="s">
        <v>63</v>
      </c>
      <c r="AB58" s="11" t="s">
        <v>64</v>
      </c>
      <c r="AC58" s="11" t="s">
        <v>65</v>
      </c>
      <c r="AD58" s="11">
        <v>12</v>
      </c>
      <c r="AE58" s="11" t="s">
        <v>52</v>
      </c>
      <c r="AF58" s="11" t="s">
        <v>27</v>
      </c>
      <c r="AG58" s="11" t="s">
        <v>27</v>
      </c>
      <c r="AH58" s="11" t="s">
        <v>50</v>
      </c>
      <c r="AI58" s="11" t="s">
        <v>50</v>
      </c>
      <c r="AJ58" s="11" t="s">
        <v>50</v>
      </c>
      <c r="AK58" s="11" t="s">
        <v>50</v>
      </c>
      <c r="AL58" s="11" t="s">
        <v>187</v>
      </c>
      <c r="AM58" s="11">
        <v>1</v>
      </c>
      <c r="AN58" s="11" t="s">
        <v>50</v>
      </c>
      <c r="AO58" s="11" t="s">
        <v>50</v>
      </c>
      <c r="AP58" s="11" t="s">
        <v>54</v>
      </c>
      <c r="AQ58" s="11" t="s">
        <v>76</v>
      </c>
    </row>
    <row r="59" spans="1:43" ht="15" customHeight="1">
      <c r="A59" s="11" t="s">
        <v>192</v>
      </c>
      <c r="B59" s="11" t="s">
        <v>27</v>
      </c>
      <c r="C59" s="12" t="s">
        <v>27</v>
      </c>
      <c r="D59" s="12"/>
      <c r="E59" s="12" t="s">
        <v>2058</v>
      </c>
      <c r="F59" s="12" t="s">
        <v>2059</v>
      </c>
      <c r="G59" s="11" t="s">
        <v>38</v>
      </c>
      <c r="H59" s="11" t="s">
        <v>184</v>
      </c>
      <c r="I59" s="11" t="s">
        <v>193</v>
      </c>
      <c r="J59" s="13"/>
      <c r="K59" s="11">
        <v>1118.8800000000001</v>
      </c>
      <c r="L59" s="11">
        <v>1398.6</v>
      </c>
      <c r="M59" s="13"/>
      <c r="N59" s="13" t="s">
        <v>2060</v>
      </c>
      <c r="O59" s="107">
        <v>0.19999999999999984</v>
      </c>
      <c r="P59" s="15"/>
      <c r="Q59" s="15"/>
      <c r="R59" s="15"/>
      <c r="S59" s="15"/>
      <c r="T59" s="11" t="s">
        <v>47</v>
      </c>
      <c r="U59" s="11" t="s">
        <v>27</v>
      </c>
      <c r="V59" s="11" t="s">
        <v>27</v>
      </c>
      <c r="W59" s="11" t="s">
        <v>68</v>
      </c>
      <c r="X59" s="11" t="s">
        <v>61</v>
      </c>
      <c r="Y59" s="11" t="s">
        <v>62</v>
      </c>
      <c r="Z59" s="11" t="s">
        <v>75</v>
      </c>
      <c r="AA59" s="11" t="s">
        <v>63</v>
      </c>
      <c r="AB59" s="11" t="s">
        <v>64</v>
      </c>
      <c r="AC59" s="11" t="s">
        <v>65</v>
      </c>
      <c r="AD59" s="11">
        <v>24</v>
      </c>
      <c r="AE59" s="11" t="s">
        <v>52</v>
      </c>
      <c r="AF59" s="11" t="s">
        <v>27</v>
      </c>
      <c r="AG59" s="11" t="s">
        <v>27</v>
      </c>
      <c r="AH59" s="11" t="s">
        <v>50</v>
      </c>
      <c r="AI59" s="11" t="s">
        <v>50</v>
      </c>
      <c r="AJ59" s="11" t="s">
        <v>50</v>
      </c>
      <c r="AK59" s="11" t="s">
        <v>50</v>
      </c>
      <c r="AL59" s="11" t="s">
        <v>187</v>
      </c>
      <c r="AM59" s="11">
        <v>1</v>
      </c>
      <c r="AN59" s="11" t="s">
        <v>50</v>
      </c>
      <c r="AO59" s="11" t="s">
        <v>50</v>
      </c>
      <c r="AP59" s="11" t="s">
        <v>54</v>
      </c>
      <c r="AQ59" s="11" t="s">
        <v>76</v>
      </c>
    </row>
    <row r="60" spans="1:43" ht="15" customHeight="1">
      <c r="A60" s="11" t="s">
        <v>194</v>
      </c>
      <c r="B60" s="11" t="s">
        <v>27</v>
      </c>
      <c r="C60" s="12" t="s">
        <v>27</v>
      </c>
      <c r="D60" s="12"/>
      <c r="E60" s="12" t="s">
        <v>2058</v>
      </c>
      <c r="F60" s="12" t="s">
        <v>2059</v>
      </c>
      <c r="G60" s="11" t="s">
        <v>38</v>
      </c>
      <c r="H60" s="11" t="s">
        <v>184</v>
      </c>
      <c r="I60" s="11" t="s">
        <v>195</v>
      </c>
      <c r="J60" s="13"/>
      <c r="K60" s="11">
        <v>1398.59</v>
      </c>
      <c r="L60" s="11">
        <v>1748.24</v>
      </c>
      <c r="M60" s="13"/>
      <c r="N60" s="13" t="s">
        <v>2060</v>
      </c>
      <c r="O60" s="107">
        <v>0.20000114400768776</v>
      </c>
      <c r="P60" s="15"/>
      <c r="Q60" s="15"/>
      <c r="R60" s="15"/>
      <c r="S60" s="15"/>
      <c r="T60" s="11" t="s">
        <v>56</v>
      </c>
      <c r="U60" s="11" t="s">
        <v>27</v>
      </c>
      <c r="V60" s="11" t="s">
        <v>27</v>
      </c>
      <c r="W60" s="11" t="s">
        <v>68</v>
      </c>
      <c r="X60" s="11" t="s">
        <v>61</v>
      </c>
      <c r="Y60" s="11" t="s">
        <v>62</v>
      </c>
      <c r="Z60" s="11" t="s">
        <v>75</v>
      </c>
      <c r="AA60" s="11" t="s">
        <v>63</v>
      </c>
      <c r="AB60" s="11" t="s">
        <v>64</v>
      </c>
      <c r="AC60" s="11" t="s">
        <v>65</v>
      </c>
      <c r="AD60" s="11">
        <v>24</v>
      </c>
      <c r="AE60" s="11" t="s">
        <v>52</v>
      </c>
      <c r="AF60" s="11" t="s">
        <v>27</v>
      </c>
      <c r="AG60" s="11" t="s">
        <v>27</v>
      </c>
      <c r="AH60" s="11" t="s">
        <v>50</v>
      </c>
      <c r="AI60" s="11" t="s">
        <v>50</v>
      </c>
      <c r="AJ60" s="11" t="s">
        <v>50</v>
      </c>
      <c r="AK60" s="11" t="s">
        <v>50</v>
      </c>
      <c r="AL60" s="11" t="s">
        <v>187</v>
      </c>
      <c r="AM60" s="11">
        <v>1</v>
      </c>
      <c r="AN60" s="11" t="s">
        <v>50</v>
      </c>
      <c r="AO60" s="11" t="s">
        <v>50</v>
      </c>
      <c r="AP60" s="11" t="s">
        <v>54</v>
      </c>
      <c r="AQ60" s="11" t="s">
        <v>76</v>
      </c>
    </row>
    <row r="61" spans="1:43" ht="15" customHeight="1">
      <c r="A61" s="11" t="s">
        <v>196</v>
      </c>
      <c r="B61" s="11" t="s">
        <v>27</v>
      </c>
      <c r="C61" s="12" t="s">
        <v>27</v>
      </c>
      <c r="D61" s="12"/>
      <c r="E61" s="12" t="s">
        <v>2058</v>
      </c>
      <c r="F61" s="12" t="s">
        <v>2059</v>
      </c>
      <c r="G61" s="11" t="s">
        <v>38</v>
      </c>
      <c r="H61" s="11" t="s">
        <v>184</v>
      </c>
      <c r="I61" s="11" t="s">
        <v>197</v>
      </c>
      <c r="J61" s="13"/>
      <c r="K61" s="11">
        <v>1118.8800000000001</v>
      </c>
      <c r="L61" s="11">
        <v>1398.6</v>
      </c>
      <c r="M61" s="13"/>
      <c r="N61" s="13" t="s">
        <v>2060</v>
      </c>
      <c r="O61" s="107">
        <v>0.19999999999999984</v>
      </c>
      <c r="P61" s="15"/>
      <c r="Q61" s="15"/>
      <c r="R61" s="15"/>
      <c r="S61" s="15"/>
      <c r="T61" s="11" t="s">
        <v>57</v>
      </c>
      <c r="U61" s="11" t="s">
        <v>27</v>
      </c>
      <c r="V61" s="11" t="s">
        <v>27</v>
      </c>
      <c r="W61" s="11" t="s">
        <v>68</v>
      </c>
      <c r="X61" s="11" t="s">
        <v>61</v>
      </c>
      <c r="Y61" s="11" t="s">
        <v>62</v>
      </c>
      <c r="Z61" s="11" t="s">
        <v>75</v>
      </c>
      <c r="AA61" s="11" t="s">
        <v>63</v>
      </c>
      <c r="AB61" s="11" t="s">
        <v>64</v>
      </c>
      <c r="AC61" s="11" t="s">
        <v>65</v>
      </c>
      <c r="AD61" s="11">
        <v>24</v>
      </c>
      <c r="AE61" s="11" t="s">
        <v>52</v>
      </c>
      <c r="AF61" s="11" t="s">
        <v>27</v>
      </c>
      <c r="AG61" s="11" t="s">
        <v>27</v>
      </c>
      <c r="AH61" s="11" t="s">
        <v>50</v>
      </c>
      <c r="AI61" s="11" t="s">
        <v>50</v>
      </c>
      <c r="AJ61" s="11" t="s">
        <v>50</v>
      </c>
      <c r="AK61" s="11" t="s">
        <v>50</v>
      </c>
      <c r="AL61" s="11" t="s">
        <v>187</v>
      </c>
      <c r="AM61" s="11">
        <v>1</v>
      </c>
      <c r="AN61" s="11" t="s">
        <v>50</v>
      </c>
      <c r="AO61" s="11" t="s">
        <v>50</v>
      </c>
      <c r="AP61" s="11" t="s">
        <v>54</v>
      </c>
      <c r="AQ61" s="11" t="s">
        <v>76</v>
      </c>
    </row>
    <row r="62" spans="1:43" ht="15" customHeight="1">
      <c r="A62" s="11" t="s">
        <v>198</v>
      </c>
      <c r="B62" s="11" t="s">
        <v>27</v>
      </c>
      <c r="C62" s="12" t="s">
        <v>27</v>
      </c>
      <c r="D62" s="12"/>
      <c r="E62" s="12" t="s">
        <v>2058</v>
      </c>
      <c r="F62" s="12" t="s">
        <v>2059</v>
      </c>
      <c r="G62" s="11" t="s">
        <v>38</v>
      </c>
      <c r="H62" s="11" t="s">
        <v>184</v>
      </c>
      <c r="I62" s="11" t="s">
        <v>199</v>
      </c>
      <c r="J62" s="13"/>
      <c r="K62" s="11">
        <v>1350.72</v>
      </c>
      <c r="L62" s="11">
        <v>1688.4</v>
      </c>
      <c r="M62" s="13"/>
      <c r="N62" s="13" t="s">
        <v>2060</v>
      </c>
      <c r="O62" s="107">
        <v>0.20000000000000007</v>
      </c>
      <c r="P62" s="15"/>
      <c r="Q62" s="15"/>
      <c r="R62" s="15"/>
      <c r="S62" s="15"/>
      <c r="T62" s="11" t="s">
        <v>47</v>
      </c>
      <c r="U62" s="11" t="s">
        <v>27</v>
      </c>
      <c r="V62" s="11" t="s">
        <v>27</v>
      </c>
      <c r="W62" s="11" t="s">
        <v>68</v>
      </c>
      <c r="X62" s="11" t="s">
        <v>61</v>
      </c>
      <c r="Y62" s="11" t="s">
        <v>62</v>
      </c>
      <c r="Z62" s="11" t="s">
        <v>75</v>
      </c>
      <c r="AA62" s="11" t="s">
        <v>63</v>
      </c>
      <c r="AB62" s="11" t="s">
        <v>64</v>
      </c>
      <c r="AC62" s="11" t="s">
        <v>65</v>
      </c>
      <c r="AD62" s="11">
        <v>36</v>
      </c>
      <c r="AE62" s="11" t="s">
        <v>52</v>
      </c>
      <c r="AF62" s="11" t="s">
        <v>27</v>
      </c>
      <c r="AG62" s="11" t="s">
        <v>27</v>
      </c>
      <c r="AH62" s="11" t="s">
        <v>50</v>
      </c>
      <c r="AI62" s="11" t="s">
        <v>50</v>
      </c>
      <c r="AJ62" s="11" t="s">
        <v>50</v>
      </c>
      <c r="AK62" s="11" t="s">
        <v>50</v>
      </c>
      <c r="AL62" s="11" t="s">
        <v>187</v>
      </c>
      <c r="AM62" s="11">
        <v>1</v>
      </c>
      <c r="AN62" s="11" t="s">
        <v>50</v>
      </c>
      <c r="AO62" s="11" t="s">
        <v>50</v>
      </c>
      <c r="AP62" s="11" t="s">
        <v>54</v>
      </c>
      <c r="AQ62" s="11" t="s">
        <v>76</v>
      </c>
    </row>
    <row r="63" spans="1:43" ht="15" customHeight="1">
      <c r="A63" s="11" t="s">
        <v>200</v>
      </c>
      <c r="B63" s="11" t="s">
        <v>27</v>
      </c>
      <c r="C63" s="12" t="s">
        <v>27</v>
      </c>
      <c r="D63" s="12"/>
      <c r="E63" s="12" t="s">
        <v>2058</v>
      </c>
      <c r="F63" s="12" t="s">
        <v>2059</v>
      </c>
      <c r="G63" s="11" t="s">
        <v>38</v>
      </c>
      <c r="H63" s="11" t="s">
        <v>184</v>
      </c>
      <c r="I63" s="11" t="s">
        <v>201</v>
      </c>
      <c r="J63" s="13"/>
      <c r="K63" s="11">
        <v>1688.4</v>
      </c>
      <c r="L63" s="11">
        <v>2110.5</v>
      </c>
      <c r="M63" s="13"/>
      <c r="N63" s="13" t="s">
        <v>2060</v>
      </c>
      <c r="O63" s="107">
        <v>0.19999999999999996</v>
      </c>
      <c r="P63" s="15"/>
      <c r="Q63" s="15"/>
      <c r="R63" s="15"/>
      <c r="S63" s="15"/>
      <c r="T63" s="11" t="s">
        <v>56</v>
      </c>
      <c r="U63" s="11" t="s">
        <v>27</v>
      </c>
      <c r="V63" s="11" t="s">
        <v>27</v>
      </c>
      <c r="W63" s="11" t="s">
        <v>68</v>
      </c>
      <c r="X63" s="11" t="s">
        <v>61</v>
      </c>
      <c r="Y63" s="11" t="s">
        <v>62</v>
      </c>
      <c r="Z63" s="11" t="s">
        <v>75</v>
      </c>
      <c r="AA63" s="11" t="s">
        <v>63</v>
      </c>
      <c r="AB63" s="11" t="s">
        <v>64</v>
      </c>
      <c r="AC63" s="11" t="s">
        <v>65</v>
      </c>
      <c r="AD63" s="11">
        <v>36</v>
      </c>
      <c r="AE63" s="11" t="s">
        <v>52</v>
      </c>
      <c r="AF63" s="11" t="s">
        <v>27</v>
      </c>
      <c r="AG63" s="11" t="s">
        <v>27</v>
      </c>
      <c r="AH63" s="11" t="s">
        <v>50</v>
      </c>
      <c r="AI63" s="11" t="s">
        <v>50</v>
      </c>
      <c r="AJ63" s="11" t="s">
        <v>50</v>
      </c>
      <c r="AK63" s="11" t="s">
        <v>50</v>
      </c>
      <c r="AL63" s="11" t="s">
        <v>187</v>
      </c>
      <c r="AM63" s="11">
        <v>1</v>
      </c>
      <c r="AN63" s="11" t="s">
        <v>50</v>
      </c>
      <c r="AO63" s="11" t="s">
        <v>50</v>
      </c>
      <c r="AP63" s="11" t="s">
        <v>54</v>
      </c>
      <c r="AQ63" s="11" t="s">
        <v>76</v>
      </c>
    </row>
    <row r="64" spans="1:43" ht="15" customHeight="1">
      <c r="A64" s="11" t="s">
        <v>202</v>
      </c>
      <c r="B64" s="11" t="s">
        <v>27</v>
      </c>
      <c r="C64" s="12" t="s">
        <v>27</v>
      </c>
      <c r="D64" s="12"/>
      <c r="E64" s="12" t="s">
        <v>2058</v>
      </c>
      <c r="F64" s="12" t="s">
        <v>2059</v>
      </c>
      <c r="G64" s="11" t="s">
        <v>38</v>
      </c>
      <c r="H64" s="11" t="s">
        <v>184</v>
      </c>
      <c r="I64" s="11" t="s">
        <v>203</v>
      </c>
      <c r="J64" s="13"/>
      <c r="K64" s="11">
        <v>1350.72</v>
      </c>
      <c r="L64" s="11">
        <v>1688.4</v>
      </c>
      <c r="M64" s="13"/>
      <c r="N64" s="13" t="s">
        <v>2060</v>
      </c>
      <c r="O64" s="107">
        <v>0.20000000000000007</v>
      </c>
      <c r="P64" s="15"/>
      <c r="Q64" s="15"/>
      <c r="R64" s="15"/>
      <c r="S64" s="15"/>
      <c r="T64" s="11" t="s">
        <v>57</v>
      </c>
      <c r="U64" s="11" t="s">
        <v>27</v>
      </c>
      <c r="V64" s="11" t="s">
        <v>27</v>
      </c>
      <c r="W64" s="11" t="s">
        <v>68</v>
      </c>
      <c r="X64" s="11" t="s">
        <v>61</v>
      </c>
      <c r="Y64" s="11" t="s">
        <v>62</v>
      </c>
      <c r="Z64" s="11" t="s">
        <v>75</v>
      </c>
      <c r="AA64" s="11" t="s">
        <v>63</v>
      </c>
      <c r="AB64" s="11" t="s">
        <v>64</v>
      </c>
      <c r="AC64" s="11" t="s">
        <v>65</v>
      </c>
      <c r="AD64" s="11">
        <v>36</v>
      </c>
      <c r="AE64" s="11" t="s">
        <v>52</v>
      </c>
      <c r="AF64" s="11" t="s">
        <v>27</v>
      </c>
      <c r="AG64" s="11" t="s">
        <v>27</v>
      </c>
      <c r="AH64" s="11" t="s">
        <v>50</v>
      </c>
      <c r="AI64" s="11" t="s">
        <v>50</v>
      </c>
      <c r="AJ64" s="11" t="s">
        <v>50</v>
      </c>
      <c r="AK64" s="11" t="s">
        <v>50</v>
      </c>
      <c r="AL64" s="11" t="s">
        <v>187</v>
      </c>
      <c r="AM64" s="11">
        <v>1</v>
      </c>
      <c r="AN64" s="11" t="s">
        <v>50</v>
      </c>
      <c r="AO64" s="11" t="s">
        <v>50</v>
      </c>
      <c r="AP64" s="11" t="s">
        <v>54</v>
      </c>
      <c r="AQ64" s="11" t="s">
        <v>76</v>
      </c>
    </row>
    <row r="65" spans="1:43" ht="15" customHeight="1">
      <c r="A65" s="11" t="s">
        <v>204</v>
      </c>
      <c r="B65" s="11" t="s">
        <v>27</v>
      </c>
      <c r="C65" s="12" t="s">
        <v>27</v>
      </c>
      <c r="D65" s="12"/>
      <c r="E65" s="12" t="s">
        <v>2058</v>
      </c>
      <c r="F65" s="12" t="s">
        <v>2059</v>
      </c>
      <c r="G65" s="11" t="s">
        <v>38</v>
      </c>
      <c r="H65" s="11" t="s">
        <v>184</v>
      </c>
      <c r="I65" s="11" t="s">
        <v>205</v>
      </c>
      <c r="J65" s="13"/>
      <c r="K65" s="11">
        <v>1239.8399999999999</v>
      </c>
      <c r="L65" s="11">
        <v>1549.8</v>
      </c>
      <c r="M65" s="13"/>
      <c r="N65" s="13" t="s">
        <v>2060</v>
      </c>
      <c r="O65" s="107">
        <v>0.20000000000000007</v>
      </c>
      <c r="P65" s="15"/>
      <c r="Q65" s="15"/>
      <c r="R65" s="15"/>
      <c r="S65" s="15"/>
      <c r="T65" s="11" t="s">
        <v>47</v>
      </c>
      <c r="U65" s="11" t="s">
        <v>27</v>
      </c>
      <c r="V65" s="11" t="s">
        <v>27</v>
      </c>
      <c r="W65" s="11" t="s">
        <v>68</v>
      </c>
      <c r="X65" s="11" t="s">
        <v>61</v>
      </c>
      <c r="Y65" s="11" t="s">
        <v>62</v>
      </c>
      <c r="Z65" s="11" t="s">
        <v>27</v>
      </c>
      <c r="AA65" s="11" t="s">
        <v>63</v>
      </c>
      <c r="AB65" s="11" t="s">
        <v>64</v>
      </c>
      <c r="AC65" s="11" t="s">
        <v>65</v>
      </c>
      <c r="AD65" s="11">
        <v>12</v>
      </c>
      <c r="AE65" s="11" t="s">
        <v>52</v>
      </c>
      <c r="AF65" s="11" t="s">
        <v>27</v>
      </c>
      <c r="AG65" s="11" t="s">
        <v>27</v>
      </c>
      <c r="AH65" s="11" t="s">
        <v>50</v>
      </c>
      <c r="AI65" s="11" t="s">
        <v>50</v>
      </c>
      <c r="AJ65" s="11" t="s">
        <v>50</v>
      </c>
      <c r="AK65" s="11" t="s">
        <v>50</v>
      </c>
      <c r="AL65" s="11" t="s">
        <v>187</v>
      </c>
      <c r="AM65" s="11">
        <v>1</v>
      </c>
      <c r="AN65" s="11" t="s">
        <v>50</v>
      </c>
      <c r="AO65" s="11" t="s">
        <v>50</v>
      </c>
      <c r="AP65" s="11" t="s">
        <v>54</v>
      </c>
      <c r="AQ65" s="11" t="s">
        <v>76</v>
      </c>
    </row>
    <row r="66" spans="1:43" ht="15" customHeight="1">
      <c r="A66" s="11" t="s">
        <v>206</v>
      </c>
      <c r="B66" s="11" t="s">
        <v>27</v>
      </c>
      <c r="C66" s="12" t="s">
        <v>27</v>
      </c>
      <c r="D66" s="12"/>
      <c r="E66" s="12" t="s">
        <v>2058</v>
      </c>
      <c r="F66" s="12" t="s">
        <v>2059</v>
      </c>
      <c r="G66" s="11" t="s">
        <v>38</v>
      </c>
      <c r="H66" s="11" t="s">
        <v>184</v>
      </c>
      <c r="I66" s="11" t="s">
        <v>207</v>
      </c>
      <c r="J66" s="13"/>
      <c r="K66" s="11">
        <v>1549.81</v>
      </c>
      <c r="L66" s="11">
        <v>1937.26</v>
      </c>
      <c r="M66" s="13"/>
      <c r="N66" s="13" t="s">
        <v>2060</v>
      </c>
      <c r="O66" s="107">
        <v>0.19999896761405289</v>
      </c>
      <c r="P66" s="15"/>
      <c r="Q66" s="15"/>
      <c r="R66" s="15"/>
      <c r="S66" s="15"/>
      <c r="T66" s="11" t="s">
        <v>56</v>
      </c>
      <c r="U66" s="11" t="s">
        <v>27</v>
      </c>
      <c r="V66" s="11" t="s">
        <v>27</v>
      </c>
      <c r="W66" s="11" t="s">
        <v>68</v>
      </c>
      <c r="X66" s="11" t="s">
        <v>61</v>
      </c>
      <c r="Y66" s="11" t="s">
        <v>62</v>
      </c>
      <c r="Z66" s="11" t="s">
        <v>27</v>
      </c>
      <c r="AA66" s="11" t="s">
        <v>63</v>
      </c>
      <c r="AB66" s="11" t="s">
        <v>64</v>
      </c>
      <c r="AC66" s="11" t="s">
        <v>65</v>
      </c>
      <c r="AD66" s="11">
        <v>12</v>
      </c>
      <c r="AE66" s="11" t="s">
        <v>52</v>
      </c>
      <c r="AF66" s="11" t="s">
        <v>27</v>
      </c>
      <c r="AG66" s="11" t="s">
        <v>27</v>
      </c>
      <c r="AH66" s="11" t="s">
        <v>50</v>
      </c>
      <c r="AI66" s="11" t="s">
        <v>50</v>
      </c>
      <c r="AJ66" s="11" t="s">
        <v>50</v>
      </c>
      <c r="AK66" s="11" t="s">
        <v>50</v>
      </c>
      <c r="AL66" s="11" t="s">
        <v>187</v>
      </c>
      <c r="AM66" s="11">
        <v>1</v>
      </c>
      <c r="AN66" s="11" t="s">
        <v>50</v>
      </c>
      <c r="AO66" s="11" t="s">
        <v>50</v>
      </c>
      <c r="AP66" s="11" t="s">
        <v>54</v>
      </c>
      <c r="AQ66" s="11" t="s">
        <v>76</v>
      </c>
    </row>
    <row r="67" spans="1:43" ht="15" customHeight="1">
      <c r="A67" s="11" t="s">
        <v>208</v>
      </c>
      <c r="B67" s="11" t="s">
        <v>27</v>
      </c>
      <c r="C67" s="12" t="s">
        <v>27</v>
      </c>
      <c r="D67" s="12"/>
      <c r="E67" s="12" t="s">
        <v>2058</v>
      </c>
      <c r="F67" s="12" t="s">
        <v>2059</v>
      </c>
      <c r="G67" s="11" t="s">
        <v>38</v>
      </c>
      <c r="H67" s="11" t="s">
        <v>184</v>
      </c>
      <c r="I67" s="11" t="s">
        <v>209</v>
      </c>
      <c r="J67" s="13"/>
      <c r="K67" s="11">
        <v>1239.8399999999999</v>
      </c>
      <c r="L67" s="11">
        <v>1549.8</v>
      </c>
      <c r="M67" s="13"/>
      <c r="N67" s="13" t="s">
        <v>2060</v>
      </c>
      <c r="O67" s="107">
        <v>0.20000000000000007</v>
      </c>
      <c r="P67" s="15"/>
      <c r="Q67" s="15"/>
      <c r="R67" s="15"/>
      <c r="S67" s="15"/>
      <c r="T67" s="11" t="s">
        <v>57</v>
      </c>
      <c r="U67" s="11" t="s">
        <v>27</v>
      </c>
      <c r="V67" s="11" t="s">
        <v>27</v>
      </c>
      <c r="W67" s="11" t="s">
        <v>68</v>
      </c>
      <c r="X67" s="11" t="s">
        <v>61</v>
      </c>
      <c r="Y67" s="11" t="s">
        <v>62</v>
      </c>
      <c r="Z67" s="11" t="s">
        <v>27</v>
      </c>
      <c r="AA67" s="11" t="s">
        <v>63</v>
      </c>
      <c r="AB67" s="11" t="s">
        <v>64</v>
      </c>
      <c r="AC67" s="11" t="s">
        <v>65</v>
      </c>
      <c r="AD67" s="11">
        <v>12</v>
      </c>
      <c r="AE67" s="11" t="s">
        <v>52</v>
      </c>
      <c r="AF67" s="11" t="s">
        <v>27</v>
      </c>
      <c r="AG67" s="11" t="s">
        <v>27</v>
      </c>
      <c r="AH67" s="11" t="s">
        <v>50</v>
      </c>
      <c r="AI67" s="11" t="s">
        <v>50</v>
      </c>
      <c r="AJ67" s="11" t="s">
        <v>50</v>
      </c>
      <c r="AK67" s="11" t="s">
        <v>50</v>
      </c>
      <c r="AL67" s="11" t="s">
        <v>187</v>
      </c>
      <c r="AM67" s="11">
        <v>1</v>
      </c>
      <c r="AN67" s="11" t="s">
        <v>50</v>
      </c>
      <c r="AO67" s="11" t="s">
        <v>50</v>
      </c>
      <c r="AP67" s="11" t="s">
        <v>54</v>
      </c>
      <c r="AQ67" s="11" t="s">
        <v>76</v>
      </c>
    </row>
    <row r="68" spans="1:43" ht="15" customHeight="1">
      <c r="A68" s="11" t="s">
        <v>210</v>
      </c>
      <c r="B68" s="11" t="s">
        <v>27</v>
      </c>
      <c r="C68" s="12" t="s">
        <v>27</v>
      </c>
      <c r="D68" s="12"/>
      <c r="E68" s="12" t="s">
        <v>2058</v>
      </c>
      <c r="F68" s="12" t="s">
        <v>2059</v>
      </c>
      <c r="G68" s="11" t="s">
        <v>38</v>
      </c>
      <c r="H68" s="11" t="s">
        <v>184</v>
      </c>
      <c r="I68" s="11" t="s">
        <v>211</v>
      </c>
      <c r="J68" s="13"/>
      <c r="K68" s="11">
        <v>1471.68</v>
      </c>
      <c r="L68" s="11">
        <v>1839.6</v>
      </c>
      <c r="M68" s="13"/>
      <c r="N68" s="13" t="s">
        <v>2060</v>
      </c>
      <c r="O68" s="107">
        <v>0.19999999999999996</v>
      </c>
      <c r="P68" s="15"/>
      <c r="Q68" s="15"/>
      <c r="R68" s="15"/>
      <c r="S68" s="15"/>
      <c r="T68" s="11" t="s">
        <v>47</v>
      </c>
      <c r="U68" s="11" t="s">
        <v>27</v>
      </c>
      <c r="V68" s="11" t="s">
        <v>27</v>
      </c>
      <c r="W68" s="11" t="s">
        <v>68</v>
      </c>
      <c r="X68" s="11" t="s">
        <v>61</v>
      </c>
      <c r="Y68" s="11" t="s">
        <v>62</v>
      </c>
      <c r="Z68" s="11" t="s">
        <v>27</v>
      </c>
      <c r="AA68" s="11" t="s">
        <v>63</v>
      </c>
      <c r="AB68" s="11" t="s">
        <v>64</v>
      </c>
      <c r="AC68" s="11" t="s">
        <v>65</v>
      </c>
      <c r="AD68" s="11">
        <v>24</v>
      </c>
      <c r="AE68" s="11" t="s">
        <v>52</v>
      </c>
      <c r="AF68" s="11" t="s">
        <v>27</v>
      </c>
      <c r="AG68" s="11" t="s">
        <v>27</v>
      </c>
      <c r="AH68" s="11" t="s">
        <v>50</v>
      </c>
      <c r="AI68" s="11" t="s">
        <v>50</v>
      </c>
      <c r="AJ68" s="11" t="s">
        <v>50</v>
      </c>
      <c r="AK68" s="11" t="s">
        <v>50</v>
      </c>
      <c r="AL68" s="11" t="s">
        <v>187</v>
      </c>
      <c r="AM68" s="11">
        <v>1</v>
      </c>
      <c r="AN68" s="11" t="s">
        <v>50</v>
      </c>
      <c r="AO68" s="11" t="s">
        <v>50</v>
      </c>
      <c r="AP68" s="11" t="s">
        <v>54</v>
      </c>
      <c r="AQ68" s="11" t="s">
        <v>76</v>
      </c>
    </row>
    <row r="69" spans="1:43" ht="15" customHeight="1">
      <c r="A69" s="11" t="s">
        <v>212</v>
      </c>
      <c r="B69" s="11" t="s">
        <v>27</v>
      </c>
      <c r="C69" s="12" t="s">
        <v>27</v>
      </c>
      <c r="D69" s="12"/>
      <c r="E69" s="12" t="s">
        <v>2058</v>
      </c>
      <c r="F69" s="12" t="s">
        <v>2059</v>
      </c>
      <c r="G69" s="11" t="s">
        <v>38</v>
      </c>
      <c r="H69" s="11" t="s">
        <v>184</v>
      </c>
      <c r="I69" s="11" t="s">
        <v>213</v>
      </c>
      <c r="J69" s="13"/>
      <c r="K69" s="11">
        <v>1839.6</v>
      </c>
      <c r="L69" s="11">
        <v>2299.5</v>
      </c>
      <c r="M69" s="13"/>
      <c r="N69" s="13" t="s">
        <v>2060</v>
      </c>
      <c r="O69" s="107">
        <v>0.20000000000000007</v>
      </c>
      <c r="P69" s="15"/>
      <c r="Q69" s="15"/>
      <c r="R69" s="15"/>
      <c r="S69" s="15"/>
      <c r="T69" s="11" t="s">
        <v>56</v>
      </c>
      <c r="U69" s="11" t="s">
        <v>27</v>
      </c>
      <c r="V69" s="11" t="s">
        <v>27</v>
      </c>
      <c r="W69" s="11" t="s">
        <v>68</v>
      </c>
      <c r="X69" s="11" t="s">
        <v>61</v>
      </c>
      <c r="Y69" s="11" t="s">
        <v>62</v>
      </c>
      <c r="Z69" s="11" t="s">
        <v>27</v>
      </c>
      <c r="AA69" s="11" t="s">
        <v>63</v>
      </c>
      <c r="AB69" s="11" t="s">
        <v>64</v>
      </c>
      <c r="AC69" s="11" t="s">
        <v>65</v>
      </c>
      <c r="AD69" s="11">
        <v>24</v>
      </c>
      <c r="AE69" s="11" t="s">
        <v>52</v>
      </c>
      <c r="AF69" s="11" t="s">
        <v>27</v>
      </c>
      <c r="AG69" s="11" t="s">
        <v>27</v>
      </c>
      <c r="AH69" s="11" t="s">
        <v>50</v>
      </c>
      <c r="AI69" s="11" t="s">
        <v>50</v>
      </c>
      <c r="AJ69" s="11" t="s">
        <v>50</v>
      </c>
      <c r="AK69" s="11" t="s">
        <v>50</v>
      </c>
      <c r="AL69" s="11" t="s">
        <v>187</v>
      </c>
      <c r="AM69" s="11">
        <v>1</v>
      </c>
      <c r="AN69" s="11" t="s">
        <v>50</v>
      </c>
      <c r="AO69" s="11" t="s">
        <v>50</v>
      </c>
      <c r="AP69" s="11" t="s">
        <v>54</v>
      </c>
      <c r="AQ69" s="11" t="s">
        <v>76</v>
      </c>
    </row>
    <row r="70" spans="1:43" ht="15" customHeight="1">
      <c r="A70" s="11" t="s">
        <v>214</v>
      </c>
      <c r="B70" s="11" t="s">
        <v>27</v>
      </c>
      <c r="C70" s="12" t="s">
        <v>27</v>
      </c>
      <c r="D70" s="12"/>
      <c r="E70" s="12" t="s">
        <v>2058</v>
      </c>
      <c r="F70" s="12" t="s">
        <v>2059</v>
      </c>
      <c r="G70" s="11" t="s">
        <v>38</v>
      </c>
      <c r="H70" s="11" t="s">
        <v>184</v>
      </c>
      <c r="I70" s="11" t="s">
        <v>215</v>
      </c>
      <c r="J70" s="13"/>
      <c r="K70" s="11">
        <v>1471.68</v>
      </c>
      <c r="L70" s="11">
        <v>1839.6</v>
      </c>
      <c r="M70" s="13"/>
      <c r="N70" s="13" t="s">
        <v>2060</v>
      </c>
      <c r="O70" s="107">
        <v>0.19999999999999996</v>
      </c>
      <c r="P70" s="15"/>
      <c r="Q70" s="15"/>
      <c r="R70" s="15"/>
      <c r="S70" s="15"/>
      <c r="T70" s="11" t="s">
        <v>57</v>
      </c>
      <c r="U70" s="11" t="s">
        <v>27</v>
      </c>
      <c r="V70" s="11" t="s">
        <v>27</v>
      </c>
      <c r="W70" s="11" t="s">
        <v>68</v>
      </c>
      <c r="X70" s="11" t="s">
        <v>61</v>
      </c>
      <c r="Y70" s="11" t="s">
        <v>62</v>
      </c>
      <c r="Z70" s="11" t="s">
        <v>27</v>
      </c>
      <c r="AA70" s="11" t="s">
        <v>63</v>
      </c>
      <c r="AB70" s="11" t="s">
        <v>64</v>
      </c>
      <c r="AC70" s="11" t="s">
        <v>65</v>
      </c>
      <c r="AD70" s="11">
        <v>24</v>
      </c>
      <c r="AE70" s="11" t="s">
        <v>52</v>
      </c>
      <c r="AF70" s="11" t="s">
        <v>27</v>
      </c>
      <c r="AG70" s="11" t="s">
        <v>27</v>
      </c>
      <c r="AH70" s="11" t="s">
        <v>50</v>
      </c>
      <c r="AI70" s="11" t="s">
        <v>50</v>
      </c>
      <c r="AJ70" s="11" t="s">
        <v>50</v>
      </c>
      <c r="AK70" s="11" t="s">
        <v>50</v>
      </c>
      <c r="AL70" s="11" t="s">
        <v>187</v>
      </c>
      <c r="AM70" s="11">
        <v>1</v>
      </c>
      <c r="AN70" s="11" t="s">
        <v>50</v>
      </c>
      <c r="AO70" s="11" t="s">
        <v>50</v>
      </c>
      <c r="AP70" s="11" t="s">
        <v>54</v>
      </c>
      <c r="AQ70" s="11" t="s">
        <v>76</v>
      </c>
    </row>
    <row r="71" spans="1:43" ht="15" customHeight="1">
      <c r="A71" s="11" t="s">
        <v>216</v>
      </c>
      <c r="B71" s="11" t="s">
        <v>27</v>
      </c>
      <c r="C71" s="12" t="s">
        <v>27</v>
      </c>
      <c r="D71" s="12"/>
      <c r="E71" s="12" t="s">
        <v>2058</v>
      </c>
      <c r="F71" s="12" t="s">
        <v>2059</v>
      </c>
      <c r="G71" s="11" t="s">
        <v>38</v>
      </c>
      <c r="H71" s="11" t="s">
        <v>184</v>
      </c>
      <c r="I71" s="11" t="s">
        <v>217</v>
      </c>
      <c r="J71" s="13"/>
      <c r="K71" s="11">
        <v>1703.52</v>
      </c>
      <c r="L71" s="11">
        <v>2129.4</v>
      </c>
      <c r="M71" s="13"/>
      <c r="N71" s="13" t="s">
        <v>2060</v>
      </c>
      <c r="O71" s="107">
        <v>0.20000000000000007</v>
      </c>
      <c r="P71" s="15"/>
      <c r="Q71" s="15"/>
      <c r="R71" s="15"/>
      <c r="S71" s="15"/>
      <c r="T71" s="11" t="s">
        <v>47</v>
      </c>
      <c r="U71" s="11" t="s">
        <v>27</v>
      </c>
      <c r="V71" s="11" t="s">
        <v>27</v>
      </c>
      <c r="W71" s="11" t="s">
        <v>68</v>
      </c>
      <c r="X71" s="11" t="s">
        <v>61</v>
      </c>
      <c r="Y71" s="11" t="s">
        <v>62</v>
      </c>
      <c r="Z71" s="11" t="s">
        <v>27</v>
      </c>
      <c r="AA71" s="11" t="s">
        <v>63</v>
      </c>
      <c r="AB71" s="11" t="s">
        <v>64</v>
      </c>
      <c r="AC71" s="11" t="s">
        <v>65</v>
      </c>
      <c r="AD71" s="11">
        <v>36</v>
      </c>
      <c r="AE71" s="11" t="s">
        <v>52</v>
      </c>
      <c r="AF71" s="11" t="s">
        <v>27</v>
      </c>
      <c r="AG71" s="11" t="s">
        <v>27</v>
      </c>
      <c r="AH71" s="11" t="s">
        <v>50</v>
      </c>
      <c r="AI71" s="11" t="s">
        <v>50</v>
      </c>
      <c r="AJ71" s="11" t="s">
        <v>50</v>
      </c>
      <c r="AK71" s="11" t="s">
        <v>50</v>
      </c>
      <c r="AL71" s="11" t="s">
        <v>187</v>
      </c>
      <c r="AM71" s="11">
        <v>1</v>
      </c>
      <c r="AN71" s="11" t="s">
        <v>50</v>
      </c>
      <c r="AO71" s="11" t="s">
        <v>50</v>
      </c>
      <c r="AP71" s="11" t="s">
        <v>54</v>
      </c>
      <c r="AQ71" s="11" t="s">
        <v>76</v>
      </c>
    </row>
    <row r="72" spans="1:43" ht="15" customHeight="1">
      <c r="A72" s="11" t="s">
        <v>218</v>
      </c>
      <c r="B72" s="11" t="s">
        <v>27</v>
      </c>
      <c r="C72" s="12" t="s">
        <v>27</v>
      </c>
      <c r="D72" s="12"/>
      <c r="E72" s="12" t="s">
        <v>2058</v>
      </c>
      <c r="F72" s="12" t="s">
        <v>2059</v>
      </c>
      <c r="G72" s="11" t="s">
        <v>38</v>
      </c>
      <c r="H72" s="11" t="s">
        <v>184</v>
      </c>
      <c r="I72" s="11" t="s">
        <v>219</v>
      </c>
      <c r="J72" s="13"/>
      <c r="K72" s="11">
        <v>2129.41</v>
      </c>
      <c r="L72" s="11">
        <v>2661.76</v>
      </c>
      <c r="M72" s="13"/>
      <c r="N72" s="13" t="s">
        <v>2060</v>
      </c>
      <c r="O72" s="107">
        <v>0.19999924861745622</v>
      </c>
      <c r="P72" s="15"/>
      <c r="Q72" s="15"/>
      <c r="R72" s="15"/>
      <c r="S72" s="15"/>
      <c r="T72" s="11" t="s">
        <v>56</v>
      </c>
      <c r="U72" s="11" t="s">
        <v>27</v>
      </c>
      <c r="V72" s="11" t="s">
        <v>27</v>
      </c>
      <c r="W72" s="11" t="s">
        <v>68</v>
      </c>
      <c r="X72" s="11" t="s">
        <v>61</v>
      </c>
      <c r="Y72" s="11" t="s">
        <v>62</v>
      </c>
      <c r="Z72" s="11" t="s">
        <v>27</v>
      </c>
      <c r="AA72" s="11" t="s">
        <v>63</v>
      </c>
      <c r="AB72" s="11" t="s">
        <v>64</v>
      </c>
      <c r="AC72" s="11" t="s">
        <v>65</v>
      </c>
      <c r="AD72" s="11">
        <v>36</v>
      </c>
      <c r="AE72" s="11" t="s">
        <v>52</v>
      </c>
      <c r="AF72" s="11" t="s">
        <v>27</v>
      </c>
      <c r="AG72" s="11" t="s">
        <v>27</v>
      </c>
      <c r="AH72" s="11" t="s">
        <v>50</v>
      </c>
      <c r="AI72" s="11" t="s">
        <v>50</v>
      </c>
      <c r="AJ72" s="11" t="s">
        <v>50</v>
      </c>
      <c r="AK72" s="11" t="s">
        <v>50</v>
      </c>
      <c r="AL72" s="11" t="s">
        <v>187</v>
      </c>
      <c r="AM72" s="11">
        <v>1</v>
      </c>
      <c r="AN72" s="11" t="s">
        <v>50</v>
      </c>
      <c r="AO72" s="11" t="s">
        <v>50</v>
      </c>
      <c r="AP72" s="11" t="s">
        <v>54</v>
      </c>
      <c r="AQ72" s="11" t="s">
        <v>76</v>
      </c>
    </row>
    <row r="73" spans="1:43" ht="15" customHeight="1">
      <c r="A73" s="11" t="s">
        <v>220</v>
      </c>
      <c r="B73" s="11" t="s">
        <v>27</v>
      </c>
      <c r="C73" s="12" t="s">
        <v>27</v>
      </c>
      <c r="D73" s="12"/>
      <c r="E73" s="12" t="s">
        <v>2058</v>
      </c>
      <c r="F73" s="12" t="s">
        <v>2059</v>
      </c>
      <c r="G73" s="11" t="s">
        <v>38</v>
      </c>
      <c r="H73" s="11" t="s">
        <v>184</v>
      </c>
      <c r="I73" s="11" t="s">
        <v>221</v>
      </c>
      <c r="J73" s="13"/>
      <c r="K73" s="11">
        <v>1703.52</v>
      </c>
      <c r="L73" s="11">
        <v>2129.4</v>
      </c>
      <c r="M73" s="13"/>
      <c r="N73" s="13" t="s">
        <v>2060</v>
      </c>
      <c r="O73" s="107">
        <v>0.20000000000000007</v>
      </c>
      <c r="P73" s="15"/>
      <c r="Q73" s="15"/>
      <c r="R73" s="15"/>
      <c r="S73" s="15"/>
      <c r="T73" s="11" t="s">
        <v>57</v>
      </c>
      <c r="U73" s="11" t="s">
        <v>27</v>
      </c>
      <c r="V73" s="11" t="s">
        <v>27</v>
      </c>
      <c r="W73" s="11" t="s">
        <v>68</v>
      </c>
      <c r="X73" s="11" t="s">
        <v>61</v>
      </c>
      <c r="Y73" s="11" t="s">
        <v>62</v>
      </c>
      <c r="Z73" s="11" t="s">
        <v>27</v>
      </c>
      <c r="AA73" s="11" t="s">
        <v>63</v>
      </c>
      <c r="AB73" s="11" t="s">
        <v>64</v>
      </c>
      <c r="AC73" s="11" t="s">
        <v>65</v>
      </c>
      <c r="AD73" s="11">
        <v>36</v>
      </c>
      <c r="AE73" s="11" t="s">
        <v>52</v>
      </c>
      <c r="AF73" s="11" t="s">
        <v>27</v>
      </c>
      <c r="AG73" s="11" t="s">
        <v>27</v>
      </c>
      <c r="AH73" s="11" t="s">
        <v>50</v>
      </c>
      <c r="AI73" s="11" t="s">
        <v>50</v>
      </c>
      <c r="AJ73" s="11" t="s">
        <v>50</v>
      </c>
      <c r="AK73" s="11" t="s">
        <v>50</v>
      </c>
      <c r="AL73" s="11" t="s">
        <v>187</v>
      </c>
      <c r="AM73" s="11">
        <v>1</v>
      </c>
      <c r="AN73" s="11" t="s">
        <v>50</v>
      </c>
      <c r="AO73" s="11" t="s">
        <v>50</v>
      </c>
      <c r="AP73" s="11" t="s">
        <v>54</v>
      </c>
      <c r="AQ73" s="11" t="s">
        <v>76</v>
      </c>
    </row>
    <row r="74" spans="1:43" ht="15" customHeight="1">
      <c r="A74" s="11" t="s">
        <v>222</v>
      </c>
      <c r="B74" s="11" t="s">
        <v>27</v>
      </c>
      <c r="C74" s="12" t="s">
        <v>27</v>
      </c>
      <c r="D74" s="12"/>
      <c r="E74" s="12" t="s">
        <v>2058</v>
      </c>
      <c r="F74" s="12" t="s">
        <v>2059</v>
      </c>
      <c r="G74" s="11" t="s">
        <v>38</v>
      </c>
      <c r="H74" s="11" t="s">
        <v>184</v>
      </c>
      <c r="I74" s="11" t="s">
        <v>223</v>
      </c>
      <c r="J74" s="13"/>
      <c r="K74" s="11">
        <v>365.15</v>
      </c>
      <c r="L74" s="11">
        <v>405.72</v>
      </c>
      <c r="M74" s="13"/>
      <c r="N74" s="13" t="s">
        <v>2060</v>
      </c>
      <c r="O74" s="107">
        <v>9.9995070491964988E-2</v>
      </c>
      <c r="P74" s="13"/>
      <c r="Q74" s="13"/>
      <c r="R74" s="13"/>
      <c r="S74" s="13"/>
      <c r="T74" s="11" t="s">
        <v>47</v>
      </c>
      <c r="U74" s="11" t="s">
        <v>27</v>
      </c>
      <c r="V74" s="11" t="s">
        <v>27</v>
      </c>
      <c r="W74" s="11" t="s">
        <v>68</v>
      </c>
      <c r="X74" s="11" t="s">
        <v>48</v>
      </c>
      <c r="Y74" s="11" t="s">
        <v>49</v>
      </c>
      <c r="Z74" s="11" t="s">
        <v>27</v>
      </c>
      <c r="AA74" s="11" t="s">
        <v>50</v>
      </c>
      <c r="AB74" s="11" t="s">
        <v>50</v>
      </c>
      <c r="AC74" s="11" t="s">
        <v>51</v>
      </c>
      <c r="AD74" s="11">
        <v>12</v>
      </c>
      <c r="AE74" s="11" t="s">
        <v>52</v>
      </c>
      <c r="AF74" s="11" t="s">
        <v>27</v>
      </c>
      <c r="AG74" s="11" t="s">
        <v>27</v>
      </c>
      <c r="AH74" s="11" t="s">
        <v>50</v>
      </c>
      <c r="AI74" s="11" t="s">
        <v>50</v>
      </c>
      <c r="AJ74" s="11" t="s">
        <v>50</v>
      </c>
      <c r="AK74" s="11" t="s">
        <v>50</v>
      </c>
      <c r="AL74" s="11" t="s">
        <v>187</v>
      </c>
      <c r="AM74" s="11">
        <v>1</v>
      </c>
      <c r="AN74" s="11" t="s">
        <v>50</v>
      </c>
      <c r="AO74" s="11" t="s">
        <v>50</v>
      </c>
      <c r="AP74" s="11" t="s">
        <v>54</v>
      </c>
      <c r="AQ74" s="11" t="s">
        <v>76</v>
      </c>
    </row>
    <row r="75" spans="1:43" ht="15" customHeight="1">
      <c r="A75" s="11" t="s">
        <v>224</v>
      </c>
      <c r="B75" s="11" t="s">
        <v>27</v>
      </c>
      <c r="C75" s="12" t="s">
        <v>27</v>
      </c>
      <c r="D75" s="12"/>
      <c r="E75" s="12" t="s">
        <v>2058</v>
      </c>
      <c r="F75" s="12" t="s">
        <v>2059</v>
      </c>
      <c r="G75" s="11" t="s">
        <v>38</v>
      </c>
      <c r="H75" s="11" t="s">
        <v>184</v>
      </c>
      <c r="I75" s="11" t="s">
        <v>225</v>
      </c>
      <c r="J75" s="13"/>
      <c r="K75" s="11">
        <v>456.44</v>
      </c>
      <c r="L75" s="11">
        <v>507.16</v>
      </c>
      <c r="M75" s="13"/>
      <c r="N75" s="13" t="s">
        <v>2060</v>
      </c>
      <c r="O75" s="107">
        <v>0.10000788705733898</v>
      </c>
      <c r="P75" s="13"/>
      <c r="Q75" s="13"/>
      <c r="R75" s="13"/>
      <c r="S75" s="13"/>
      <c r="T75" s="11" t="s">
        <v>56</v>
      </c>
      <c r="U75" s="11" t="s">
        <v>27</v>
      </c>
      <c r="V75" s="11" t="s">
        <v>27</v>
      </c>
      <c r="W75" s="11" t="s">
        <v>68</v>
      </c>
      <c r="X75" s="11" t="s">
        <v>48</v>
      </c>
      <c r="Y75" s="11" t="s">
        <v>49</v>
      </c>
      <c r="Z75" s="11" t="s">
        <v>27</v>
      </c>
      <c r="AA75" s="11" t="s">
        <v>50</v>
      </c>
      <c r="AB75" s="11" t="s">
        <v>50</v>
      </c>
      <c r="AC75" s="11" t="s">
        <v>51</v>
      </c>
      <c r="AD75" s="11">
        <v>12</v>
      </c>
      <c r="AE75" s="11" t="s">
        <v>52</v>
      </c>
      <c r="AF75" s="11" t="s">
        <v>27</v>
      </c>
      <c r="AG75" s="11" t="s">
        <v>27</v>
      </c>
      <c r="AH75" s="11" t="s">
        <v>50</v>
      </c>
      <c r="AI75" s="11" t="s">
        <v>50</v>
      </c>
      <c r="AJ75" s="11" t="s">
        <v>50</v>
      </c>
      <c r="AK75" s="11" t="s">
        <v>50</v>
      </c>
      <c r="AL75" s="11" t="s">
        <v>187</v>
      </c>
      <c r="AM75" s="11">
        <v>1</v>
      </c>
      <c r="AN75" s="11" t="s">
        <v>50</v>
      </c>
      <c r="AO75" s="11" t="s">
        <v>50</v>
      </c>
      <c r="AP75" s="11" t="s">
        <v>54</v>
      </c>
      <c r="AQ75" s="11" t="s">
        <v>76</v>
      </c>
    </row>
    <row r="76" spans="1:43" ht="15" customHeight="1">
      <c r="A76" s="11" t="s">
        <v>226</v>
      </c>
      <c r="B76" s="11" t="s">
        <v>27</v>
      </c>
      <c r="C76" s="12" t="s">
        <v>27</v>
      </c>
      <c r="D76" s="12"/>
      <c r="E76" s="12" t="s">
        <v>2058</v>
      </c>
      <c r="F76" s="12" t="s">
        <v>2059</v>
      </c>
      <c r="G76" s="11" t="s">
        <v>38</v>
      </c>
      <c r="H76" s="11" t="s">
        <v>184</v>
      </c>
      <c r="I76" s="11" t="s">
        <v>227</v>
      </c>
      <c r="J76" s="13"/>
      <c r="K76" s="11">
        <v>365.15</v>
      </c>
      <c r="L76" s="11">
        <v>405.72</v>
      </c>
      <c r="M76" s="13"/>
      <c r="N76" s="13" t="s">
        <v>2060</v>
      </c>
      <c r="O76" s="107">
        <v>9.9995070491964988E-2</v>
      </c>
      <c r="P76" s="13"/>
      <c r="Q76" s="13"/>
      <c r="R76" s="13"/>
      <c r="S76" s="13"/>
      <c r="T76" s="11" t="s">
        <v>57</v>
      </c>
      <c r="U76" s="11" t="s">
        <v>27</v>
      </c>
      <c r="V76" s="11" t="s">
        <v>27</v>
      </c>
      <c r="W76" s="11" t="s">
        <v>68</v>
      </c>
      <c r="X76" s="11" t="s">
        <v>48</v>
      </c>
      <c r="Y76" s="11" t="s">
        <v>49</v>
      </c>
      <c r="Z76" s="11" t="s">
        <v>27</v>
      </c>
      <c r="AA76" s="11" t="s">
        <v>50</v>
      </c>
      <c r="AB76" s="11" t="s">
        <v>50</v>
      </c>
      <c r="AC76" s="11" t="s">
        <v>51</v>
      </c>
      <c r="AD76" s="11">
        <v>12</v>
      </c>
      <c r="AE76" s="11" t="s">
        <v>52</v>
      </c>
      <c r="AF76" s="11" t="s">
        <v>27</v>
      </c>
      <c r="AG76" s="11" t="s">
        <v>27</v>
      </c>
      <c r="AH76" s="11" t="s">
        <v>50</v>
      </c>
      <c r="AI76" s="11" t="s">
        <v>50</v>
      </c>
      <c r="AJ76" s="11" t="s">
        <v>50</v>
      </c>
      <c r="AK76" s="11" t="s">
        <v>50</v>
      </c>
      <c r="AL76" s="11" t="s">
        <v>187</v>
      </c>
      <c r="AM76" s="11">
        <v>1</v>
      </c>
      <c r="AN76" s="11" t="s">
        <v>50</v>
      </c>
      <c r="AO76" s="11" t="s">
        <v>50</v>
      </c>
      <c r="AP76" s="11" t="s">
        <v>54</v>
      </c>
      <c r="AQ76" s="11" t="s">
        <v>76</v>
      </c>
    </row>
    <row r="77" spans="1:43" ht="15" customHeight="1">
      <c r="A77" s="11" t="s">
        <v>228</v>
      </c>
      <c r="B77" s="11" t="s">
        <v>27</v>
      </c>
      <c r="C77" s="12" t="s">
        <v>27</v>
      </c>
      <c r="D77" s="12"/>
      <c r="E77" s="12" t="s">
        <v>2058</v>
      </c>
      <c r="F77" s="12" t="s">
        <v>2059</v>
      </c>
      <c r="G77" s="11" t="s">
        <v>38</v>
      </c>
      <c r="H77" s="11" t="s">
        <v>184</v>
      </c>
      <c r="I77" s="11" t="s">
        <v>229</v>
      </c>
      <c r="J77" s="13"/>
      <c r="K77" s="11">
        <v>730.3</v>
      </c>
      <c r="L77" s="11">
        <v>811.44</v>
      </c>
      <c r="M77" s="13"/>
      <c r="N77" s="13" t="s">
        <v>2060</v>
      </c>
      <c r="O77" s="107">
        <v>9.9995070491964988E-2</v>
      </c>
      <c r="P77" s="13"/>
      <c r="Q77" s="13"/>
      <c r="R77" s="13"/>
      <c r="S77" s="13"/>
      <c r="T77" s="11" t="s">
        <v>47</v>
      </c>
      <c r="U77" s="11" t="s">
        <v>27</v>
      </c>
      <c r="V77" s="11" t="s">
        <v>27</v>
      </c>
      <c r="W77" s="11" t="s">
        <v>68</v>
      </c>
      <c r="X77" s="11" t="s">
        <v>48</v>
      </c>
      <c r="Y77" s="11" t="s">
        <v>49</v>
      </c>
      <c r="Z77" s="11" t="s">
        <v>27</v>
      </c>
      <c r="AA77" s="11" t="s">
        <v>50</v>
      </c>
      <c r="AB77" s="11" t="s">
        <v>50</v>
      </c>
      <c r="AC77" s="11" t="s">
        <v>51</v>
      </c>
      <c r="AD77" s="11">
        <v>24</v>
      </c>
      <c r="AE77" s="11" t="s">
        <v>52</v>
      </c>
      <c r="AF77" s="11" t="s">
        <v>27</v>
      </c>
      <c r="AG77" s="11" t="s">
        <v>27</v>
      </c>
      <c r="AH77" s="11" t="s">
        <v>50</v>
      </c>
      <c r="AI77" s="11" t="s">
        <v>50</v>
      </c>
      <c r="AJ77" s="11" t="s">
        <v>50</v>
      </c>
      <c r="AK77" s="11" t="s">
        <v>50</v>
      </c>
      <c r="AL77" s="11" t="s">
        <v>187</v>
      </c>
      <c r="AM77" s="11">
        <v>1</v>
      </c>
      <c r="AN77" s="11" t="s">
        <v>50</v>
      </c>
      <c r="AO77" s="11" t="s">
        <v>50</v>
      </c>
      <c r="AP77" s="11" t="s">
        <v>54</v>
      </c>
      <c r="AQ77" s="11" t="s">
        <v>76</v>
      </c>
    </row>
    <row r="78" spans="1:43" ht="15" customHeight="1">
      <c r="A78" s="11" t="s">
        <v>230</v>
      </c>
      <c r="B78" s="11" t="s">
        <v>27</v>
      </c>
      <c r="C78" s="12" t="s">
        <v>27</v>
      </c>
      <c r="D78" s="12"/>
      <c r="E78" s="12" t="s">
        <v>2058</v>
      </c>
      <c r="F78" s="12" t="s">
        <v>2059</v>
      </c>
      <c r="G78" s="11" t="s">
        <v>38</v>
      </c>
      <c r="H78" s="11" t="s">
        <v>184</v>
      </c>
      <c r="I78" s="11" t="s">
        <v>231</v>
      </c>
      <c r="J78" s="13"/>
      <c r="K78" s="11">
        <v>912.87</v>
      </c>
      <c r="L78" s="11">
        <v>1014.3</v>
      </c>
      <c r="M78" s="13"/>
      <c r="N78" s="13" t="s">
        <v>2060</v>
      </c>
      <c r="O78" s="107">
        <v>9.9999999999999978E-2</v>
      </c>
      <c r="P78" s="13"/>
      <c r="Q78" s="13"/>
      <c r="R78" s="13"/>
      <c r="S78" s="13"/>
      <c r="T78" s="11" t="s">
        <v>56</v>
      </c>
      <c r="U78" s="11" t="s">
        <v>27</v>
      </c>
      <c r="V78" s="11" t="s">
        <v>27</v>
      </c>
      <c r="W78" s="11" t="s">
        <v>68</v>
      </c>
      <c r="X78" s="11" t="s">
        <v>48</v>
      </c>
      <c r="Y78" s="11" t="s">
        <v>49</v>
      </c>
      <c r="Z78" s="11" t="s">
        <v>27</v>
      </c>
      <c r="AA78" s="11" t="s">
        <v>50</v>
      </c>
      <c r="AB78" s="11" t="s">
        <v>50</v>
      </c>
      <c r="AC78" s="11" t="s">
        <v>51</v>
      </c>
      <c r="AD78" s="11">
        <v>24</v>
      </c>
      <c r="AE78" s="11" t="s">
        <v>52</v>
      </c>
      <c r="AF78" s="11" t="s">
        <v>27</v>
      </c>
      <c r="AG78" s="11" t="s">
        <v>27</v>
      </c>
      <c r="AH78" s="11" t="s">
        <v>50</v>
      </c>
      <c r="AI78" s="11" t="s">
        <v>50</v>
      </c>
      <c r="AJ78" s="11" t="s">
        <v>50</v>
      </c>
      <c r="AK78" s="11" t="s">
        <v>50</v>
      </c>
      <c r="AL78" s="11" t="s">
        <v>187</v>
      </c>
      <c r="AM78" s="11">
        <v>1</v>
      </c>
      <c r="AN78" s="11" t="s">
        <v>50</v>
      </c>
      <c r="AO78" s="11" t="s">
        <v>50</v>
      </c>
      <c r="AP78" s="11" t="s">
        <v>54</v>
      </c>
      <c r="AQ78" s="11" t="s">
        <v>76</v>
      </c>
    </row>
    <row r="79" spans="1:43" ht="15" customHeight="1">
      <c r="A79" s="11" t="s">
        <v>232</v>
      </c>
      <c r="B79" s="11" t="s">
        <v>27</v>
      </c>
      <c r="C79" s="12" t="s">
        <v>27</v>
      </c>
      <c r="D79" s="12"/>
      <c r="E79" s="12" t="s">
        <v>2058</v>
      </c>
      <c r="F79" s="12" t="s">
        <v>2059</v>
      </c>
      <c r="G79" s="11" t="s">
        <v>38</v>
      </c>
      <c r="H79" s="11" t="s">
        <v>184</v>
      </c>
      <c r="I79" s="11" t="s">
        <v>233</v>
      </c>
      <c r="J79" s="13"/>
      <c r="K79" s="11">
        <v>730.3</v>
      </c>
      <c r="L79" s="11">
        <v>811.44</v>
      </c>
      <c r="M79" s="13"/>
      <c r="N79" s="13" t="s">
        <v>2060</v>
      </c>
      <c r="O79" s="107">
        <v>9.9995070491964988E-2</v>
      </c>
      <c r="P79" s="13"/>
      <c r="Q79" s="13"/>
      <c r="R79" s="13"/>
      <c r="S79" s="13"/>
      <c r="T79" s="11" t="s">
        <v>57</v>
      </c>
      <c r="U79" s="11" t="s">
        <v>27</v>
      </c>
      <c r="V79" s="11" t="s">
        <v>27</v>
      </c>
      <c r="W79" s="11" t="s">
        <v>68</v>
      </c>
      <c r="X79" s="11" t="s">
        <v>48</v>
      </c>
      <c r="Y79" s="11" t="s">
        <v>49</v>
      </c>
      <c r="Z79" s="11" t="s">
        <v>27</v>
      </c>
      <c r="AA79" s="11" t="s">
        <v>50</v>
      </c>
      <c r="AB79" s="11" t="s">
        <v>50</v>
      </c>
      <c r="AC79" s="11" t="s">
        <v>51</v>
      </c>
      <c r="AD79" s="11">
        <v>24</v>
      </c>
      <c r="AE79" s="11" t="s">
        <v>52</v>
      </c>
      <c r="AF79" s="11" t="s">
        <v>27</v>
      </c>
      <c r="AG79" s="11" t="s">
        <v>27</v>
      </c>
      <c r="AH79" s="11" t="s">
        <v>50</v>
      </c>
      <c r="AI79" s="11" t="s">
        <v>50</v>
      </c>
      <c r="AJ79" s="11" t="s">
        <v>50</v>
      </c>
      <c r="AK79" s="11" t="s">
        <v>50</v>
      </c>
      <c r="AL79" s="11" t="s">
        <v>187</v>
      </c>
      <c r="AM79" s="11">
        <v>1</v>
      </c>
      <c r="AN79" s="11" t="s">
        <v>50</v>
      </c>
      <c r="AO79" s="11" t="s">
        <v>50</v>
      </c>
      <c r="AP79" s="11" t="s">
        <v>54</v>
      </c>
      <c r="AQ79" s="11" t="s">
        <v>76</v>
      </c>
    </row>
    <row r="80" spans="1:43" ht="15" customHeight="1">
      <c r="A80" s="11" t="s">
        <v>234</v>
      </c>
      <c r="B80" s="11" t="s">
        <v>27</v>
      </c>
      <c r="C80" s="12" t="s">
        <v>27</v>
      </c>
      <c r="D80" s="12"/>
      <c r="E80" s="12" t="s">
        <v>2058</v>
      </c>
      <c r="F80" s="12" t="s">
        <v>2059</v>
      </c>
      <c r="G80" s="11" t="s">
        <v>38</v>
      </c>
      <c r="H80" s="11" t="s">
        <v>184</v>
      </c>
      <c r="I80" s="11" t="s">
        <v>235</v>
      </c>
      <c r="J80" s="13"/>
      <c r="K80" s="11">
        <v>1095.44</v>
      </c>
      <c r="L80" s="11">
        <v>1217.1600000000001</v>
      </c>
      <c r="M80" s="13"/>
      <c r="N80" s="13" t="s">
        <v>2060</v>
      </c>
      <c r="O80" s="107">
        <v>0.10000328633869005</v>
      </c>
      <c r="P80" s="13"/>
      <c r="Q80" s="13"/>
      <c r="R80" s="13"/>
      <c r="S80" s="13"/>
      <c r="T80" s="11" t="s">
        <v>47</v>
      </c>
      <c r="U80" s="11" t="s">
        <v>27</v>
      </c>
      <c r="V80" s="11" t="s">
        <v>27</v>
      </c>
      <c r="W80" s="11" t="s">
        <v>68</v>
      </c>
      <c r="X80" s="11" t="s">
        <v>48</v>
      </c>
      <c r="Y80" s="11" t="s">
        <v>49</v>
      </c>
      <c r="Z80" s="11" t="s">
        <v>27</v>
      </c>
      <c r="AA80" s="11" t="s">
        <v>50</v>
      </c>
      <c r="AB80" s="11" t="s">
        <v>50</v>
      </c>
      <c r="AC80" s="11" t="s">
        <v>51</v>
      </c>
      <c r="AD80" s="11">
        <v>36</v>
      </c>
      <c r="AE80" s="11" t="s">
        <v>52</v>
      </c>
      <c r="AF80" s="11" t="s">
        <v>27</v>
      </c>
      <c r="AG80" s="11" t="s">
        <v>27</v>
      </c>
      <c r="AH80" s="11" t="s">
        <v>50</v>
      </c>
      <c r="AI80" s="11" t="s">
        <v>50</v>
      </c>
      <c r="AJ80" s="11" t="s">
        <v>50</v>
      </c>
      <c r="AK80" s="11" t="s">
        <v>50</v>
      </c>
      <c r="AL80" s="11" t="s">
        <v>187</v>
      </c>
      <c r="AM80" s="11">
        <v>1</v>
      </c>
      <c r="AN80" s="11" t="s">
        <v>50</v>
      </c>
      <c r="AO80" s="11" t="s">
        <v>50</v>
      </c>
      <c r="AP80" s="11" t="s">
        <v>54</v>
      </c>
      <c r="AQ80" s="11" t="s">
        <v>76</v>
      </c>
    </row>
    <row r="81" spans="1:43" ht="15" customHeight="1">
      <c r="A81" s="11" t="s">
        <v>236</v>
      </c>
      <c r="B81" s="11" t="s">
        <v>27</v>
      </c>
      <c r="C81" s="12" t="s">
        <v>27</v>
      </c>
      <c r="D81" s="12"/>
      <c r="E81" s="12" t="s">
        <v>2058</v>
      </c>
      <c r="F81" s="12" t="s">
        <v>2059</v>
      </c>
      <c r="G81" s="11" t="s">
        <v>38</v>
      </c>
      <c r="H81" s="11" t="s">
        <v>184</v>
      </c>
      <c r="I81" s="11" t="s">
        <v>237</v>
      </c>
      <c r="J81" s="13"/>
      <c r="K81" s="11">
        <v>1369.31</v>
      </c>
      <c r="L81" s="11">
        <v>1521.46</v>
      </c>
      <c r="M81" s="13"/>
      <c r="N81" s="13" t="s">
        <v>2060</v>
      </c>
      <c r="O81" s="107">
        <v>0.10000262905367219</v>
      </c>
      <c r="P81" s="13"/>
      <c r="Q81" s="13"/>
      <c r="R81" s="13"/>
      <c r="S81" s="13"/>
      <c r="T81" s="11" t="s">
        <v>56</v>
      </c>
      <c r="U81" s="11" t="s">
        <v>27</v>
      </c>
      <c r="V81" s="11" t="s">
        <v>27</v>
      </c>
      <c r="W81" s="11" t="s">
        <v>68</v>
      </c>
      <c r="X81" s="11" t="s">
        <v>48</v>
      </c>
      <c r="Y81" s="11" t="s">
        <v>49</v>
      </c>
      <c r="Z81" s="11" t="s">
        <v>27</v>
      </c>
      <c r="AA81" s="11" t="s">
        <v>50</v>
      </c>
      <c r="AB81" s="11" t="s">
        <v>50</v>
      </c>
      <c r="AC81" s="11" t="s">
        <v>51</v>
      </c>
      <c r="AD81" s="11">
        <v>36</v>
      </c>
      <c r="AE81" s="11" t="s">
        <v>52</v>
      </c>
      <c r="AF81" s="11" t="s">
        <v>27</v>
      </c>
      <c r="AG81" s="11" t="s">
        <v>27</v>
      </c>
      <c r="AH81" s="11" t="s">
        <v>50</v>
      </c>
      <c r="AI81" s="11" t="s">
        <v>50</v>
      </c>
      <c r="AJ81" s="11" t="s">
        <v>50</v>
      </c>
      <c r="AK81" s="11" t="s">
        <v>50</v>
      </c>
      <c r="AL81" s="11" t="s">
        <v>187</v>
      </c>
      <c r="AM81" s="11">
        <v>1</v>
      </c>
      <c r="AN81" s="11" t="s">
        <v>50</v>
      </c>
      <c r="AO81" s="11" t="s">
        <v>50</v>
      </c>
      <c r="AP81" s="11" t="s">
        <v>54</v>
      </c>
      <c r="AQ81" s="11" t="s">
        <v>76</v>
      </c>
    </row>
    <row r="82" spans="1:43" ht="15" customHeight="1">
      <c r="A82" s="11" t="s">
        <v>238</v>
      </c>
      <c r="B82" s="11" t="s">
        <v>27</v>
      </c>
      <c r="C82" s="12" t="s">
        <v>27</v>
      </c>
      <c r="D82" s="12"/>
      <c r="E82" s="12" t="s">
        <v>2058</v>
      </c>
      <c r="F82" s="12" t="s">
        <v>2059</v>
      </c>
      <c r="G82" s="11" t="s">
        <v>38</v>
      </c>
      <c r="H82" s="11" t="s">
        <v>184</v>
      </c>
      <c r="I82" s="11" t="s">
        <v>239</v>
      </c>
      <c r="J82" s="13"/>
      <c r="K82" s="11">
        <v>1095.44</v>
      </c>
      <c r="L82" s="11">
        <v>1217.1600000000001</v>
      </c>
      <c r="M82" s="13"/>
      <c r="N82" s="13" t="s">
        <v>2060</v>
      </c>
      <c r="O82" s="107">
        <v>0.10000328633869005</v>
      </c>
      <c r="P82" s="13"/>
      <c r="Q82" s="13"/>
      <c r="R82" s="13"/>
      <c r="S82" s="13"/>
      <c r="T82" s="11" t="s">
        <v>57</v>
      </c>
      <c r="U82" s="11" t="s">
        <v>27</v>
      </c>
      <c r="V82" s="11" t="s">
        <v>27</v>
      </c>
      <c r="W82" s="11" t="s">
        <v>68</v>
      </c>
      <c r="X82" s="11" t="s">
        <v>48</v>
      </c>
      <c r="Y82" s="11" t="s">
        <v>49</v>
      </c>
      <c r="Z82" s="11" t="s">
        <v>27</v>
      </c>
      <c r="AA82" s="11" t="s">
        <v>50</v>
      </c>
      <c r="AB82" s="11" t="s">
        <v>50</v>
      </c>
      <c r="AC82" s="11" t="s">
        <v>51</v>
      </c>
      <c r="AD82" s="11">
        <v>36</v>
      </c>
      <c r="AE82" s="11" t="s">
        <v>52</v>
      </c>
      <c r="AF82" s="11" t="s">
        <v>27</v>
      </c>
      <c r="AG82" s="11" t="s">
        <v>27</v>
      </c>
      <c r="AH82" s="11" t="s">
        <v>50</v>
      </c>
      <c r="AI82" s="11" t="s">
        <v>50</v>
      </c>
      <c r="AJ82" s="11" t="s">
        <v>50</v>
      </c>
      <c r="AK82" s="11" t="s">
        <v>50</v>
      </c>
      <c r="AL82" s="11" t="s">
        <v>187</v>
      </c>
      <c r="AM82" s="11">
        <v>1</v>
      </c>
      <c r="AN82" s="11" t="s">
        <v>50</v>
      </c>
      <c r="AO82" s="11" t="s">
        <v>50</v>
      </c>
      <c r="AP82" s="11" t="s">
        <v>54</v>
      </c>
      <c r="AQ82" s="11" t="s">
        <v>76</v>
      </c>
    </row>
    <row r="83" spans="1:43" ht="15" customHeight="1">
      <c r="A83" s="11" t="s">
        <v>241</v>
      </c>
      <c r="B83" s="11" t="s">
        <v>27</v>
      </c>
      <c r="C83" s="12" t="s">
        <v>27</v>
      </c>
      <c r="D83" s="12"/>
      <c r="E83" s="12" t="s">
        <v>2058</v>
      </c>
      <c r="F83" s="12" t="s">
        <v>2059</v>
      </c>
      <c r="G83" s="11" t="s">
        <v>38</v>
      </c>
      <c r="H83" s="11" t="s">
        <v>240</v>
      </c>
      <c r="I83" s="11" t="s">
        <v>242</v>
      </c>
      <c r="J83" s="13"/>
      <c r="K83" s="11">
        <v>329.98</v>
      </c>
      <c r="L83" s="11">
        <v>412.48</v>
      </c>
      <c r="M83" s="13"/>
      <c r="N83" s="13" t="s">
        <v>2060</v>
      </c>
      <c r="O83" s="107">
        <v>0.20000969743987584</v>
      </c>
      <c r="P83" s="15"/>
      <c r="Q83" s="15"/>
      <c r="R83" s="15"/>
      <c r="S83" s="15"/>
      <c r="T83" s="11" t="s">
        <v>47</v>
      </c>
      <c r="U83" s="11" t="s">
        <v>27</v>
      </c>
      <c r="V83" s="11" t="s">
        <v>27</v>
      </c>
      <c r="W83" s="11" t="s">
        <v>68</v>
      </c>
      <c r="X83" s="11" t="s">
        <v>61</v>
      </c>
      <c r="Y83" s="11" t="s">
        <v>62</v>
      </c>
      <c r="Z83" s="11" t="s">
        <v>75</v>
      </c>
      <c r="AA83" s="11" t="s">
        <v>63</v>
      </c>
      <c r="AB83" s="11" t="s">
        <v>64</v>
      </c>
      <c r="AC83" s="11" t="s">
        <v>65</v>
      </c>
      <c r="AD83" s="11">
        <v>12</v>
      </c>
      <c r="AE83" s="11" t="s">
        <v>52</v>
      </c>
      <c r="AF83" s="11" t="s">
        <v>27</v>
      </c>
      <c r="AG83" s="11" t="s">
        <v>27</v>
      </c>
      <c r="AH83" s="11" t="s">
        <v>50</v>
      </c>
      <c r="AI83" s="11" t="s">
        <v>50</v>
      </c>
      <c r="AJ83" s="11" t="s">
        <v>50</v>
      </c>
      <c r="AK83" s="11" t="s">
        <v>50</v>
      </c>
      <c r="AL83" s="11" t="s">
        <v>71</v>
      </c>
      <c r="AM83" s="11">
        <v>1</v>
      </c>
      <c r="AN83" s="11" t="s">
        <v>50</v>
      </c>
      <c r="AO83" s="11" t="s">
        <v>50</v>
      </c>
      <c r="AP83" s="11" t="s">
        <v>54</v>
      </c>
      <c r="AQ83" s="11" t="s">
        <v>76</v>
      </c>
    </row>
    <row r="84" spans="1:43" ht="15" customHeight="1">
      <c r="A84" s="11" t="s">
        <v>243</v>
      </c>
      <c r="B84" s="11" t="s">
        <v>27</v>
      </c>
      <c r="C84" s="12" t="s">
        <v>27</v>
      </c>
      <c r="D84" s="12"/>
      <c r="E84" s="12" t="s">
        <v>2058</v>
      </c>
      <c r="F84" s="12" t="s">
        <v>2059</v>
      </c>
      <c r="G84" s="11" t="s">
        <v>38</v>
      </c>
      <c r="H84" s="11" t="s">
        <v>240</v>
      </c>
      <c r="I84" s="11" t="s">
        <v>244</v>
      </c>
      <c r="J84" s="13"/>
      <c r="K84" s="11">
        <v>412.47</v>
      </c>
      <c r="L84" s="11">
        <v>515.59</v>
      </c>
      <c r="M84" s="13"/>
      <c r="N84" s="13" t="s">
        <v>2060</v>
      </c>
      <c r="O84" s="107">
        <v>0.20000387905118411</v>
      </c>
      <c r="P84" s="15"/>
      <c r="Q84" s="15"/>
      <c r="R84" s="15"/>
      <c r="S84" s="15"/>
      <c r="T84" s="11" t="s">
        <v>56</v>
      </c>
      <c r="U84" s="11" t="s">
        <v>27</v>
      </c>
      <c r="V84" s="11" t="s">
        <v>27</v>
      </c>
      <c r="W84" s="11" t="s">
        <v>68</v>
      </c>
      <c r="X84" s="11" t="s">
        <v>61</v>
      </c>
      <c r="Y84" s="11" t="s">
        <v>62</v>
      </c>
      <c r="Z84" s="11" t="s">
        <v>75</v>
      </c>
      <c r="AA84" s="11" t="s">
        <v>63</v>
      </c>
      <c r="AB84" s="11" t="s">
        <v>64</v>
      </c>
      <c r="AC84" s="11" t="s">
        <v>65</v>
      </c>
      <c r="AD84" s="11">
        <v>12</v>
      </c>
      <c r="AE84" s="11" t="s">
        <v>52</v>
      </c>
      <c r="AF84" s="11" t="s">
        <v>27</v>
      </c>
      <c r="AG84" s="11" t="s">
        <v>27</v>
      </c>
      <c r="AH84" s="11" t="s">
        <v>50</v>
      </c>
      <c r="AI84" s="11" t="s">
        <v>50</v>
      </c>
      <c r="AJ84" s="11" t="s">
        <v>50</v>
      </c>
      <c r="AK84" s="11" t="s">
        <v>50</v>
      </c>
      <c r="AL84" s="11" t="s">
        <v>71</v>
      </c>
      <c r="AM84" s="11">
        <v>1</v>
      </c>
      <c r="AN84" s="11" t="s">
        <v>50</v>
      </c>
      <c r="AO84" s="11" t="s">
        <v>50</v>
      </c>
      <c r="AP84" s="11" t="s">
        <v>54</v>
      </c>
      <c r="AQ84" s="11" t="s">
        <v>76</v>
      </c>
    </row>
    <row r="85" spans="1:43" ht="15" customHeight="1">
      <c r="A85" s="11" t="s">
        <v>245</v>
      </c>
      <c r="B85" s="11" t="s">
        <v>27</v>
      </c>
      <c r="C85" s="12" t="s">
        <v>27</v>
      </c>
      <c r="D85" s="12"/>
      <c r="E85" s="12" t="s">
        <v>2058</v>
      </c>
      <c r="F85" s="12" t="s">
        <v>2059</v>
      </c>
      <c r="G85" s="11" t="s">
        <v>38</v>
      </c>
      <c r="H85" s="11" t="s">
        <v>240</v>
      </c>
      <c r="I85" s="11" t="s">
        <v>246</v>
      </c>
      <c r="J85" s="13"/>
      <c r="K85" s="11">
        <v>329.98</v>
      </c>
      <c r="L85" s="11">
        <v>412.48</v>
      </c>
      <c r="M85" s="13"/>
      <c r="N85" s="13" t="s">
        <v>2060</v>
      </c>
      <c r="O85" s="107">
        <v>0.20000969743987584</v>
      </c>
      <c r="P85" s="15"/>
      <c r="Q85" s="15"/>
      <c r="R85" s="15"/>
      <c r="S85" s="15"/>
      <c r="T85" s="11" t="s">
        <v>57</v>
      </c>
      <c r="U85" s="11" t="s">
        <v>27</v>
      </c>
      <c r="V85" s="11" t="s">
        <v>27</v>
      </c>
      <c r="W85" s="11" t="s">
        <v>68</v>
      </c>
      <c r="X85" s="11" t="s">
        <v>61</v>
      </c>
      <c r="Y85" s="11" t="s">
        <v>62</v>
      </c>
      <c r="Z85" s="11" t="s">
        <v>75</v>
      </c>
      <c r="AA85" s="11" t="s">
        <v>63</v>
      </c>
      <c r="AB85" s="11" t="s">
        <v>64</v>
      </c>
      <c r="AC85" s="11" t="s">
        <v>65</v>
      </c>
      <c r="AD85" s="11">
        <v>12</v>
      </c>
      <c r="AE85" s="11" t="s">
        <v>52</v>
      </c>
      <c r="AF85" s="11" t="s">
        <v>27</v>
      </c>
      <c r="AG85" s="11" t="s">
        <v>27</v>
      </c>
      <c r="AH85" s="11" t="s">
        <v>50</v>
      </c>
      <c r="AI85" s="11" t="s">
        <v>50</v>
      </c>
      <c r="AJ85" s="11" t="s">
        <v>50</v>
      </c>
      <c r="AK85" s="11" t="s">
        <v>50</v>
      </c>
      <c r="AL85" s="11" t="s">
        <v>71</v>
      </c>
      <c r="AM85" s="11">
        <v>1</v>
      </c>
      <c r="AN85" s="11" t="s">
        <v>50</v>
      </c>
      <c r="AO85" s="11" t="s">
        <v>50</v>
      </c>
      <c r="AP85" s="11" t="s">
        <v>54</v>
      </c>
      <c r="AQ85" s="11" t="s">
        <v>76</v>
      </c>
    </row>
    <row r="86" spans="1:43" ht="15" customHeight="1">
      <c r="A86" s="11" t="s">
        <v>247</v>
      </c>
      <c r="B86" s="11" t="s">
        <v>27</v>
      </c>
      <c r="C86" s="12" t="s">
        <v>27</v>
      </c>
      <c r="D86" s="12"/>
      <c r="E86" s="12" t="s">
        <v>2058</v>
      </c>
      <c r="F86" s="12" t="s">
        <v>2059</v>
      </c>
      <c r="G86" s="11" t="s">
        <v>38</v>
      </c>
      <c r="H86" s="11" t="s">
        <v>240</v>
      </c>
      <c r="I86" s="11" t="s">
        <v>248</v>
      </c>
      <c r="J86" s="13"/>
      <c r="K86" s="11">
        <v>416.22</v>
      </c>
      <c r="L86" s="11">
        <v>520.28</v>
      </c>
      <c r="M86" s="13"/>
      <c r="N86" s="13" t="s">
        <v>2060</v>
      </c>
      <c r="O86" s="107">
        <v>0.20000768816790948</v>
      </c>
      <c r="P86" s="15"/>
      <c r="Q86" s="15"/>
      <c r="R86" s="15"/>
      <c r="S86" s="15"/>
      <c r="T86" s="11" t="s">
        <v>47</v>
      </c>
      <c r="U86" s="11" t="s">
        <v>27</v>
      </c>
      <c r="V86" s="11" t="s">
        <v>27</v>
      </c>
      <c r="W86" s="11" t="s">
        <v>68</v>
      </c>
      <c r="X86" s="11" t="s">
        <v>61</v>
      </c>
      <c r="Y86" s="11" t="s">
        <v>62</v>
      </c>
      <c r="Z86" s="11" t="s">
        <v>75</v>
      </c>
      <c r="AA86" s="11" t="s">
        <v>63</v>
      </c>
      <c r="AB86" s="11" t="s">
        <v>64</v>
      </c>
      <c r="AC86" s="11" t="s">
        <v>65</v>
      </c>
      <c r="AD86" s="11">
        <v>24</v>
      </c>
      <c r="AE86" s="11" t="s">
        <v>52</v>
      </c>
      <c r="AF86" s="11" t="s">
        <v>27</v>
      </c>
      <c r="AG86" s="11" t="s">
        <v>27</v>
      </c>
      <c r="AH86" s="11" t="s">
        <v>50</v>
      </c>
      <c r="AI86" s="11" t="s">
        <v>50</v>
      </c>
      <c r="AJ86" s="11" t="s">
        <v>50</v>
      </c>
      <c r="AK86" s="11" t="s">
        <v>50</v>
      </c>
      <c r="AL86" s="11" t="s">
        <v>71</v>
      </c>
      <c r="AM86" s="11">
        <v>1</v>
      </c>
      <c r="AN86" s="11" t="s">
        <v>50</v>
      </c>
      <c r="AO86" s="11" t="s">
        <v>50</v>
      </c>
      <c r="AP86" s="11" t="s">
        <v>54</v>
      </c>
      <c r="AQ86" s="11" t="s">
        <v>76</v>
      </c>
    </row>
    <row r="87" spans="1:43" ht="15" customHeight="1">
      <c r="A87" s="11" t="s">
        <v>249</v>
      </c>
      <c r="B87" s="11" t="s">
        <v>27</v>
      </c>
      <c r="C87" s="12" t="s">
        <v>27</v>
      </c>
      <c r="D87" s="12"/>
      <c r="E87" s="12" t="s">
        <v>2058</v>
      </c>
      <c r="F87" s="12" t="s">
        <v>2059</v>
      </c>
      <c r="G87" s="11" t="s">
        <v>38</v>
      </c>
      <c r="H87" s="11" t="s">
        <v>240</v>
      </c>
      <c r="I87" s="11" t="s">
        <v>250</v>
      </c>
      <c r="J87" s="13"/>
      <c r="K87" s="11">
        <v>520.28</v>
      </c>
      <c r="L87" s="11">
        <v>650.35</v>
      </c>
      <c r="M87" s="13"/>
      <c r="N87" s="13" t="s">
        <v>2060</v>
      </c>
      <c r="O87" s="107">
        <v>0.20000000000000007</v>
      </c>
      <c r="P87" s="15"/>
      <c r="Q87" s="15"/>
      <c r="R87" s="15"/>
      <c r="S87" s="15"/>
      <c r="T87" s="11" t="s">
        <v>56</v>
      </c>
      <c r="U87" s="11" t="s">
        <v>27</v>
      </c>
      <c r="V87" s="11" t="s">
        <v>27</v>
      </c>
      <c r="W87" s="11" t="s">
        <v>68</v>
      </c>
      <c r="X87" s="11" t="s">
        <v>61</v>
      </c>
      <c r="Y87" s="11" t="s">
        <v>62</v>
      </c>
      <c r="Z87" s="11" t="s">
        <v>75</v>
      </c>
      <c r="AA87" s="11" t="s">
        <v>63</v>
      </c>
      <c r="AB87" s="11" t="s">
        <v>64</v>
      </c>
      <c r="AC87" s="11" t="s">
        <v>65</v>
      </c>
      <c r="AD87" s="11">
        <v>24</v>
      </c>
      <c r="AE87" s="11" t="s">
        <v>52</v>
      </c>
      <c r="AF87" s="11" t="s">
        <v>27</v>
      </c>
      <c r="AG87" s="11" t="s">
        <v>27</v>
      </c>
      <c r="AH87" s="11" t="s">
        <v>50</v>
      </c>
      <c r="AI87" s="11" t="s">
        <v>50</v>
      </c>
      <c r="AJ87" s="11" t="s">
        <v>50</v>
      </c>
      <c r="AK87" s="11" t="s">
        <v>50</v>
      </c>
      <c r="AL87" s="11" t="s">
        <v>71</v>
      </c>
      <c r="AM87" s="11">
        <v>1</v>
      </c>
      <c r="AN87" s="11" t="s">
        <v>50</v>
      </c>
      <c r="AO87" s="11" t="s">
        <v>50</v>
      </c>
      <c r="AP87" s="11" t="s">
        <v>54</v>
      </c>
      <c r="AQ87" s="11" t="s">
        <v>76</v>
      </c>
    </row>
    <row r="88" spans="1:43" ht="15" customHeight="1">
      <c r="A88" s="11" t="s">
        <v>251</v>
      </c>
      <c r="B88" s="11" t="s">
        <v>27</v>
      </c>
      <c r="C88" s="12" t="s">
        <v>27</v>
      </c>
      <c r="D88" s="12"/>
      <c r="E88" s="12" t="s">
        <v>2058</v>
      </c>
      <c r="F88" s="12" t="s">
        <v>2059</v>
      </c>
      <c r="G88" s="11" t="s">
        <v>38</v>
      </c>
      <c r="H88" s="11" t="s">
        <v>240</v>
      </c>
      <c r="I88" s="11" t="s">
        <v>252</v>
      </c>
      <c r="J88" s="13"/>
      <c r="K88" s="11">
        <v>416.22</v>
      </c>
      <c r="L88" s="11">
        <v>520.28</v>
      </c>
      <c r="M88" s="13"/>
      <c r="N88" s="13" t="s">
        <v>2060</v>
      </c>
      <c r="O88" s="107">
        <v>0.20000768816790948</v>
      </c>
      <c r="P88" s="15"/>
      <c r="Q88" s="15"/>
      <c r="R88" s="15"/>
      <c r="S88" s="15"/>
      <c r="T88" s="11" t="s">
        <v>57</v>
      </c>
      <c r="U88" s="11" t="s">
        <v>27</v>
      </c>
      <c r="V88" s="11" t="s">
        <v>27</v>
      </c>
      <c r="W88" s="11" t="s">
        <v>68</v>
      </c>
      <c r="X88" s="11" t="s">
        <v>61</v>
      </c>
      <c r="Y88" s="11" t="s">
        <v>62</v>
      </c>
      <c r="Z88" s="11" t="s">
        <v>75</v>
      </c>
      <c r="AA88" s="11" t="s">
        <v>63</v>
      </c>
      <c r="AB88" s="11" t="s">
        <v>64</v>
      </c>
      <c r="AC88" s="11" t="s">
        <v>65</v>
      </c>
      <c r="AD88" s="11">
        <v>24</v>
      </c>
      <c r="AE88" s="11" t="s">
        <v>52</v>
      </c>
      <c r="AF88" s="11" t="s">
        <v>27</v>
      </c>
      <c r="AG88" s="11" t="s">
        <v>27</v>
      </c>
      <c r="AH88" s="11" t="s">
        <v>50</v>
      </c>
      <c r="AI88" s="11" t="s">
        <v>50</v>
      </c>
      <c r="AJ88" s="11" t="s">
        <v>50</v>
      </c>
      <c r="AK88" s="11" t="s">
        <v>50</v>
      </c>
      <c r="AL88" s="11" t="s">
        <v>71</v>
      </c>
      <c r="AM88" s="11">
        <v>1</v>
      </c>
      <c r="AN88" s="11" t="s">
        <v>50</v>
      </c>
      <c r="AO88" s="11" t="s">
        <v>50</v>
      </c>
      <c r="AP88" s="11" t="s">
        <v>54</v>
      </c>
      <c r="AQ88" s="11" t="s">
        <v>76</v>
      </c>
    </row>
    <row r="89" spans="1:43" ht="15" customHeight="1">
      <c r="A89" s="11" t="s">
        <v>253</v>
      </c>
      <c r="B89" s="11" t="s">
        <v>27</v>
      </c>
      <c r="C89" s="12" t="s">
        <v>27</v>
      </c>
      <c r="D89" s="12"/>
      <c r="E89" s="12" t="s">
        <v>2058</v>
      </c>
      <c r="F89" s="12" t="s">
        <v>2059</v>
      </c>
      <c r="G89" s="11" t="s">
        <v>38</v>
      </c>
      <c r="H89" s="11" t="s">
        <v>240</v>
      </c>
      <c r="I89" s="11" t="s">
        <v>254</v>
      </c>
      <c r="J89" s="13"/>
      <c r="K89" s="11">
        <v>502.46</v>
      </c>
      <c r="L89" s="11">
        <v>628.08000000000004</v>
      </c>
      <c r="M89" s="13"/>
      <c r="N89" s="13" t="s">
        <v>2060</v>
      </c>
      <c r="O89" s="107">
        <v>0.20000636861546306</v>
      </c>
      <c r="P89" s="15"/>
      <c r="Q89" s="15"/>
      <c r="R89" s="15"/>
      <c r="S89" s="15"/>
      <c r="T89" s="11" t="s">
        <v>47</v>
      </c>
      <c r="U89" s="11" t="s">
        <v>27</v>
      </c>
      <c r="V89" s="11" t="s">
        <v>27</v>
      </c>
      <c r="W89" s="11" t="s">
        <v>68</v>
      </c>
      <c r="X89" s="11" t="s">
        <v>61</v>
      </c>
      <c r="Y89" s="11" t="s">
        <v>62</v>
      </c>
      <c r="Z89" s="11" t="s">
        <v>75</v>
      </c>
      <c r="AA89" s="11" t="s">
        <v>63</v>
      </c>
      <c r="AB89" s="11" t="s">
        <v>64</v>
      </c>
      <c r="AC89" s="11" t="s">
        <v>65</v>
      </c>
      <c r="AD89" s="11">
        <v>36</v>
      </c>
      <c r="AE89" s="11" t="s">
        <v>52</v>
      </c>
      <c r="AF89" s="11" t="s">
        <v>27</v>
      </c>
      <c r="AG89" s="11" t="s">
        <v>27</v>
      </c>
      <c r="AH89" s="11" t="s">
        <v>50</v>
      </c>
      <c r="AI89" s="11" t="s">
        <v>50</v>
      </c>
      <c r="AJ89" s="11" t="s">
        <v>50</v>
      </c>
      <c r="AK89" s="11" t="s">
        <v>50</v>
      </c>
      <c r="AL89" s="11" t="s">
        <v>71</v>
      </c>
      <c r="AM89" s="11">
        <v>1</v>
      </c>
      <c r="AN89" s="11" t="s">
        <v>50</v>
      </c>
      <c r="AO89" s="11" t="s">
        <v>50</v>
      </c>
      <c r="AP89" s="11" t="s">
        <v>54</v>
      </c>
      <c r="AQ89" s="11" t="s">
        <v>76</v>
      </c>
    </row>
    <row r="90" spans="1:43" ht="15" customHeight="1">
      <c r="A90" s="11" t="s">
        <v>255</v>
      </c>
      <c r="B90" s="11" t="s">
        <v>27</v>
      </c>
      <c r="C90" s="12" t="s">
        <v>27</v>
      </c>
      <c r="D90" s="12"/>
      <c r="E90" s="12" t="s">
        <v>2058</v>
      </c>
      <c r="F90" s="12" t="s">
        <v>2059</v>
      </c>
      <c r="G90" s="11" t="s">
        <v>38</v>
      </c>
      <c r="H90" s="11" t="s">
        <v>240</v>
      </c>
      <c r="I90" s="11" t="s">
        <v>256</v>
      </c>
      <c r="J90" s="13"/>
      <c r="K90" s="11">
        <v>628.08000000000004</v>
      </c>
      <c r="L90" s="11">
        <v>785.1</v>
      </c>
      <c r="M90" s="13"/>
      <c r="N90" s="13" t="s">
        <v>2060</v>
      </c>
      <c r="O90" s="107">
        <v>0.19999999999999996</v>
      </c>
      <c r="P90" s="15"/>
      <c r="Q90" s="15"/>
      <c r="R90" s="15"/>
      <c r="S90" s="15"/>
      <c r="T90" s="11" t="s">
        <v>56</v>
      </c>
      <c r="U90" s="11" t="s">
        <v>27</v>
      </c>
      <c r="V90" s="11" t="s">
        <v>27</v>
      </c>
      <c r="W90" s="11" t="s">
        <v>68</v>
      </c>
      <c r="X90" s="11" t="s">
        <v>61</v>
      </c>
      <c r="Y90" s="11" t="s">
        <v>62</v>
      </c>
      <c r="Z90" s="11" t="s">
        <v>75</v>
      </c>
      <c r="AA90" s="11" t="s">
        <v>63</v>
      </c>
      <c r="AB90" s="11" t="s">
        <v>64</v>
      </c>
      <c r="AC90" s="11" t="s">
        <v>65</v>
      </c>
      <c r="AD90" s="11">
        <v>36</v>
      </c>
      <c r="AE90" s="11" t="s">
        <v>52</v>
      </c>
      <c r="AF90" s="11" t="s">
        <v>27</v>
      </c>
      <c r="AG90" s="11" t="s">
        <v>27</v>
      </c>
      <c r="AH90" s="11" t="s">
        <v>50</v>
      </c>
      <c r="AI90" s="11" t="s">
        <v>50</v>
      </c>
      <c r="AJ90" s="11" t="s">
        <v>50</v>
      </c>
      <c r="AK90" s="11" t="s">
        <v>50</v>
      </c>
      <c r="AL90" s="11" t="s">
        <v>71</v>
      </c>
      <c r="AM90" s="11">
        <v>1</v>
      </c>
      <c r="AN90" s="11" t="s">
        <v>50</v>
      </c>
      <c r="AO90" s="11" t="s">
        <v>50</v>
      </c>
      <c r="AP90" s="11" t="s">
        <v>54</v>
      </c>
      <c r="AQ90" s="11" t="s">
        <v>76</v>
      </c>
    </row>
    <row r="91" spans="1:43" ht="15" customHeight="1">
      <c r="A91" s="11" t="s">
        <v>257</v>
      </c>
      <c r="B91" s="11" t="s">
        <v>27</v>
      </c>
      <c r="C91" s="12" t="s">
        <v>27</v>
      </c>
      <c r="D91" s="12"/>
      <c r="E91" s="12" t="s">
        <v>2058</v>
      </c>
      <c r="F91" s="12" t="s">
        <v>2059</v>
      </c>
      <c r="G91" s="11" t="s">
        <v>38</v>
      </c>
      <c r="H91" s="11" t="s">
        <v>240</v>
      </c>
      <c r="I91" s="11" t="s">
        <v>258</v>
      </c>
      <c r="J91" s="13"/>
      <c r="K91" s="11">
        <v>502.46</v>
      </c>
      <c r="L91" s="11">
        <v>628.08000000000004</v>
      </c>
      <c r="M91" s="13"/>
      <c r="N91" s="13" t="s">
        <v>2060</v>
      </c>
      <c r="O91" s="107">
        <v>0.20000636861546306</v>
      </c>
      <c r="P91" s="15"/>
      <c r="Q91" s="15"/>
      <c r="R91" s="15"/>
      <c r="S91" s="15"/>
      <c r="T91" s="11" t="s">
        <v>57</v>
      </c>
      <c r="U91" s="11" t="s">
        <v>27</v>
      </c>
      <c r="V91" s="11" t="s">
        <v>27</v>
      </c>
      <c r="W91" s="11" t="s">
        <v>68</v>
      </c>
      <c r="X91" s="11" t="s">
        <v>61</v>
      </c>
      <c r="Y91" s="11" t="s">
        <v>62</v>
      </c>
      <c r="Z91" s="11" t="s">
        <v>75</v>
      </c>
      <c r="AA91" s="11" t="s">
        <v>63</v>
      </c>
      <c r="AB91" s="11" t="s">
        <v>64</v>
      </c>
      <c r="AC91" s="11" t="s">
        <v>65</v>
      </c>
      <c r="AD91" s="11">
        <v>36</v>
      </c>
      <c r="AE91" s="11" t="s">
        <v>52</v>
      </c>
      <c r="AF91" s="11" t="s">
        <v>27</v>
      </c>
      <c r="AG91" s="11" t="s">
        <v>27</v>
      </c>
      <c r="AH91" s="11" t="s">
        <v>50</v>
      </c>
      <c r="AI91" s="11" t="s">
        <v>50</v>
      </c>
      <c r="AJ91" s="11" t="s">
        <v>50</v>
      </c>
      <c r="AK91" s="11" t="s">
        <v>50</v>
      </c>
      <c r="AL91" s="11" t="s">
        <v>71</v>
      </c>
      <c r="AM91" s="11">
        <v>1</v>
      </c>
      <c r="AN91" s="11" t="s">
        <v>50</v>
      </c>
      <c r="AO91" s="11" t="s">
        <v>50</v>
      </c>
      <c r="AP91" s="11" t="s">
        <v>54</v>
      </c>
      <c r="AQ91" s="11" t="s">
        <v>76</v>
      </c>
    </row>
    <row r="92" spans="1:43" ht="15" customHeight="1">
      <c r="A92" s="11" t="s">
        <v>259</v>
      </c>
      <c r="B92" s="11" t="s">
        <v>27</v>
      </c>
      <c r="C92" s="12" t="s">
        <v>27</v>
      </c>
      <c r="D92" s="12"/>
      <c r="E92" s="12" t="s">
        <v>2058</v>
      </c>
      <c r="F92" s="12" t="s">
        <v>2059</v>
      </c>
      <c r="G92" s="11" t="s">
        <v>38</v>
      </c>
      <c r="H92" s="11" t="s">
        <v>240</v>
      </c>
      <c r="I92" s="11" t="s">
        <v>260</v>
      </c>
      <c r="J92" s="13"/>
      <c r="K92" s="11">
        <v>461.22</v>
      </c>
      <c r="L92" s="11">
        <v>576.53</v>
      </c>
      <c r="M92" s="13"/>
      <c r="N92" s="13" t="s">
        <v>2060</v>
      </c>
      <c r="O92" s="107">
        <v>0.2000069380604651</v>
      </c>
      <c r="P92" s="15"/>
      <c r="Q92" s="15"/>
      <c r="R92" s="15"/>
      <c r="S92" s="15"/>
      <c r="T92" s="11" t="s">
        <v>47</v>
      </c>
      <c r="U92" s="11" t="s">
        <v>27</v>
      </c>
      <c r="V92" s="11" t="s">
        <v>27</v>
      </c>
      <c r="W92" s="11" t="s">
        <v>68</v>
      </c>
      <c r="X92" s="11" t="s">
        <v>61</v>
      </c>
      <c r="Y92" s="11" t="s">
        <v>62</v>
      </c>
      <c r="Z92" s="11" t="s">
        <v>27</v>
      </c>
      <c r="AA92" s="11" t="s">
        <v>63</v>
      </c>
      <c r="AB92" s="11" t="s">
        <v>64</v>
      </c>
      <c r="AC92" s="11" t="s">
        <v>65</v>
      </c>
      <c r="AD92" s="11">
        <v>12</v>
      </c>
      <c r="AE92" s="11" t="s">
        <v>52</v>
      </c>
      <c r="AF92" s="11" t="s">
        <v>27</v>
      </c>
      <c r="AG92" s="11" t="s">
        <v>27</v>
      </c>
      <c r="AH92" s="11" t="s">
        <v>50</v>
      </c>
      <c r="AI92" s="11" t="s">
        <v>50</v>
      </c>
      <c r="AJ92" s="11" t="s">
        <v>50</v>
      </c>
      <c r="AK92" s="11" t="s">
        <v>50</v>
      </c>
      <c r="AL92" s="11" t="s">
        <v>71</v>
      </c>
      <c r="AM92" s="11">
        <v>1</v>
      </c>
      <c r="AN92" s="11" t="s">
        <v>50</v>
      </c>
      <c r="AO92" s="11" t="s">
        <v>50</v>
      </c>
      <c r="AP92" s="11" t="s">
        <v>54</v>
      </c>
      <c r="AQ92" s="11" t="s">
        <v>76</v>
      </c>
    </row>
    <row r="93" spans="1:43" ht="15" customHeight="1">
      <c r="A93" s="11" t="s">
        <v>261</v>
      </c>
      <c r="B93" s="11" t="s">
        <v>27</v>
      </c>
      <c r="C93" s="12" t="s">
        <v>27</v>
      </c>
      <c r="D93" s="12"/>
      <c r="E93" s="12" t="s">
        <v>2058</v>
      </c>
      <c r="F93" s="12" t="s">
        <v>2059</v>
      </c>
      <c r="G93" s="11" t="s">
        <v>38</v>
      </c>
      <c r="H93" s="11" t="s">
        <v>240</v>
      </c>
      <c r="I93" s="11" t="s">
        <v>262</v>
      </c>
      <c r="J93" s="13"/>
      <c r="K93" s="11">
        <v>576.53</v>
      </c>
      <c r="L93" s="11">
        <v>720.66</v>
      </c>
      <c r="M93" s="13"/>
      <c r="N93" s="13" t="s">
        <v>2060</v>
      </c>
      <c r="O93" s="107">
        <v>0.19999722476618653</v>
      </c>
      <c r="P93" s="15"/>
      <c r="Q93" s="15"/>
      <c r="R93" s="15"/>
      <c r="S93" s="15"/>
      <c r="T93" s="11" t="s">
        <v>56</v>
      </c>
      <c r="U93" s="11" t="s">
        <v>27</v>
      </c>
      <c r="V93" s="11" t="s">
        <v>27</v>
      </c>
      <c r="W93" s="11" t="s">
        <v>68</v>
      </c>
      <c r="X93" s="11" t="s">
        <v>61</v>
      </c>
      <c r="Y93" s="11" t="s">
        <v>62</v>
      </c>
      <c r="Z93" s="11" t="s">
        <v>27</v>
      </c>
      <c r="AA93" s="11" t="s">
        <v>63</v>
      </c>
      <c r="AB93" s="11" t="s">
        <v>64</v>
      </c>
      <c r="AC93" s="11" t="s">
        <v>65</v>
      </c>
      <c r="AD93" s="11">
        <v>12</v>
      </c>
      <c r="AE93" s="11" t="s">
        <v>52</v>
      </c>
      <c r="AF93" s="11" t="s">
        <v>27</v>
      </c>
      <c r="AG93" s="11" t="s">
        <v>27</v>
      </c>
      <c r="AH93" s="11" t="s">
        <v>50</v>
      </c>
      <c r="AI93" s="11" t="s">
        <v>50</v>
      </c>
      <c r="AJ93" s="11" t="s">
        <v>50</v>
      </c>
      <c r="AK93" s="11" t="s">
        <v>50</v>
      </c>
      <c r="AL93" s="11" t="s">
        <v>71</v>
      </c>
      <c r="AM93" s="11">
        <v>1</v>
      </c>
      <c r="AN93" s="11" t="s">
        <v>50</v>
      </c>
      <c r="AO93" s="11" t="s">
        <v>50</v>
      </c>
      <c r="AP93" s="11" t="s">
        <v>54</v>
      </c>
      <c r="AQ93" s="11" t="s">
        <v>76</v>
      </c>
    </row>
    <row r="94" spans="1:43" ht="15" customHeight="1">
      <c r="A94" s="11" t="s">
        <v>263</v>
      </c>
      <c r="B94" s="11" t="s">
        <v>27</v>
      </c>
      <c r="C94" s="12" t="s">
        <v>27</v>
      </c>
      <c r="D94" s="12"/>
      <c r="E94" s="12" t="s">
        <v>2058</v>
      </c>
      <c r="F94" s="12" t="s">
        <v>2059</v>
      </c>
      <c r="G94" s="11" t="s">
        <v>38</v>
      </c>
      <c r="H94" s="11" t="s">
        <v>240</v>
      </c>
      <c r="I94" s="11" t="s">
        <v>264</v>
      </c>
      <c r="J94" s="13"/>
      <c r="K94" s="11">
        <v>461.22</v>
      </c>
      <c r="L94" s="11">
        <v>576.53</v>
      </c>
      <c r="M94" s="13"/>
      <c r="N94" s="13" t="s">
        <v>2060</v>
      </c>
      <c r="O94" s="107">
        <v>0.2000069380604651</v>
      </c>
      <c r="P94" s="15"/>
      <c r="Q94" s="15"/>
      <c r="R94" s="15"/>
      <c r="S94" s="15"/>
      <c r="T94" s="11" t="s">
        <v>57</v>
      </c>
      <c r="U94" s="11" t="s">
        <v>27</v>
      </c>
      <c r="V94" s="11" t="s">
        <v>27</v>
      </c>
      <c r="W94" s="11" t="s">
        <v>68</v>
      </c>
      <c r="X94" s="11" t="s">
        <v>61</v>
      </c>
      <c r="Y94" s="11" t="s">
        <v>62</v>
      </c>
      <c r="Z94" s="11" t="s">
        <v>27</v>
      </c>
      <c r="AA94" s="11" t="s">
        <v>63</v>
      </c>
      <c r="AB94" s="11" t="s">
        <v>64</v>
      </c>
      <c r="AC94" s="11" t="s">
        <v>65</v>
      </c>
      <c r="AD94" s="11">
        <v>12</v>
      </c>
      <c r="AE94" s="11" t="s">
        <v>52</v>
      </c>
      <c r="AF94" s="11" t="s">
        <v>27</v>
      </c>
      <c r="AG94" s="11" t="s">
        <v>27</v>
      </c>
      <c r="AH94" s="11" t="s">
        <v>50</v>
      </c>
      <c r="AI94" s="11" t="s">
        <v>50</v>
      </c>
      <c r="AJ94" s="11" t="s">
        <v>50</v>
      </c>
      <c r="AK94" s="11" t="s">
        <v>50</v>
      </c>
      <c r="AL94" s="11" t="s">
        <v>71</v>
      </c>
      <c r="AM94" s="11">
        <v>1</v>
      </c>
      <c r="AN94" s="11" t="s">
        <v>50</v>
      </c>
      <c r="AO94" s="11" t="s">
        <v>50</v>
      </c>
      <c r="AP94" s="11" t="s">
        <v>54</v>
      </c>
      <c r="AQ94" s="11" t="s">
        <v>76</v>
      </c>
    </row>
    <row r="95" spans="1:43" ht="15" customHeight="1">
      <c r="A95" s="11" t="s">
        <v>265</v>
      </c>
      <c r="B95" s="11" t="s">
        <v>27</v>
      </c>
      <c r="C95" s="12" t="s">
        <v>27</v>
      </c>
      <c r="D95" s="12"/>
      <c r="E95" s="12" t="s">
        <v>2058</v>
      </c>
      <c r="F95" s="12" t="s">
        <v>2059</v>
      </c>
      <c r="G95" s="11" t="s">
        <v>38</v>
      </c>
      <c r="H95" s="11" t="s">
        <v>240</v>
      </c>
      <c r="I95" s="11" t="s">
        <v>266</v>
      </c>
      <c r="J95" s="13"/>
      <c r="K95" s="11">
        <v>547.47</v>
      </c>
      <c r="L95" s="11">
        <v>684.34</v>
      </c>
      <c r="M95" s="13"/>
      <c r="N95" s="13" t="s">
        <v>2060</v>
      </c>
      <c r="O95" s="107">
        <v>0.20000292252389162</v>
      </c>
      <c r="P95" s="15"/>
      <c r="Q95" s="15"/>
      <c r="R95" s="15"/>
      <c r="S95" s="15"/>
      <c r="T95" s="11" t="s">
        <v>47</v>
      </c>
      <c r="U95" s="11" t="s">
        <v>27</v>
      </c>
      <c r="V95" s="11" t="s">
        <v>27</v>
      </c>
      <c r="W95" s="11" t="s">
        <v>68</v>
      </c>
      <c r="X95" s="11" t="s">
        <v>61</v>
      </c>
      <c r="Y95" s="11" t="s">
        <v>62</v>
      </c>
      <c r="Z95" s="11" t="s">
        <v>27</v>
      </c>
      <c r="AA95" s="11" t="s">
        <v>63</v>
      </c>
      <c r="AB95" s="11" t="s">
        <v>64</v>
      </c>
      <c r="AC95" s="11" t="s">
        <v>65</v>
      </c>
      <c r="AD95" s="11">
        <v>24</v>
      </c>
      <c r="AE95" s="11" t="s">
        <v>52</v>
      </c>
      <c r="AF95" s="11" t="s">
        <v>27</v>
      </c>
      <c r="AG95" s="11" t="s">
        <v>27</v>
      </c>
      <c r="AH95" s="11" t="s">
        <v>50</v>
      </c>
      <c r="AI95" s="11" t="s">
        <v>50</v>
      </c>
      <c r="AJ95" s="11" t="s">
        <v>50</v>
      </c>
      <c r="AK95" s="11" t="s">
        <v>50</v>
      </c>
      <c r="AL95" s="11" t="s">
        <v>71</v>
      </c>
      <c r="AM95" s="11">
        <v>1</v>
      </c>
      <c r="AN95" s="11" t="s">
        <v>50</v>
      </c>
      <c r="AO95" s="11" t="s">
        <v>50</v>
      </c>
      <c r="AP95" s="11" t="s">
        <v>54</v>
      </c>
      <c r="AQ95" s="11" t="s">
        <v>76</v>
      </c>
    </row>
    <row r="96" spans="1:43" ht="15" customHeight="1">
      <c r="A96" s="11" t="s">
        <v>267</v>
      </c>
      <c r="B96" s="11" t="s">
        <v>27</v>
      </c>
      <c r="C96" s="12" t="s">
        <v>27</v>
      </c>
      <c r="D96" s="12"/>
      <c r="E96" s="12" t="s">
        <v>2058</v>
      </c>
      <c r="F96" s="12" t="s">
        <v>2059</v>
      </c>
      <c r="G96" s="11" t="s">
        <v>38</v>
      </c>
      <c r="H96" s="11" t="s">
        <v>240</v>
      </c>
      <c r="I96" s="11" t="s">
        <v>268</v>
      </c>
      <c r="J96" s="13"/>
      <c r="K96" s="11">
        <v>684.34</v>
      </c>
      <c r="L96" s="11">
        <v>855.42</v>
      </c>
      <c r="M96" s="13"/>
      <c r="N96" s="13" t="s">
        <v>2060</v>
      </c>
      <c r="O96" s="107">
        <v>0.19999532393444153</v>
      </c>
      <c r="P96" s="15"/>
      <c r="Q96" s="15"/>
      <c r="R96" s="15"/>
      <c r="S96" s="15"/>
      <c r="T96" s="11" t="s">
        <v>56</v>
      </c>
      <c r="U96" s="11" t="s">
        <v>27</v>
      </c>
      <c r="V96" s="11" t="s">
        <v>27</v>
      </c>
      <c r="W96" s="11" t="s">
        <v>68</v>
      </c>
      <c r="X96" s="11" t="s">
        <v>61</v>
      </c>
      <c r="Y96" s="11" t="s">
        <v>62</v>
      </c>
      <c r="Z96" s="11" t="s">
        <v>27</v>
      </c>
      <c r="AA96" s="11" t="s">
        <v>63</v>
      </c>
      <c r="AB96" s="11" t="s">
        <v>64</v>
      </c>
      <c r="AC96" s="11" t="s">
        <v>65</v>
      </c>
      <c r="AD96" s="11">
        <v>24</v>
      </c>
      <c r="AE96" s="11" t="s">
        <v>52</v>
      </c>
      <c r="AF96" s="11" t="s">
        <v>27</v>
      </c>
      <c r="AG96" s="11" t="s">
        <v>27</v>
      </c>
      <c r="AH96" s="11" t="s">
        <v>50</v>
      </c>
      <c r="AI96" s="11" t="s">
        <v>50</v>
      </c>
      <c r="AJ96" s="11" t="s">
        <v>50</v>
      </c>
      <c r="AK96" s="11" t="s">
        <v>50</v>
      </c>
      <c r="AL96" s="11" t="s">
        <v>71</v>
      </c>
      <c r="AM96" s="11">
        <v>1</v>
      </c>
      <c r="AN96" s="11" t="s">
        <v>50</v>
      </c>
      <c r="AO96" s="11" t="s">
        <v>50</v>
      </c>
      <c r="AP96" s="11" t="s">
        <v>54</v>
      </c>
      <c r="AQ96" s="11" t="s">
        <v>76</v>
      </c>
    </row>
    <row r="97" spans="1:43" ht="15" customHeight="1">
      <c r="A97" s="11" t="s">
        <v>269</v>
      </c>
      <c r="B97" s="11" t="s">
        <v>27</v>
      </c>
      <c r="C97" s="12" t="s">
        <v>27</v>
      </c>
      <c r="D97" s="12"/>
      <c r="E97" s="12" t="s">
        <v>2058</v>
      </c>
      <c r="F97" s="12" t="s">
        <v>2059</v>
      </c>
      <c r="G97" s="11" t="s">
        <v>38</v>
      </c>
      <c r="H97" s="11" t="s">
        <v>240</v>
      </c>
      <c r="I97" s="11" t="s">
        <v>270</v>
      </c>
      <c r="J97" s="13"/>
      <c r="K97" s="11">
        <v>547.47</v>
      </c>
      <c r="L97" s="11">
        <v>684.34</v>
      </c>
      <c r="M97" s="13"/>
      <c r="N97" s="13" t="s">
        <v>2060</v>
      </c>
      <c r="O97" s="107">
        <v>0.20000292252389162</v>
      </c>
      <c r="P97" s="15"/>
      <c r="Q97" s="15"/>
      <c r="R97" s="15"/>
      <c r="S97" s="15"/>
      <c r="T97" s="11" t="s">
        <v>57</v>
      </c>
      <c r="U97" s="11" t="s">
        <v>27</v>
      </c>
      <c r="V97" s="11" t="s">
        <v>27</v>
      </c>
      <c r="W97" s="11" t="s">
        <v>68</v>
      </c>
      <c r="X97" s="11" t="s">
        <v>61</v>
      </c>
      <c r="Y97" s="11" t="s">
        <v>62</v>
      </c>
      <c r="Z97" s="11" t="s">
        <v>27</v>
      </c>
      <c r="AA97" s="11" t="s">
        <v>63</v>
      </c>
      <c r="AB97" s="11" t="s">
        <v>64</v>
      </c>
      <c r="AC97" s="11" t="s">
        <v>65</v>
      </c>
      <c r="AD97" s="11">
        <v>24</v>
      </c>
      <c r="AE97" s="11" t="s">
        <v>52</v>
      </c>
      <c r="AF97" s="11" t="s">
        <v>27</v>
      </c>
      <c r="AG97" s="11" t="s">
        <v>27</v>
      </c>
      <c r="AH97" s="11" t="s">
        <v>50</v>
      </c>
      <c r="AI97" s="11" t="s">
        <v>50</v>
      </c>
      <c r="AJ97" s="11" t="s">
        <v>50</v>
      </c>
      <c r="AK97" s="11" t="s">
        <v>50</v>
      </c>
      <c r="AL97" s="11" t="s">
        <v>71</v>
      </c>
      <c r="AM97" s="11">
        <v>1</v>
      </c>
      <c r="AN97" s="11" t="s">
        <v>50</v>
      </c>
      <c r="AO97" s="11" t="s">
        <v>50</v>
      </c>
      <c r="AP97" s="11" t="s">
        <v>54</v>
      </c>
      <c r="AQ97" s="11" t="s">
        <v>76</v>
      </c>
    </row>
    <row r="98" spans="1:43" ht="15" customHeight="1">
      <c r="A98" s="11" t="s">
        <v>271</v>
      </c>
      <c r="B98" s="11" t="s">
        <v>27</v>
      </c>
      <c r="C98" s="12" t="s">
        <v>27</v>
      </c>
      <c r="D98" s="12"/>
      <c r="E98" s="12" t="s">
        <v>2058</v>
      </c>
      <c r="F98" s="12" t="s">
        <v>2059</v>
      </c>
      <c r="G98" s="11" t="s">
        <v>38</v>
      </c>
      <c r="H98" s="11" t="s">
        <v>240</v>
      </c>
      <c r="I98" s="11" t="s">
        <v>272</v>
      </c>
      <c r="J98" s="13"/>
      <c r="K98" s="11">
        <v>633.70000000000005</v>
      </c>
      <c r="L98" s="11">
        <v>792.13</v>
      </c>
      <c r="M98" s="13"/>
      <c r="N98" s="13" t="s">
        <v>2060</v>
      </c>
      <c r="O98" s="107">
        <v>0.20000504967618948</v>
      </c>
      <c r="P98" s="15"/>
      <c r="Q98" s="15"/>
      <c r="R98" s="15"/>
      <c r="S98" s="15"/>
      <c r="T98" s="11" t="s">
        <v>47</v>
      </c>
      <c r="U98" s="11" t="s">
        <v>27</v>
      </c>
      <c r="V98" s="11" t="s">
        <v>27</v>
      </c>
      <c r="W98" s="11" t="s">
        <v>68</v>
      </c>
      <c r="X98" s="11" t="s">
        <v>61</v>
      </c>
      <c r="Y98" s="11" t="s">
        <v>62</v>
      </c>
      <c r="Z98" s="11" t="s">
        <v>27</v>
      </c>
      <c r="AA98" s="11" t="s">
        <v>63</v>
      </c>
      <c r="AB98" s="11" t="s">
        <v>64</v>
      </c>
      <c r="AC98" s="11" t="s">
        <v>65</v>
      </c>
      <c r="AD98" s="11">
        <v>36</v>
      </c>
      <c r="AE98" s="11" t="s">
        <v>52</v>
      </c>
      <c r="AF98" s="11" t="s">
        <v>27</v>
      </c>
      <c r="AG98" s="11" t="s">
        <v>27</v>
      </c>
      <c r="AH98" s="11" t="s">
        <v>50</v>
      </c>
      <c r="AI98" s="11" t="s">
        <v>50</v>
      </c>
      <c r="AJ98" s="11" t="s">
        <v>50</v>
      </c>
      <c r="AK98" s="11" t="s">
        <v>50</v>
      </c>
      <c r="AL98" s="11" t="s">
        <v>71</v>
      </c>
      <c r="AM98" s="11">
        <v>1</v>
      </c>
      <c r="AN98" s="11" t="s">
        <v>50</v>
      </c>
      <c r="AO98" s="11" t="s">
        <v>50</v>
      </c>
      <c r="AP98" s="11" t="s">
        <v>54</v>
      </c>
      <c r="AQ98" s="11" t="s">
        <v>76</v>
      </c>
    </row>
    <row r="99" spans="1:43" ht="15" customHeight="1">
      <c r="A99" s="11" t="s">
        <v>273</v>
      </c>
      <c r="B99" s="11" t="s">
        <v>27</v>
      </c>
      <c r="C99" s="12" t="s">
        <v>27</v>
      </c>
      <c r="D99" s="12"/>
      <c r="E99" s="12" t="s">
        <v>2058</v>
      </c>
      <c r="F99" s="12" t="s">
        <v>2059</v>
      </c>
      <c r="G99" s="11" t="s">
        <v>38</v>
      </c>
      <c r="H99" s="11" t="s">
        <v>240</v>
      </c>
      <c r="I99" s="11" t="s">
        <v>274</v>
      </c>
      <c r="J99" s="13"/>
      <c r="K99" s="11">
        <v>792.14</v>
      </c>
      <c r="L99" s="11">
        <v>990.17</v>
      </c>
      <c r="M99" s="13"/>
      <c r="N99" s="13" t="s">
        <v>2060</v>
      </c>
      <c r="O99" s="107">
        <v>0.19999596028964717</v>
      </c>
      <c r="P99" s="15"/>
      <c r="Q99" s="15"/>
      <c r="R99" s="15"/>
      <c r="S99" s="15"/>
      <c r="T99" s="11" t="s">
        <v>56</v>
      </c>
      <c r="U99" s="11" t="s">
        <v>27</v>
      </c>
      <c r="V99" s="11" t="s">
        <v>27</v>
      </c>
      <c r="W99" s="11" t="s">
        <v>68</v>
      </c>
      <c r="X99" s="11" t="s">
        <v>61</v>
      </c>
      <c r="Y99" s="11" t="s">
        <v>62</v>
      </c>
      <c r="Z99" s="11" t="s">
        <v>27</v>
      </c>
      <c r="AA99" s="11" t="s">
        <v>63</v>
      </c>
      <c r="AB99" s="11" t="s">
        <v>64</v>
      </c>
      <c r="AC99" s="11" t="s">
        <v>65</v>
      </c>
      <c r="AD99" s="11">
        <v>36</v>
      </c>
      <c r="AE99" s="11" t="s">
        <v>52</v>
      </c>
      <c r="AF99" s="11" t="s">
        <v>27</v>
      </c>
      <c r="AG99" s="11" t="s">
        <v>27</v>
      </c>
      <c r="AH99" s="11" t="s">
        <v>50</v>
      </c>
      <c r="AI99" s="11" t="s">
        <v>50</v>
      </c>
      <c r="AJ99" s="11" t="s">
        <v>50</v>
      </c>
      <c r="AK99" s="11" t="s">
        <v>50</v>
      </c>
      <c r="AL99" s="11" t="s">
        <v>71</v>
      </c>
      <c r="AM99" s="11">
        <v>1</v>
      </c>
      <c r="AN99" s="11" t="s">
        <v>50</v>
      </c>
      <c r="AO99" s="11" t="s">
        <v>50</v>
      </c>
      <c r="AP99" s="11" t="s">
        <v>54</v>
      </c>
      <c r="AQ99" s="11" t="s">
        <v>76</v>
      </c>
    </row>
    <row r="100" spans="1:43" ht="15" customHeight="1">
      <c r="A100" s="11" t="s">
        <v>275</v>
      </c>
      <c r="B100" s="11" t="s">
        <v>27</v>
      </c>
      <c r="C100" s="12" t="s">
        <v>27</v>
      </c>
      <c r="D100" s="12"/>
      <c r="E100" s="12" t="s">
        <v>2058</v>
      </c>
      <c r="F100" s="12" t="s">
        <v>2059</v>
      </c>
      <c r="G100" s="11" t="s">
        <v>38</v>
      </c>
      <c r="H100" s="11" t="s">
        <v>240</v>
      </c>
      <c r="I100" s="11" t="s">
        <v>276</v>
      </c>
      <c r="J100" s="13"/>
      <c r="K100" s="11">
        <v>633.70000000000005</v>
      </c>
      <c r="L100" s="11">
        <v>792.13</v>
      </c>
      <c r="M100" s="13"/>
      <c r="N100" s="13" t="s">
        <v>2060</v>
      </c>
      <c r="O100" s="107">
        <v>0.20000504967618948</v>
      </c>
      <c r="P100" s="15"/>
      <c r="Q100" s="15"/>
      <c r="R100" s="15"/>
      <c r="S100" s="15"/>
      <c r="T100" s="11" t="s">
        <v>57</v>
      </c>
      <c r="U100" s="11" t="s">
        <v>27</v>
      </c>
      <c r="V100" s="11" t="s">
        <v>27</v>
      </c>
      <c r="W100" s="11" t="s">
        <v>68</v>
      </c>
      <c r="X100" s="11" t="s">
        <v>61</v>
      </c>
      <c r="Y100" s="11" t="s">
        <v>62</v>
      </c>
      <c r="Z100" s="11" t="s">
        <v>27</v>
      </c>
      <c r="AA100" s="11" t="s">
        <v>63</v>
      </c>
      <c r="AB100" s="11" t="s">
        <v>64</v>
      </c>
      <c r="AC100" s="11" t="s">
        <v>65</v>
      </c>
      <c r="AD100" s="11">
        <v>36</v>
      </c>
      <c r="AE100" s="11" t="s">
        <v>52</v>
      </c>
      <c r="AF100" s="11" t="s">
        <v>27</v>
      </c>
      <c r="AG100" s="11" t="s">
        <v>27</v>
      </c>
      <c r="AH100" s="11" t="s">
        <v>50</v>
      </c>
      <c r="AI100" s="11" t="s">
        <v>50</v>
      </c>
      <c r="AJ100" s="11" t="s">
        <v>50</v>
      </c>
      <c r="AK100" s="11" t="s">
        <v>50</v>
      </c>
      <c r="AL100" s="11" t="s">
        <v>71</v>
      </c>
      <c r="AM100" s="11">
        <v>1</v>
      </c>
      <c r="AN100" s="11" t="s">
        <v>50</v>
      </c>
      <c r="AO100" s="11" t="s">
        <v>50</v>
      </c>
      <c r="AP100" s="11" t="s">
        <v>54</v>
      </c>
      <c r="AQ100" s="11" t="s">
        <v>76</v>
      </c>
    </row>
    <row r="101" spans="1:43" ht="15" customHeight="1">
      <c r="A101" s="11" t="s">
        <v>277</v>
      </c>
      <c r="B101" s="11" t="s">
        <v>27</v>
      </c>
      <c r="C101" s="12" t="s">
        <v>27</v>
      </c>
      <c r="D101" s="12"/>
      <c r="E101" s="12" t="s">
        <v>2058</v>
      </c>
      <c r="F101" s="12" t="s">
        <v>2059</v>
      </c>
      <c r="G101" s="11" t="s">
        <v>38</v>
      </c>
      <c r="H101" s="11" t="s">
        <v>240</v>
      </c>
      <c r="I101" s="11" t="s">
        <v>278</v>
      </c>
      <c r="J101" s="13"/>
      <c r="K101" s="11">
        <v>135.85</v>
      </c>
      <c r="L101" s="11">
        <v>150.94</v>
      </c>
      <c r="M101" s="13"/>
      <c r="N101" s="13" t="s">
        <v>2060</v>
      </c>
      <c r="O101" s="107">
        <v>9.9973499403736565E-2</v>
      </c>
      <c r="P101" s="13"/>
      <c r="Q101" s="13"/>
      <c r="R101" s="13"/>
      <c r="S101" s="13"/>
      <c r="T101" s="11" t="s">
        <v>47</v>
      </c>
      <c r="U101" s="11" t="s">
        <v>27</v>
      </c>
      <c r="V101" s="11" t="s">
        <v>27</v>
      </c>
      <c r="W101" s="11" t="s">
        <v>68</v>
      </c>
      <c r="X101" s="11" t="s">
        <v>48</v>
      </c>
      <c r="Y101" s="11" t="s">
        <v>49</v>
      </c>
      <c r="Z101" s="11" t="s">
        <v>27</v>
      </c>
      <c r="AA101" s="11" t="s">
        <v>50</v>
      </c>
      <c r="AB101" s="11" t="s">
        <v>50</v>
      </c>
      <c r="AC101" s="11" t="s">
        <v>51</v>
      </c>
      <c r="AD101" s="11">
        <v>12</v>
      </c>
      <c r="AE101" s="11" t="s">
        <v>52</v>
      </c>
      <c r="AF101" s="11" t="s">
        <v>27</v>
      </c>
      <c r="AG101" s="11" t="s">
        <v>27</v>
      </c>
      <c r="AH101" s="11" t="s">
        <v>50</v>
      </c>
      <c r="AI101" s="11" t="s">
        <v>50</v>
      </c>
      <c r="AJ101" s="11" t="s">
        <v>50</v>
      </c>
      <c r="AK101" s="11" t="s">
        <v>50</v>
      </c>
      <c r="AL101" s="11" t="s">
        <v>71</v>
      </c>
      <c r="AM101" s="11">
        <v>1</v>
      </c>
      <c r="AN101" s="11" t="s">
        <v>50</v>
      </c>
      <c r="AO101" s="11" t="s">
        <v>50</v>
      </c>
      <c r="AP101" s="11" t="s">
        <v>54</v>
      </c>
      <c r="AQ101" s="11" t="s">
        <v>76</v>
      </c>
    </row>
    <row r="102" spans="1:43" ht="15" customHeight="1">
      <c r="A102" s="11" t="s">
        <v>279</v>
      </c>
      <c r="B102" s="11" t="s">
        <v>27</v>
      </c>
      <c r="C102" s="12" t="s">
        <v>27</v>
      </c>
      <c r="D102" s="12"/>
      <c r="E102" s="12" t="s">
        <v>2058</v>
      </c>
      <c r="F102" s="12" t="s">
        <v>2059</v>
      </c>
      <c r="G102" s="11" t="s">
        <v>38</v>
      </c>
      <c r="H102" s="11" t="s">
        <v>240</v>
      </c>
      <c r="I102" s="11" t="s">
        <v>280</v>
      </c>
      <c r="J102" s="13"/>
      <c r="K102" s="11">
        <v>169.79</v>
      </c>
      <c r="L102" s="11">
        <v>188.66</v>
      </c>
      <c r="M102" s="13"/>
      <c r="N102" s="13" t="s">
        <v>2060</v>
      </c>
      <c r="O102" s="107">
        <v>0.10002120216262056</v>
      </c>
      <c r="P102" s="13"/>
      <c r="Q102" s="13"/>
      <c r="R102" s="13"/>
      <c r="S102" s="13"/>
      <c r="T102" s="11" t="s">
        <v>56</v>
      </c>
      <c r="U102" s="11" t="s">
        <v>27</v>
      </c>
      <c r="V102" s="11" t="s">
        <v>27</v>
      </c>
      <c r="W102" s="11" t="s">
        <v>68</v>
      </c>
      <c r="X102" s="11" t="s">
        <v>48</v>
      </c>
      <c r="Y102" s="11" t="s">
        <v>49</v>
      </c>
      <c r="Z102" s="11" t="s">
        <v>27</v>
      </c>
      <c r="AA102" s="11" t="s">
        <v>50</v>
      </c>
      <c r="AB102" s="11" t="s">
        <v>50</v>
      </c>
      <c r="AC102" s="11" t="s">
        <v>51</v>
      </c>
      <c r="AD102" s="11">
        <v>12</v>
      </c>
      <c r="AE102" s="11" t="s">
        <v>52</v>
      </c>
      <c r="AF102" s="11" t="s">
        <v>27</v>
      </c>
      <c r="AG102" s="11" t="s">
        <v>27</v>
      </c>
      <c r="AH102" s="11" t="s">
        <v>50</v>
      </c>
      <c r="AI102" s="11" t="s">
        <v>50</v>
      </c>
      <c r="AJ102" s="11" t="s">
        <v>50</v>
      </c>
      <c r="AK102" s="11" t="s">
        <v>50</v>
      </c>
      <c r="AL102" s="11" t="s">
        <v>71</v>
      </c>
      <c r="AM102" s="11">
        <v>1</v>
      </c>
      <c r="AN102" s="11" t="s">
        <v>50</v>
      </c>
      <c r="AO102" s="11" t="s">
        <v>50</v>
      </c>
      <c r="AP102" s="11" t="s">
        <v>54</v>
      </c>
      <c r="AQ102" s="11" t="s">
        <v>76</v>
      </c>
    </row>
    <row r="103" spans="1:43" ht="15" customHeight="1">
      <c r="A103" s="11" t="s">
        <v>281</v>
      </c>
      <c r="B103" s="11" t="s">
        <v>27</v>
      </c>
      <c r="C103" s="12" t="s">
        <v>27</v>
      </c>
      <c r="D103" s="12"/>
      <c r="E103" s="12" t="s">
        <v>2058</v>
      </c>
      <c r="F103" s="12" t="s">
        <v>2059</v>
      </c>
      <c r="G103" s="11" t="s">
        <v>38</v>
      </c>
      <c r="H103" s="11" t="s">
        <v>240</v>
      </c>
      <c r="I103" s="11" t="s">
        <v>282</v>
      </c>
      <c r="J103" s="13"/>
      <c r="K103" s="11">
        <v>135.85</v>
      </c>
      <c r="L103" s="11">
        <v>150.94</v>
      </c>
      <c r="M103" s="13"/>
      <c r="N103" s="13" t="s">
        <v>2060</v>
      </c>
      <c r="O103" s="107">
        <v>9.9973499403736565E-2</v>
      </c>
      <c r="P103" s="13"/>
      <c r="Q103" s="13"/>
      <c r="R103" s="13"/>
      <c r="S103" s="13"/>
      <c r="T103" s="11" t="s">
        <v>57</v>
      </c>
      <c r="U103" s="11" t="s">
        <v>27</v>
      </c>
      <c r="V103" s="11" t="s">
        <v>27</v>
      </c>
      <c r="W103" s="11" t="s">
        <v>68</v>
      </c>
      <c r="X103" s="11" t="s">
        <v>48</v>
      </c>
      <c r="Y103" s="11" t="s">
        <v>49</v>
      </c>
      <c r="Z103" s="11" t="s">
        <v>27</v>
      </c>
      <c r="AA103" s="11" t="s">
        <v>50</v>
      </c>
      <c r="AB103" s="11" t="s">
        <v>50</v>
      </c>
      <c r="AC103" s="11" t="s">
        <v>51</v>
      </c>
      <c r="AD103" s="11">
        <v>12</v>
      </c>
      <c r="AE103" s="11" t="s">
        <v>52</v>
      </c>
      <c r="AF103" s="11" t="s">
        <v>27</v>
      </c>
      <c r="AG103" s="11" t="s">
        <v>27</v>
      </c>
      <c r="AH103" s="11" t="s">
        <v>50</v>
      </c>
      <c r="AI103" s="11" t="s">
        <v>50</v>
      </c>
      <c r="AJ103" s="11" t="s">
        <v>50</v>
      </c>
      <c r="AK103" s="11" t="s">
        <v>50</v>
      </c>
      <c r="AL103" s="11" t="s">
        <v>71</v>
      </c>
      <c r="AM103" s="11">
        <v>1</v>
      </c>
      <c r="AN103" s="11" t="s">
        <v>50</v>
      </c>
      <c r="AO103" s="11" t="s">
        <v>50</v>
      </c>
      <c r="AP103" s="11" t="s">
        <v>54</v>
      </c>
      <c r="AQ103" s="11" t="s">
        <v>76</v>
      </c>
    </row>
    <row r="104" spans="1:43" ht="15" customHeight="1">
      <c r="A104" s="11" t="s">
        <v>283</v>
      </c>
      <c r="B104" s="11" t="s">
        <v>27</v>
      </c>
      <c r="C104" s="12" t="s">
        <v>27</v>
      </c>
      <c r="D104" s="12"/>
      <c r="E104" s="12" t="s">
        <v>2058</v>
      </c>
      <c r="F104" s="12" t="s">
        <v>2059</v>
      </c>
      <c r="G104" s="11" t="s">
        <v>38</v>
      </c>
      <c r="H104" s="11" t="s">
        <v>240</v>
      </c>
      <c r="I104" s="11" t="s">
        <v>284</v>
      </c>
      <c r="J104" s="13"/>
      <c r="K104" s="11">
        <v>271.67</v>
      </c>
      <c r="L104" s="11">
        <v>301.85000000000002</v>
      </c>
      <c r="M104" s="13"/>
      <c r="N104" s="13" t="s">
        <v>2060</v>
      </c>
      <c r="O104" s="107">
        <v>9.9983435481199257E-2</v>
      </c>
      <c r="P104" s="13"/>
      <c r="Q104" s="13"/>
      <c r="R104" s="13"/>
      <c r="S104" s="13"/>
      <c r="T104" s="11" t="s">
        <v>47</v>
      </c>
      <c r="U104" s="11" t="s">
        <v>27</v>
      </c>
      <c r="V104" s="11" t="s">
        <v>27</v>
      </c>
      <c r="W104" s="11" t="s">
        <v>68</v>
      </c>
      <c r="X104" s="11" t="s">
        <v>48</v>
      </c>
      <c r="Y104" s="11" t="s">
        <v>49</v>
      </c>
      <c r="Z104" s="11" t="s">
        <v>27</v>
      </c>
      <c r="AA104" s="11" t="s">
        <v>50</v>
      </c>
      <c r="AB104" s="11" t="s">
        <v>50</v>
      </c>
      <c r="AC104" s="11" t="s">
        <v>51</v>
      </c>
      <c r="AD104" s="11">
        <v>24</v>
      </c>
      <c r="AE104" s="11" t="s">
        <v>52</v>
      </c>
      <c r="AF104" s="11" t="s">
        <v>27</v>
      </c>
      <c r="AG104" s="11" t="s">
        <v>27</v>
      </c>
      <c r="AH104" s="11" t="s">
        <v>50</v>
      </c>
      <c r="AI104" s="11" t="s">
        <v>50</v>
      </c>
      <c r="AJ104" s="11" t="s">
        <v>50</v>
      </c>
      <c r="AK104" s="11" t="s">
        <v>50</v>
      </c>
      <c r="AL104" s="11" t="s">
        <v>71</v>
      </c>
      <c r="AM104" s="11">
        <v>1</v>
      </c>
      <c r="AN104" s="11" t="s">
        <v>50</v>
      </c>
      <c r="AO104" s="11" t="s">
        <v>50</v>
      </c>
      <c r="AP104" s="11" t="s">
        <v>54</v>
      </c>
      <c r="AQ104" s="11" t="s">
        <v>76</v>
      </c>
    </row>
    <row r="105" spans="1:43" ht="15" customHeight="1">
      <c r="A105" s="11" t="s">
        <v>285</v>
      </c>
      <c r="B105" s="11" t="s">
        <v>27</v>
      </c>
      <c r="C105" s="12" t="s">
        <v>27</v>
      </c>
      <c r="D105" s="12"/>
      <c r="E105" s="12" t="s">
        <v>2058</v>
      </c>
      <c r="F105" s="12" t="s">
        <v>2059</v>
      </c>
      <c r="G105" s="11" t="s">
        <v>38</v>
      </c>
      <c r="H105" s="11" t="s">
        <v>240</v>
      </c>
      <c r="I105" s="11" t="s">
        <v>286</v>
      </c>
      <c r="J105" s="13"/>
      <c r="K105" s="11">
        <v>339.59</v>
      </c>
      <c r="L105" s="11">
        <v>377.32</v>
      </c>
      <c r="M105" s="13"/>
      <c r="N105" s="13" t="s">
        <v>2060</v>
      </c>
      <c r="O105" s="107">
        <v>9.9994699459344916E-2</v>
      </c>
      <c r="P105" s="13"/>
      <c r="Q105" s="13"/>
      <c r="R105" s="13"/>
      <c r="S105" s="13"/>
      <c r="T105" s="11" t="s">
        <v>56</v>
      </c>
      <c r="U105" s="11" t="s">
        <v>27</v>
      </c>
      <c r="V105" s="11" t="s">
        <v>27</v>
      </c>
      <c r="W105" s="11" t="s">
        <v>68</v>
      </c>
      <c r="X105" s="11" t="s">
        <v>48</v>
      </c>
      <c r="Y105" s="11" t="s">
        <v>49</v>
      </c>
      <c r="Z105" s="11" t="s">
        <v>27</v>
      </c>
      <c r="AA105" s="11" t="s">
        <v>50</v>
      </c>
      <c r="AB105" s="11" t="s">
        <v>50</v>
      </c>
      <c r="AC105" s="11" t="s">
        <v>51</v>
      </c>
      <c r="AD105" s="11">
        <v>24</v>
      </c>
      <c r="AE105" s="11" t="s">
        <v>52</v>
      </c>
      <c r="AF105" s="11" t="s">
        <v>27</v>
      </c>
      <c r="AG105" s="11" t="s">
        <v>27</v>
      </c>
      <c r="AH105" s="11" t="s">
        <v>50</v>
      </c>
      <c r="AI105" s="11" t="s">
        <v>50</v>
      </c>
      <c r="AJ105" s="11" t="s">
        <v>50</v>
      </c>
      <c r="AK105" s="11" t="s">
        <v>50</v>
      </c>
      <c r="AL105" s="11" t="s">
        <v>71</v>
      </c>
      <c r="AM105" s="11">
        <v>1</v>
      </c>
      <c r="AN105" s="11" t="s">
        <v>50</v>
      </c>
      <c r="AO105" s="11" t="s">
        <v>50</v>
      </c>
      <c r="AP105" s="11" t="s">
        <v>54</v>
      </c>
      <c r="AQ105" s="11" t="s">
        <v>76</v>
      </c>
    </row>
    <row r="106" spans="1:43" ht="15" customHeight="1">
      <c r="A106" s="11" t="s">
        <v>287</v>
      </c>
      <c r="B106" s="11" t="s">
        <v>27</v>
      </c>
      <c r="C106" s="12" t="s">
        <v>27</v>
      </c>
      <c r="D106" s="12"/>
      <c r="E106" s="12" t="s">
        <v>2058</v>
      </c>
      <c r="F106" s="12" t="s">
        <v>2059</v>
      </c>
      <c r="G106" s="11" t="s">
        <v>38</v>
      </c>
      <c r="H106" s="11" t="s">
        <v>240</v>
      </c>
      <c r="I106" s="11" t="s">
        <v>288</v>
      </c>
      <c r="J106" s="13"/>
      <c r="K106" s="11">
        <v>271.67</v>
      </c>
      <c r="L106" s="11">
        <v>301.85000000000002</v>
      </c>
      <c r="M106" s="13"/>
      <c r="N106" s="13" t="s">
        <v>2060</v>
      </c>
      <c r="O106" s="107">
        <v>9.9983435481199257E-2</v>
      </c>
      <c r="P106" s="13"/>
      <c r="Q106" s="13"/>
      <c r="R106" s="13"/>
      <c r="S106" s="13"/>
      <c r="T106" s="11" t="s">
        <v>57</v>
      </c>
      <c r="U106" s="11" t="s">
        <v>27</v>
      </c>
      <c r="V106" s="11" t="s">
        <v>27</v>
      </c>
      <c r="W106" s="11" t="s">
        <v>68</v>
      </c>
      <c r="X106" s="11" t="s">
        <v>48</v>
      </c>
      <c r="Y106" s="11" t="s">
        <v>49</v>
      </c>
      <c r="Z106" s="11" t="s">
        <v>27</v>
      </c>
      <c r="AA106" s="11" t="s">
        <v>50</v>
      </c>
      <c r="AB106" s="11" t="s">
        <v>50</v>
      </c>
      <c r="AC106" s="11" t="s">
        <v>51</v>
      </c>
      <c r="AD106" s="11">
        <v>24</v>
      </c>
      <c r="AE106" s="11" t="s">
        <v>52</v>
      </c>
      <c r="AF106" s="11" t="s">
        <v>27</v>
      </c>
      <c r="AG106" s="11" t="s">
        <v>27</v>
      </c>
      <c r="AH106" s="11" t="s">
        <v>50</v>
      </c>
      <c r="AI106" s="11" t="s">
        <v>50</v>
      </c>
      <c r="AJ106" s="11" t="s">
        <v>50</v>
      </c>
      <c r="AK106" s="11" t="s">
        <v>50</v>
      </c>
      <c r="AL106" s="11" t="s">
        <v>71</v>
      </c>
      <c r="AM106" s="11">
        <v>1</v>
      </c>
      <c r="AN106" s="11" t="s">
        <v>50</v>
      </c>
      <c r="AO106" s="11" t="s">
        <v>50</v>
      </c>
      <c r="AP106" s="11" t="s">
        <v>54</v>
      </c>
      <c r="AQ106" s="11" t="s">
        <v>76</v>
      </c>
    </row>
    <row r="107" spans="1:43" ht="15" customHeight="1">
      <c r="A107" s="11" t="s">
        <v>289</v>
      </c>
      <c r="B107" s="11" t="s">
        <v>27</v>
      </c>
      <c r="C107" s="12" t="s">
        <v>27</v>
      </c>
      <c r="D107" s="12"/>
      <c r="E107" s="12" t="s">
        <v>2058</v>
      </c>
      <c r="F107" s="12" t="s">
        <v>2059</v>
      </c>
      <c r="G107" s="11" t="s">
        <v>38</v>
      </c>
      <c r="H107" s="11" t="s">
        <v>240</v>
      </c>
      <c r="I107" s="11" t="s">
        <v>290</v>
      </c>
      <c r="J107" s="13"/>
      <c r="K107" s="11">
        <v>407.5</v>
      </c>
      <c r="L107" s="11">
        <v>452.78</v>
      </c>
      <c r="M107" s="13"/>
      <c r="N107" s="13" t="s">
        <v>2060</v>
      </c>
      <c r="O107" s="107">
        <v>0.10000441715623476</v>
      </c>
      <c r="P107" s="13"/>
      <c r="Q107" s="13"/>
      <c r="R107" s="13"/>
      <c r="S107" s="13"/>
      <c r="T107" s="11" t="s">
        <v>47</v>
      </c>
      <c r="U107" s="11" t="s">
        <v>27</v>
      </c>
      <c r="V107" s="11" t="s">
        <v>27</v>
      </c>
      <c r="W107" s="11" t="s">
        <v>68</v>
      </c>
      <c r="X107" s="11" t="s">
        <v>48</v>
      </c>
      <c r="Y107" s="11" t="s">
        <v>49</v>
      </c>
      <c r="Z107" s="11" t="s">
        <v>27</v>
      </c>
      <c r="AA107" s="11" t="s">
        <v>50</v>
      </c>
      <c r="AB107" s="11" t="s">
        <v>50</v>
      </c>
      <c r="AC107" s="11" t="s">
        <v>51</v>
      </c>
      <c r="AD107" s="11">
        <v>36</v>
      </c>
      <c r="AE107" s="11" t="s">
        <v>52</v>
      </c>
      <c r="AF107" s="11" t="s">
        <v>27</v>
      </c>
      <c r="AG107" s="11" t="s">
        <v>27</v>
      </c>
      <c r="AH107" s="11" t="s">
        <v>50</v>
      </c>
      <c r="AI107" s="11" t="s">
        <v>50</v>
      </c>
      <c r="AJ107" s="11" t="s">
        <v>50</v>
      </c>
      <c r="AK107" s="11" t="s">
        <v>50</v>
      </c>
      <c r="AL107" s="11" t="s">
        <v>71</v>
      </c>
      <c r="AM107" s="11">
        <v>1</v>
      </c>
      <c r="AN107" s="11" t="s">
        <v>50</v>
      </c>
      <c r="AO107" s="11" t="s">
        <v>50</v>
      </c>
      <c r="AP107" s="11" t="s">
        <v>54</v>
      </c>
      <c r="AQ107" s="11" t="s">
        <v>76</v>
      </c>
    </row>
    <row r="108" spans="1:43" ht="15" customHeight="1">
      <c r="A108" s="11" t="s">
        <v>291</v>
      </c>
      <c r="B108" s="11" t="s">
        <v>27</v>
      </c>
      <c r="C108" s="12" t="s">
        <v>27</v>
      </c>
      <c r="D108" s="12"/>
      <c r="E108" s="12" t="s">
        <v>2058</v>
      </c>
      <c r="F108" s="12" t="s">
        <v>2059</v>
      </c>
      <c r="G108" s="11" t="s">
        <v>38</v>
      </c>
      <c r="H108" s="11" t="s">
        <v>240</v>
      </c>
      <c r="I108" s="11" t="s">
        <v>292</v>
      </c>
      <c r="J108" s="13"/>
      <c r="K108" s="11">
        <v>509.38</v>
      </c>
      <c r="L108" s="11">
        <v>565.98</v>
      </c>
      <c r="M108" s="13"/>
      <c r="N108" s="13" t="s">
        <v>2060</v>
      </c>
      <c r="O108" s="107">
        <v>0.10000353369377013</v>
      </c>
      <c r="P108" s="13"/>
      <c r="Q108" s="13"/>
      <c r="R108" s="13"/>
      <c r="S108" s="13"/>
      <c r="T108" s="11" t="s">
        <v>56</v>
      </c>
      <c r="U108" s="11" t="s">
        <v>27</v>
      </c>
      <c r="V108" s="11" t="s">
        <v>27</v>
      </c>
      <c r="W108" s="11" t="s">
        <v>68</v>
      </c>
      <c r="X108" s="11" t="s">
        <v>48</v>
      </c>
      <c r="Y108" s="11" t="s">
        <v>49</v>
      </c>
      <c r="Z108" s="11" t="s">
        <v>27</v>
      </c>
      <c r="AA108" s="11" t="s">
        <v>50</v>
      </c>
      <c r="AB108" s="11" t="s">
        <v>50</v>
      </c>
      <c r="AC108" s="11" t="s">
        <v>51</v>
      </c>
      <c r="AD108" s="11">
        <v>36</v>
      </c>
      <c r="AE108" s="11" t="s">
        <v>52</v>
      </c>
      <c r="AF108" s="11" t="s">
        <v>27</v>
      </c>
      <c r="AG108" s="11" t="s">
        <v>27</v>
      </c>
      <c r="AH108" s="11" t="s">
        <v>50</v>
      </c>
      <c r="AI108" s="11" t="s">
        <v>50</v>
      </c>
      <c r="AJ108" s="11" t="s">
        <v>50</v>
      </c>
      <c r="AK108" s="11" t="s">
        <v>50</v>
      </c>
      <c r="AL108" s="11" t="s">
        <v>71</v>
      </c>
      <c r="AM108" s="11">
        <v>1</v>
      </c>
      <c r="AN108" s="11" t="s">
        <v>50</v>
      </c>
      <c r="AO108" s="11" t="s">
        <v>50</v>
      </c>
      <c r="AP108" s="11" t="s">
        <v>54</v>
      </c>
      <c r="AQ108" s="11" t="s">
        <v>76</v>
      </c>
    </row>
    <row r="109" spans="1:43" ht="15" customHeight="1">
      <c r="A109" s="11" t="s">
        <v>293</v>
      </c>
      <c r="B109" s="11" t="s">
        <v>27</v>
      </c>
      <c r="C109" s="12" t="s">
        <v>27</v>
      </c>
      <c r="D109" s="12"/>
      <c r="E109" s="12" t="s">
        <v>2058</v>
      </c>
      <c r="F109" s="12" t="s">
        <v>2059</v>
      </c>
      <c r="G109" s="11" t="s">
        <v>38</v>
      </c>
      <c r="H109" s="11" t="s">
        <v>240</v>
      </c>
      <c r="I109" s="11" t="s">
        <v>294</v>
      </c>
      <c r="J109" s="13"/>
      <c r="K109" s="11">
        <v>407.5</v>
      </c>
      <c r="L109" s="11">
        <v>452.78</v>
      </c>
      <c r="M109" s="13"/>
      <c r="N109" s="13" t="s">
        <v>2060</v>
      </c>
      <c r="O109" s="107">
        <v>0.10000441715623476</v>
      </c>
      <c r="P109" s="13"/>
      <c r="Q109" s="13"/>
      <c r="R109" s="13"/>
      <c r="S109" s="13"/>
      <c r="T109" s="11" t="s">
        <v>57</v>
      </c>
      <c r="U109" s="11" t="s">
        <v>27</v>
      </c>
      <c r="V109" s="11" t="s">
        <v>27</v>
      </c>
      <c r="W109" s="11" t="s">
        <v>68</v>
      </c>
      <c r="X109" s="11" t="s">
        <v>48</v>
      </c>
      <c r="Y109" s="11" t="s">
        <v>49</v>
      </c>
      <c r="Z109" s="11" t="s">
        <v>27</v>
      </c>
      <c r="AA109" s="11" t="s">
        <v>50</v>
      </c>
      <c r="AB109" s="11" t="s">
        <v>50</v>
      </c>
      <c r="AC109" s="11" t="s">
        <v>51</v>
      </c>
      <c r="AD109" s="11">
        <v>36</v>
      </c>
      <c r="AE109" s="11" t="s">
        <v>52</v>
      </c>
      <c r="AF109" s="11" t="s">
        <v>27</v>
      </c>
      <c r="AG109" s="11" t="s">
        <v>27</v>
      </c>
      <c r="AH109" s="11" t="s">
        <v>50</v>
      </c>
      <c r="AI109" s="11" t="s">
        <v>50</v>
      </c>
      <c r="AJ109" s="11" t="s">
        <v>50</v>
      </c>
      <c r="AK109" s="11" t="s">
        <v>50</v>
      </c>
      <c r="AL109" s="11" t="s">
        <v>71</v>
      </c>
      <c r="AM109" s="11">
        <v>1</v>
      </c>
      <c r="AN109" s="11" t="s">
        <v>50</v>
      </c>
      <c r="AO109" s="11" t="s">
        <v>50</v>
      </c>
      <c r="AP109" s="11" t="s">
        <v>54</v>
      </c>
      <c r="AQ109" s="11" t="s">
        <v>76</v>
      </c>
    </row>
    <row r="110" spans="1:43" ht="15" customHeight="1">
      <c r="A110" s="11" t="s">
        <v>296</v>
      </c>
      <c r="B110" s="11" t="s">
        <v>27</v>
      </c>
      <c r="C110" s="12" t="s">
        <v>27</v>
      </c>
      <c r="D110" s="12"/>
      <c r="E110" s="12" t="s">
        <v>2058</v>
      </c>
      <c r="F110" s="12" t="s">
        <v>2059</v>
      </c>
      <c r="G110" s="11" t="s">
        <v>38</v>
      </c>
      <c r="H110" s="11" t="s">
        <v>295</v>
      </c>
      <c r="I110" s="11" t="s">
        <v>297</v>
      </c>
      <c r="J110" s="13"/>
      <c r="K110" s="11">
        <v>443.52</v>
      </c>
      <c r="L110" s="11">
        <v>554.4</v>
      </c>
      <c r="M110" s="13"/>
      <c r="N110" s="13" t="s">
        <v>2060</v>
      </c>
      <c r="O110" s="107">
        <v>0.19999999999999996</v>
      </c>
      <c r="P110" s="15"/>
      <c r="Q110" s="15"/>
      <c r="R110" s="15"/>
      <c r="S110" s="15"/>
      <c r="T110" s="11" t="s">
        <v>47</v>
      </c>
      <c r="U110" s="11" t="s">
        <v>27</v>
      </c>
      <c r="V110" s="11" t="s">
        <v>27</v>
      </c>
      <c r="W110" s="11" t="s">
        <v>60</v>
      </c>
      <c r="X110" s="11" t="s">
        <v>61</v>
      </c>
      <c r="Y110" s="11" t="s">
        <v>62</v>
      </c>
      <c r="Z110" s="11" t="s">
        <v>75</v>
      </c>
      <c r="AA110" s="11" t="s">
        <v>63</v>
      </c>
      <c r="AB110" s="11" t="s">
        <v>64</v>
      </c>
      <c r="AC110" s="11" t="s">
        <v>65</v>
      </c>
      <c r="AD110" s="11">
        <v>12</v>
      </c>
      <c r="AE110" s="11" t="s">
        <v>52</v>
      </c>
      <c r="AF110" s="11" t="s">
        <v>27</v>
      </c>
      <c r="AG110" s="11" t="s">
        <v>27</v>
      </c>
      <c r="AH110" s="11" t="s">
        <v>50</v>
      </c>
      <c r="AI110" s="11" t="s">
        <v>50</v>
      </c>
      <c r="AJ110" s="11" t="s">
        <v>50</v>
      </c>
      <c r="AK110" s="11" t="s">
        <v>50</v>
      </c>
      <c r="AL110" s="11" t="s">
        <v>71</v>
      </c>
      <c r="AM110" s="11">
        <v>1</v>
      </c>
      <c r="AN110" s="11" t="s">
        <v>50</v>
      </c>
      <c r="AO110" s="11" t="s">
        <v>50</v>
      </c>
      <c r="AP110" s="11" t="s">
        <v>54</v>
      </c>
      <c r="AQ110" s="11" t="s">
        <v>76</v>
      </c>
    </row>
    <row r="111" spans="1:43" ht="15" customHeight="1">
      <c r="A111" s="11" t="s">
        <v>298</v>
      </c>
      <c r="B111" s="11" t="s">
        <v>27</v>
      </c>
      <c r="C111" s="12" t="s">
        <v>27</v>
      </c>
      <c r="D111" s="12"/>
      <c r="E111" s="12" t="s">
        <v>2058</v>
      </c>
      <c r="F111" s="12" t="s">
        <v>2059</v>
      </c>
      <c r="G111" s="11" t="s">
        <v>38</v>
      </c>
      <c r="H111" s="11" t="s">
        <v>295</v>
      </c>
      <c r="I111" s="11" t="s">
        <v>299</v>
      </c>
      <c r="J111" s="13"/>
      <c r="K111" s="11">
        <v>554.4</v>
      </c>
      <c r="L111" s="11">
        <v>693</v>
      </c>
      <c r="M111" s="13"/>
      <c r="N111" s="13" t="s">
        <v>2060</v>
      </c>
      <c r="O111" s="107">
        <v>0.20000000000000007</v>
      </c>
      <c r="P111" s="15"/>
      <c r="Q111" s="15"/>
      <c r="R111" s="15"/>
      <c r="S111" s="15"/>
      <c r="T111" s="11" t="s">
        <v>56</v>
      </c>
      <c r="U111" s="11" t="s">
        <v>27</v>
      </c>
      <c r="V111" s="11" t="s">
        <v>27</v>
      </c>
      <c r="W111" s="11" t="s">
        <v>60</v>
      </c>
      <c r="X111" s="11" t="s">
        <v>61</v>
      </c>
      <c r="Y111" s="11" t="s">
        <v>62</v>
      </c>
      <c r="Z111" s="11" t="s">
        <v>75</v>
      </c>
      <c r="AA111" s="11" t="s">
        <v>63</v>
      </c>
      <c r="AB111" s="11" t="s">
        <v>64</v>
      </c>
      <c r="AC111" s="11" t="s">
        <v>65</v>
      </c>
      <c r="AD111" s="11">
        <v>12</v>
      </c>
      <c r="AE111" s="11" t="s">
        <v>52</v>
      </c>
      <c r="AF111" s="11" t="s">
        <v>27</v>
      </c>
      <c r="AG111" s="11" t="s">
        <v>27</v>
      </c>
      <c r="AH111" s="11" t="s">
        <v>50</v>
      </c>
      <c r="AI111" s="11" t="s">
        <v>50</v>
      </c>
      <c r="AJ111" s="11" t="s">
        <v>50</v>
      </c>
      <c r="AK111" s="11" t="s">
        <v>50</v>
      </c>
      <c r="AL111" s="11" t="s">
        <v>71</v>
      </c>
      <c r="AM111" s="11">
        <v>1</v>
      </c>
      <c r="AN111" s="11" t="s">
        <v>50</v>
      </c>
      <c r="AO111" s="11" t="s">
        <v>50</v>
      </c>
      <c r="AP111" s="11" t="s">
        <v>54</v>
      </c>
      <c r="AQ111" s="11" t="s">
        <v>76</v>
      </c>
    </row>
    <row r="112" spans="1:43" ht="15" customHeight="1">
      <c r="A112" s="11" t="s">
        <v>300</v>
      </c>
      <c r="B112" s="11" t="s">
        <v>27</v>
      </c>
      <c r="C112" s="12" t="s">
        <v>27</v>
      </c>
      <c r="D112" s="12"/>
      <c r="E112" s="12" t="s">
        <v>2058</v>
      </c>
      <c r="F112" s="12" t="s">
        <v>2059</v>
      </c>
      <c r="G112" s="11" t="s">
        <v>38</v>
      </c>
      <c r="H112" s="11" t="s">
        <v>295</v>
      </c>
      <c r="I112" s="11" t="s">
        <v>301</v>
      </c>
      <c r="J112" s="13"/>
      <c r="K112" s="11">
        <v>443.52</v>
      </c>
      <c r="L112" s="11">
        <v>554.4</v>
      </c>
      <c r="M112" s="13"/>
      <c r="N112" s="13" t="s">
        <v>2060</v>
      </c>
      <c r="O112" s="107">
        <v>0.19999999999999996</v>
      </c>
      <c r="P112" s="15"/>
      <c r="Q112" s="15"/>
      <c r="R112" s="15"/>
      <c r="S112" s="15"/>
      <c r="T112" s="11" t="s">
        <v>57</v>
      </c>
      <c r="U112" s="11" t="s">
        <v>27</v>
      </c>
      <c r="V112" s="11" t="s">
        <v>27</v>
      </c>
      <c r="W112" s="11" t="s">
        <v>60</v>
      </c>
      <c r="X112" s="11" t="s">
        <v>61</v>
      </c>
      <c r="Y112" s="11" t="s">
        <v>62</v>
      </c>
      <c r="Z112" s="11" t="s">
        <v>75</v>
      </c>
      <c r="AA112" s="11" t="s">
        <v>63</v>
      </c>
      <c r="AB112" s="11" t="s">
        <v>64</v>
      </c>
      <c r="AC112" s="11" t="s">
        <v>65</v>
      </c>
      <c r="AD112" s="11">
        <v>12</v>
      </c>
      <c r="AE112" s="11" t="s">
        <v>52</v>
      </c>
      <c r="AF112" s="11" t="s">
        <v>27</v>
      </c>
      <c r="AG112" s="11" t="s">
        <v>27</v>
      </c>
      <c r="AH112" s="11" t="s">
        <v>50</v>
      </c>
      <c r="AI112" s="11" t="s">
        <v>50</v>
      </c>
      <c r="AJ112" s="11" t="s">
        <v>50</v>
      </c>
      <c r="AK112" s="11" t="s">
        <v>50</v>
      </c>
      <c r="AL112" s="11" t="s">
        <v>71</v>
      </c>
      <c r="AM112" s="11">
        <v>1</v>
      </c>
      <c r="AN112" s="11" t="s">
        <v>50</v>
      </c>
      <c r="AO112" s="11" t="s">
        <v>50</v>
      </c>
      <c r="AP112" s="11" t="s">
        <v>54</v>
      </c>
      <c r="AQ112" s="11" t="s">
        <v>76</v>
      </c>
    </row>
    <row r="113" spans="1:43" ht="15" customHeight="1">
      <c r="A113" s="11" t="s">
        <v>302</v>
      </c>
      <c r="B113" s="11" t="s">
        <v>27</v>
      </c>
      <c r="C113" s="12" t="s">
        <v>27</v>
      </c>
      <c r="D113" s="12"/>
      <c r="E113" s="12" t="s">
        <v>2058</v>
      </c>
      <c r="F113" s="12" t="s">
        <v>2059</v>
      </c>
      <c r="G113" s="11" t="s">
        <v>38</v>
      </c>
      <c r="H113" s="11" t="s">
        <v>295</v>
      </c>
      <c r="I113" s="11" t="s">
        <v>303</v>
      </c>
      <c r="J113" s="13"/>
      <c r="K113" s="11">
        <v>559.44000000000005</v>
      </c>
      <c r="L113" s="11">
        <v>699.3</v>
      </c>
      <c r="M113" s="13"/>
      <c r="N113" s="13" t="s">
        <v>2060</v>
      </c>
      <c r="O113" s="107">
        <v>0.19999999999999984</v>
      </c>
      <c r="P113" s="15"/>
      <c r="Q113" s="15"/>
      <c r="R113" s="15"/>
      <c r="S113" s="15"/>
      <c r="T113" s="11" t="s">
        <v>47</v>
      </c>
      <c r="U113" s="11" t="s">
        <v>27</v>
      </c>
      <c r="V113" s="11" t="s">
        <v>27</v>
      </c>
      <c r="W113" s="11" t="s">
        <v>60</v>
      </c>
      <c r="X113" s="11" t="s">
        <v>61</v>
      </c>
      <c r="Y113" s="11" t="s">
        <v>62</v>
      </c>
      <c r="Z113" s="11" t="s">
        <v>75</v>
      </c>
      <c r="AA113" s="11" t="s">
        <v>63</v>
      </c>
      <c r="AB113" s="11" t="s">
        <v>64</v>
      </c>
      <c r="AC113" s="11" t="s">
        <v>65</v>
      </c>
      <c r="AD113" s="11">
        <v>24</v>
      </c>
      <c r="AE113" s="11" t="s">
        <v>52</v>
      </c>
      <c r="AF113" s="11" t="s">
        <v>27</v>
      </c>
      <c r="AG113" s="11" t="s">
        <v>27</v>
      </c>
      <c r="AH113" s="11" t="s">
        <v>50</v>
      </c>
      <c r="AI113" s="11" t="s">
        <v>50</v>
      </c>
      <c r="AJ113" s="11" t="s">
        <v>50</v>
      </c>
      <c r="AK113" s="11" t="s">
        <v>50</v>
      </c>
      <c r="AL113" s="11" t="s">
        <v>71</v>
      </c>
      <c r="AM113" s="11">
        <v>1</v>
      </c>
      <c r="AN113" s="11" t="s">
        <v>50</v>
      </c>
      <c r="AO113" s="11" t="s">
        <v>50</v>
      </c>
      <c r="AP113" s="11" t="s">
        <v>54</v>
      </c>
      <c r="AQ113" s="11" t="s">
        <v>76</v>
      </c>
    </row>
    <row r="114" spans="1:43" ht="15" customHeight="1">
      <c r="A114" s="11" t="s">
        <v>304</v>
      </c>
      <c r="B114" s="11" t="s">
        <v>27</v>
      </c>
      <c r="C114" s="12" t="s">
        <v>27</v>
      </c>
      <c r="D114" s="12"/>
      <c r="E114" s="12" t="s">
        <v>2058</v>
      </c>
      <c r="F114" s="12" t="s">
        <v>2059</v>
      </c>
      <c r="G114" s="11" t="s">
        <v>38</v>
      </c>
      <c r="H114" s="11" t="s">
        <v>295</v>
      </c>
      <c r="I114" s="11" t="s">
        <v>305</v>
      </c>
      <c r="J114" s="13"/>
      <c r="K114" s="11">
        <v>699.3</v>
      </c>
      <c r="L114" s="11">
        <v>874.13</v>
      </c>
      <c r="M114" s="13"/>
      <c r="N114" s="13" t="s">
        <v>2060</v>
      </c>
      <c r="O114" s="107">
        <v>0.20000457597840138</v>
      </c>
      <c r="P114" s="15"/>
      <c r="Q114" s="15"/>
      <c r="R114" s="15"/>
      <c r="S114" s="15"/>
      <c r="T114" s="11" t="s">
        <v>56</v>
      </c>
      <c r="U114" s="11" t="s">
        <v>27</v>
      </c>
      <c r="V114" s="11" t="s">
        <v>27</v>
      </c>
      <c r="W114" s="11" t="s">
        <v>60</v>
      </c>
      <c r="X114" s="11" t="s">
        <v>61</v>
      </c>
      <c r="Y114" s="11" t="s">
        <v>62</v>
      </c>
      <c r="Z114" s="11" t="s">
        <v>75</v>
      </c>
      <c r="AA114" s="11" t="s">
        <v>63</v>
      </c>
      <c r="AB114" s="11" t="s">
        <v>64</v>
      </c>
      <c r="AC114" s="11" t="s">
        <v>65</v>
      </c>
      <c r="AD114" s="11">
        <v>24</v>
      </c>
      <c r="AE114" s="11" t="s">
        <v>52</v>
      </c>
      <c r="AF114" s="11" t="s">
        <v>27</v>
      </c>
      <c r="AG114" s="11" t="s">
        <v>27</v>
      </c>
      <c r="AH114" s="11" t="s">
        <v>50</v>
      </c>
      <c r="AI114" s="11" t="s">
        <v>50</v>
      </c>
      <c r="AJ114" s="11" t="s">
        <v>50</v>
      </c>
      <c r="AK114" s="11" t="s">
        <v>50</v>
      </c>
      <c r="AL114" s="11" t="s">
        <v>71</v>
      </c>
      <c r="AM114" s="11">
        <v>1</v>
      </c>
      <c r="AN114" s="11" t="s">
        <v>50</v>
      </c>
      <c r="AO114" s="11" t="s">
        <v>50</v>
      </c>
      <c r="AP114" s="11" t="s">
        <v>54</v>
      </c>
      <c r="AQ114" s="11" t="s">
        <v>76</v>
      </c>
    </row>
    <row r="115" spans="1:43" ht="15" customHeight="1">
      <c r="A115" s="11" t="s">
        <v>306</v>
      </c>
      <c r="B115" s="11" t="s">
        <v>27</v>
      </c>
      <c r="C115" s="12" t="s">
        <v>27</v>
      </c>
      <c r="D115" s="12"/>
      <c r="E115" s="12" t="s">
        <v>2058</v>
      </c>
      <c r="F115" s="12" t="s">
        <v>2059</v>
      </c>
      <c r="G115" s="11" t="s">
        <v>38</v>
      </c>
      <c r="H115" s="11" t="s">
        <v>295</v>
      </c>
      <c r="I115" s="11" t="s">
        <v>307</v>
      </c>
      <c r="J115" s="13"/>
      <c r="K115" s="11">
        <v>559.44000000000005</v>
      </c>
      <c r="L115" s="11">
        <v>699.3</v>
      </c>
      <c r="M115" s="13"/>
      <c r="N115" s="13" t="s">
        <v>2060</v>
      </c>
      <c r="O115" s="107">
        <v>0.19999999999999984</v>
      </c>
      <c r="P115" s="15"/>
      <c r="Q115" s="15"/>
      <c r="R115" s="15"/>
      <c r="S115" s="15"/>
      <c r="T115" s="11" t="s">
        <v>57</v>
      </c>
      <c r="U115" s="11" t="s">
        <v>27</v>
      </c>
      <c r="V115" s="11" t="s">
        <v>27</v>
      </c>
      <c r="W115" s="11" t="s">
        <v>60</v>
      </c>
      <c r="X115" s="11" t="s">
        <v>61</v>
      </c>
      <c r="Y115" s="11" t="s">
        <v>62</v>
      </c>
      <c r="Z115" s="11" t="s">
        <v>75</v>
      </c>
      <c r="AA115" s="11" t="s">
        <v>63</v>
      </c>
      <c r="AB115" s="11" t="s">
        <v>64</v>
      </c>
      <c r="AC115" s="11" t="s">
        <v>65</v>
      </c>
      <c r="AD115" s="11">
        <v>24</v>
      </c>
      <c r="AE115" s="11" t="s">
        <v>52</v>
      </c>
      <c r="AF115" s="11" t="s">
        <v>27</v>
      </c>
      <c r="AG115" s="11" t="s">
        <v>27</v>
      </c>
      <c r="AH115" s="11" t="s">
        <v>50</v>
      </c>
      <c r="AI115" s="11" t="s">
        <v>50</v>
      </c>
      <c r="AJ115" s="11" t="s">
        <v>50</v>
      </c>
      <c r="AK115" s="11" t="s">
        <v>50</v>
      </c>
      <c r="AL115" s="11" t="s">
        <v>71</v>
      </c>
      <c r="AM115" s="11">
        <v>1</v>
      </c>
      <c r="AN115" s="11" t="s">
        <v>50</v>
      </c>
      <c r="AO115" s="11" t="s">
        <v>50</v>
      </c>
      <c r="AP115" s="11" t="s">
        <v>54</v>
      </c>
      <c r="AQ115" s="11" t="s">
        <v>76</v>
      </c>
    </row>
    <row r="116" spans="1:43" ht="15" customHeight="1">
      <c r="A116" s="11" t="s">
        <v>308</v>
      </c>
      <c r="B116" s="11" t="s">
        <v>27</v>
      </c>
      <c r="C116" s="12" t="s">
        <v>27</v>
      </c>
      <c r="D116" s="12"/>
      <c r="E116" s="12" t="s">
        <v>2058</v>
      </c>
      <c r="F116" s="12" t="s">
        <v>2059</v>
      </c>
      <c r="G116" s="11" t="s">
        <v>38</v>
      </c>
      <c r="H116" s="11" t="s">
        <v>295</v>
      </c>
      <c r="I116" s="11" t="s">
        <v>309</v>
      </c>
      <c r="J116" s="13"/>
      <c r="K116" s="11">
        <v>675.36</v>
      </c>
      <c r="L116" s="11">
        <v>844.2</v>
      </c>
      <c r="M116" s="13"/>
      <c r="N116" s="13" t="s">
        <v>2060</v>
      </c>
      <c r="O116" s="107">
        <v>0.20000000000000007</v>
      </c>
      <c r="P116" s="15"/>
      <c r="Q116" s="15"/>
      <c r="R116" s="15"/>
      <c r="S116" s="15"/>
      <c r="T116" s="11" t="s">
        <v>47</v>
      </c>
      <c r="U116" s="11" t="s">
        <v>27</v>
      </c>
      <c r="V116" s="11" t="s">
        <v>27</v>
      </c>
      <c r="W116" s="11" t="s">
        <v>60</v>
      </c>
      <c r="X116" s="11" t="s">
        <v>61</v>
      </c>
      <c r="Y116" s="11" t="s">
        <v>62</v>
      </c>
      <c r="Z116" s="11" t="s">
        <v>75</v>
      </c>
      <c r="AA116" s="11" t="s">
        <v>63</v>
      </c>
      <c r="AB116" s="11" t="s">
        <v>64</v>
      </c>
      <c r="AC116" s="11" t="s">
        <v>65</v>
      </c>
      <c r="AD116" s="11">
        <v>36</v>
      </c>
      <c r="AE116" s="11" t="s">
        <v>52</v>
      </c>
      <c r="AF116" s="11" t="s">
        <v>27</v>
      </c>
      <c r="AG116" s="11" t="s">
        <v>27</v>
      </c>
      <c r="AH116" s="11" t="s">
        <v>50</v>
      </c>
      <c r="AI116" s="11" t="s">
        <v>50</v>
      </c>
      <c r="AJ116" s="11" t="s">
        <v>50</v>
      </c>
      <c r="AK116" s="11" t="s">
        <v>50</v>
      </c>
      <c r="AL116" s="11" t="s">
        <v>71</v>
      </c>
      <c r="AM116" s="11">
        <v>1</v>
      </c>
      <c r="AN116" s="11" t="s">
        <v>50</v>
      </c>
      <c r="AO116" s="11" t="s">
        <v>50</v>
      </c>
      <c r="AP116" s="11" t="s">
        <v>54</v>
      </c>
      <c r="AQ116" s="11" t="s">
        <v>76</v>
      </c>
    </row>
    <row r="117" spans="1:43" ht="15" customHeight="1">
      <c r="A117" s="11" t="s">
        <v>310</v>
      </c>
      <c r="B117" s="11" t="s">
        <v>27</v>
      </c>
      <c r="C117" s="12" t="s">
        <v>27</v>
      </c>
      <c r="D117" s="12"/>
      <c r="E117" s="12" t="s">
        <v>2058</v>
      </c>
      <c r="F117" s="12" t="s">
        <v>2059</v>
      </c>
      <c r="G117" s="11" t="s">
        <v>38</v>
      </c>
      <c r="H117" s="11" t="s">
        <v>295</v>
      </c>
      <c r="I117" s="11" t="s">
        <v>311</v>
      </c>
      <c r="J117" s="13"/>
      <c r="K117" s="11">
        <v>844.19</v>
      </c>
      <c r="L117" s="11">
        <v>1055.24</v>
      </c>
      <c r="M117" s="13"/>
      <c r="N117" s="13" t="s">
        <v>2060</v>
      </c>
      <c r="O117" s="107">
        <v>0.20000189530343804</v>
      </c>
      <c r="P117" s="15"/>
      <c r="Q117" s="15"/>
      <c r="R117" s="15"/>
      <c r="S117" s="15"/>
      <c r="T117" s="11" t="s">
        <v>56</v>
      </c>
      <c r="U117" s="11" t="s">
        <v>27</v>
      </c>
      <c r="V117" s="11" t="s">
        <v>27</v>
      </c>
      <c r="W117" s="11" t="s">
        <v>60</v>
      </c>
      <c r="X117" s="11" t="s">
        <v>61</v>
      </c>
      <c r="Y117" s="11" t="s">
        <v>62</v>
      </c>
      <c r="Z117" s="11" t="s">
        <v>75</v>
      </c>
      <c r="AA117" s="11" t="s">
        <v>63</v>
      </c>
      <c r="AB117" s="11" t="s">
        <v>64</v>
      </c>
      <c r="AC117" s="11" t="s">
        <v>65</v>
      </c>
      <c r="AD117" s="11">
        <v>36</v>
      </c>
      <c r="AE117" s="11" t="s">
        <v>52</v>
      </c>
      <c r="AF117" s="11" t="s">
        <v>27</v>
      </c>
      <c r="AG117" s="11" t="s">
        <v>27</v>
      </c>
      <c r="AH117" s="11" t="s">
        <v>50</v>
      </c>
      <c r="AI117" s="11" t="s">
        <v>50</v>
      </c>
      <c r="AJ117" s="11" t="s">
        <v>50</v>
      </c>
      <c r="AK117" s="11" t="s">
        <v>50</v>
      </c>
      <c r="AL117" s="11" t="s">
        <v>71</v>
      </c>
      <c r="AM117" s="11">
        <v>1</v>
      </c>
      <c r="AN117" s="11" t="s">
        <v>50</v>
      </c>
      <c r="AO117" s="11" t="s">
        <v>50</v>
      </c>
      <c r="AP117" s="11" t="s">
        <v>54</v>
      </c>
      <c r="AQ117" s="11" t="s">
        <v>76</v>
      </c>
    </row>
    <row r="118" spans="1:43" ht="15" customHeight="1">
      <c r="A118" s="11" t="s">
        <v>312</v>
      </c>
      <c r="B118" s="11" t="s">
        <v>27</v>
      </c>
      <c r="C118" s="12" t="s">
        <v>27</v>
      </c>
      <c r="D118" s="12"/>
      <c r="E118" s="12" t="s">
        <v>2058</v>
      </c>
      <c r="F118" s="12" t="s">
        <v>2059</v>
      </c>
      <c r="G118" s="11" t="s">
        <v>38</v>
      </c>
      <c r="H118" s="11" t="s">
        <v>295</v>
      </c>
      <c r="I118" s="11" t="s">
        <v>313</v>
      </c>
      <c r="J118" s="13"/>
      <c r="K118" s="11">
        <v>675.36</v>
      </c>
      <c r="L118" s="11">
        <v>844.2</v>
      </c>
      <c r="M118" s="13"/>
      <c r="N118" s="13" t="s">
        <v>2060</v>
      </c>
      <c r="O118" s="107">
        <v>0.20000000000000007</v>
      </c>
      <c r="P118" s="15"/>
      <c r="Q118" s="15"/>
      <c r="R118" s="15"/>
      <c r="S118" s="15"/>
      <c r="T118" s="11" t="s">
        <v>57</v>
      </c>
      <c r="U118" s="11" t="s">
        <v>27</v>
      </c>
      <c r="V118" s="11" t="s">
        <v>27</v>
      </c>
      <c r="W118" s="11" t="s">
        <v>60</v>
      </c>
      <c r="X118" s="11" t="s">
        <v>61</v>
      </c>
      <c r="Y118" s="11" t="s">
        <v>62</v>
      </c>
      <c r="Z118" s="11" t="s">
        <v>75</v>
      </c>
      <c r="AA118" s="11" t="s">
        <v>63</v>
      </c>
      <c r="AB118" s="11" t="s">
        <v>64</v>
      </c>
      <c r="AC118" s="11" t="s">
        <v>65</v>
      </c>
      <c r="AD118" s="11">
        <v>36</v>
      </c>
      <c r="AE118" s="11" t="s">
        <v>52</v>
      </c>
      <c r="AF118" s="11" t="s">
        <v>27</v>
      </c>
      <c r="AG118" s="11" t="s">
        <v>27</v>
      </c>
      <c r="AH118" s="11" t="s">
        <v>50</v>
      </c>
      <c r="AI118" s="11" t="s">
        <v>50</v>
      </c>
      <c r="AJ118" s="11" t="s">
        <v>50</v>
      </c>
      <c r="AK118" s="11" t="s">
        <v>50</v>
      </c>
      <c r="AL118" s="11" t="s">
        <v>71</v>
      </c>
      <c r="AM118" s="11">
        <v>1</v>
      </c>
      <c r="AN118" s="11" t="s">
        <v>50</v>
      </c>
      <c r="AO118" s="11" t="s">
        <v>50</v>
      </c>
      <c r="AP118" s="11" t="s">
        <v>54</v>
      </c>
      <c r="AQ118" s="11" t="s">
        <v>76</v>
      </c>
    </row>
    <row r="119" spans="1:43" ht="15" customHeight="1">
      <c r="A119" s="11" t="s">
        <v>314</v>
      </c>
      <c r="B119" s="11" t="s">
        <v>27</v>
      </c>
      <c r="C119" s="12" t="s">
        <v>27</v>
      </c>
      <c r="D119" s="12"/>
      <c r="E119" s="12" t="s">
        <v>2058</v>
      </c>
      <c r="F119" s="12" t="s">
        <v>2059</v>
      </c>
      <c r="G119" s="11" t="s">
        <v>38</v>
      </c>
      <c r="H119" s="11" t="s">
        <v>295</v>
      </c>
      <c r="I119" s="11" t="s">
        <v>315</v>
      </c>
      <c r="J119" s="13"/>
      <c r="K119" s="11">
        <v>619.91999999999996</v>
      </c>
      <c r="L119" s="11">
        <v>774.9</v>
      </c>
      <c r="M119" s="13"/>
      <c r="N119" s="13" t="s">
        <v>2060</v>
      </c>
      <c r="O119" s="107">
        <v>0.20000000000000007</v>
      </c>
      <c r="P119" s="15"/>
      <c r="Q119" s="15"/>
      <c r="R119" s="15"/>
      <c r="S119" s="15"/>
      <c r="T119" s="11" t="s">
        <v>47</v>
      </c>
      <c r="U119" s="11" t="s">
        <v>27</v>
      </c>
      <c r="V119" s="11" t="s">
        <v>27</v>
      </c>
      <c r="W119" s="11" t="s">
        <v>60</v>
      </c>
      <c r="X119" s="11" t="s">
        <v>61</v>
      </c>
      <c r="Y119" s="11" t="s">
        <v>62</v>
      </c>
      <c r="Z119" s="11" t="s">
        <v>27</v>
      </c>
      <c r="AA119" s="11" t="s">
        <v>63</v>
      </c>
      <c r="AB119" s="11" t="s">
        <v>64</v>
      </c>
      <c r="AC119" s="11" t="s">
        <v>65</v>
      </c>
      <c r="AD119" s="11">
        <v>12</v>
      </c>
      <c r="AE119" s="11" t="s">
        <v>52</v>
      </c>
      <c r="AF119" s="11" t="s">
        <v>27</v>
      </c>
      <c r="AG119" s="11" t="s">
        <v>27</v>
      </c>
      <c r="AH119" s="11" t="s">
        <v>50</v>
      </c>
      <c r="AI119" s="11" t="s">
        <v>50</v>
      </c>
      <c r="AJ119" s="11" t="s">
        <v>50</v>
      </c>
      <c r="AK119" s="11" t="s">
        <v>50</v>
      </c>
      <c r="AL119" s="11" t="s">
        <v>71</v>
      </c>
      <c r="AM119" s="11">
        <v>1</v>
      </c>
      <c r="AN119" s="11" t="s">
        <v>50</v>
      </c>
      <c r="AO119" s="11" t="s">
        <v>50</v>
      </c>
      <c r="AP119" s="11" t="s">
        <v>54</v>
      </c>
      <c r="AQ119" s="11" t="s">
        <v>76</v>
      </c>
    </row>
    <row r="120" spans="1:43" ht="15" customHeight="1">
      <c r="A120" s="11" t="s">
        <v>316</v>
      </c>
      <c r="B120" s="11" t="s">
        <v>27</v>
      </c>
      <c r="C120" s="12" t="s">
        <v>27</v>
      </c>
      <c r="D120" s="12"/>
      <c r="E120" s="12" t="s">
        <v>2058</v>
      </c>
      <c r="F120" s="12" t="s">
        <v>2059</v>
      </c>
      <c r="G120" s="11" t="s">
        <v>38</v>
      </c>
      <c r="H120" s="11" t="s">
        <v>295</v>
      </c>
      <c r="I120" s="11" t="s">
        <v>317</v>
      </c>
      <c r="J120" s="13"/>
      <c r="K120" s="11">
        <v>774.9</v>
      </c>
      <c r="L120" s="11">
        <v>968.63</v>
      </c>
      <c r="M120" s="13"/>
      <c r="N120" s="13" t="s">
        <v>2060</v>
      </c>
      <c r="O120" s="107">
        <v>0.20000412954378866</v>
      </c>
      <c r="P120" s="15"/>
      <c r="Q120" s="15"/>
      <c r="R120" s="15"/>
      <c r="S120" s="15"/>
      <c r="T120" s="11" t="s">
        <v>56</v>
      </c>
      <c r="U120" s="11" t="s">
        <v>27</v>
      </c>
      <c r="V120" s="11" t="s">
        <v>27</v>
      </c>
      <c r="W120" s="11" t="s">
        <v>60</v>
      </c>
      <c r="X120" s="11" t="s">
        <v>61</v>
      </c>
      <c r="Y120" s="11" t="s">
        <v>62</v>
      </c>
      <c r="Z120" s="11" t="s">
        <v>27</v>
      </c>
      <c r="AA120" s="11" t="s">
        <v>63</v>
      </c>
      <c r="AB120" s="11" t="s">
        <v>64</v>
      </c>
      <c r="AC120" s="11" t="s">
        <v>65</v>
      </c>
      <c r="AD120" s="11">
        <v>12</v>
      </c>
      <c r="AE120" s="11" t="s">
        <v>52</v>
      </c>
      <c r="AF120" s="11" t="s">
        <v>27</v>
      </c>
      <c r="AG120" s="11" t="s">
        <v>27</v>
      </c>
      <c r="AH120" s="11" t="s">
        <v>50</v>
      </c>
      <c r="AI120" s="11" t="s">
        <v>50</v>
      </c>
      <c r="AJ120" s="11" t="s">
        <v>50</v>
      </c>
      <c r="AK120" s="11" t="s">
        <v>50</v>
      </c>
      <c r="AL120" s="11" t="s">
        <v>71</v>
      </c>
      <c r="AM120" s="11">
        <v>1</v>
      </c>
      <c r="AN120" s="11" t="s">
        <v>50</v>
      </c>
      <c r="AO120" s="11" t="s">
        <v>50</v>
      </c>
      <c r="AP120" s="11" t="s">
        <v>54</v>
      </c>
      <c r="AQ120" s="11" t="s">
        <v>76</v>
      </c>
    </row>
    <row r="121" spans="1:43" ht="15" customHeight="1">
      <c r="A121" s="11" t="s">
        <v>318</v>
      </c>
      <c r="B121" s="11" t="s">
        <v>27</v>
      </c>
      <c r="C121" s="12" t="s">
        <v>27</v>
      </c>
      <c r="D121" s="12"/>
      <c r="E121" s="12" t="s">
        <v>2058</v>
      </c>
      <c r="F121" s="12" t="s">
        <v>2059</v>
      </c>
      <c r="G121" s="11" t="s">
        <v>38</v>
      </c>
      <c r="H121" s="11" t="s">
        <v>295</v>
      </c>
      <c r="I121" s="11" t="s">
        <v>319</v>
      </c>
      <c r="J121" s="13"/>
      <c r="K121" s="11">
        <v>619.91999999999996</v>
      </c>
      <c r="L121" s="11">
        <v>774.9</v>
      </c>
      <c r="M121" s="13"/>
      <c r="N121" s="13" t="s">
        <v>2060</v>
      </c>
      <c r="O121" s="107">
        <v>0.20000000000000007</v>
      </c>
      <c r="P121" s="15"/>
      <c r="Q121" s="15"/>
      <c r="R121" s="15"/>
      <c r="S121" s="15"/>
      <c r="T121" s="11" t="s">
        <v>57</v>
      </c>
      <c r="U121" s="11" t="s">
        <v>27</v>
      </c>
      <c r="V121" s="11" t="s">
        <v>27</v>
      </c>
      <c r="W121" s="11" t="s">
        <v>60</v>
      </c>
      <c r="X121" s="11" t="s">
        <v>61</v>
      </c>
      <c r="Y121" s="11" t="s">
        <v>62</v>
      </c>
      <c r="Z121" s="11" t="s">
        <v>27</v>
      </c>
      <c r="AA121" s="11" t="s">
        <v>63</v>
      </c>
      <c r="AB121" s="11" t="s">
        <v>64</v>
      </c>
      <c r="AC121" s="11" t="s">
        <v>65</v>
      </c>
      <c r="AD121" s="11">
        <v>12</v>
      </c>
      <c r="AE121" s="11" t="s">
        <v>52</v>
      </c>
      <c r="AF121" s="11" t="s">
        <v>27</v>
      </c>
      <c r="AG121" s="11" t="s">
        <v>27</v>
      </c>
      <c r="AH121" s="11" t="s">
        <v>50</v>
      </c>
      <c r="AI121" s="11" t="s">
        <v>50</v>
      </c>
      <c r="AJ121" s="11" t="s">
        <v>50</v>
      </c>
      <c r="AK121" s="11" t="s">
        <v>50</v>
      </c>
      <c r="AL121" s="11" t="s">
        <v>71</v>
      </c>
      <c r="AM121" s="11">
        <v>1</v>
      </c>
      <c r="AN121" s="11" t="s">
        <v>50</v>
      </c>
      <c r="AO121" s="11" t="s">
        <v>50</v>
      </c>
      <c r="AP121" s="11" t="s">
        <v>54</v>
      </c>
      <c r="AQ121" s="11" t="s">
        <v>76</v>
      </c>
    </row>
    <row r="122" spans="1:43" ht="15" customHeight="1">
      <c r="A122" s="11" t="s">
        <v>320</v>
      </c>
      <c r="B122" s="11" t="s">
        <v>27</v>
      </c>
      <c r="C122" s="12" t="s">
        <v>27</v>
      </c>
      <c r="D122" s="12"/>
      <c r="E122" s="12" t="s">
        <v>2058</v>
      </c>
      <c r="F122" s="12" t="s">
        <v>2059</v>
      </c>
      <c r="G122" s="11" t="s">
        <v>38</v>
      </c>
      <c r="H122" s="11" t="s">
        <v>295</v>
      </c>
      <c r="I122" s="11" t="s">
        <v>321</v>
      </c>
      <c r="J122" s="13"/>
      <c r="K122" s="11">
        <v>735.84</v>
      </c>
      <c r="L122" s="11">
        <v>919.8</v>
      </c>
      <c r="M122" s="13"/>
      <c r="N122" s="13" t="s">
        <v>2060</v>
      </c>
      <c r="O122" s="107">
        <v>0.19999999999999996</v>
      </c>
      <c r="P122" s="15"/>
      <c r="Q122" s="15"/>
      <c r="R122" s="15"/>
      <c r="S122" s="15"/>
      <c r="T122" s="11" t="s">
        <v>47</v>
      </c>
      <c r="U122" s="11" t="s">
        <v>27</v>
      </c>
      <c r="V122" s="11" t="s">
        <v>27</v>
      </c>
      <c r="W122" s="11" t="s">
        <v>60</v>
      </c>
      <c r="X122" s="11" t="s">
        <v>61</v>
      </c>
      <c r="Y122" s="11" t="s">
        <v>62</v>
      </c>
      <c r="Z122" s="11" t="s">
        <v>27</v>
      </c>
      <c r="AA122" s="11" t="s">
        <v>63</v>
      </c>
      <c r="AB122" s="11" t="s">
        <v>64</v>
      </c>
      <c r="AC122" s="11" t="s">
        <v>65</v>
      </c>
      <c r="AD122" s="11">
        <v>24</v>
      </c>
      <c r="AE122" s="11" t="s">
        <v>52</v>
      </c>
      <c r="AF122" s="11" t="s">
        <v>27</v>
      </c>
      <c r="AG122" s="11" t="s">
        <v>27</v>
      </c>
      <c r="AH122" s="11" t="s">
        <v>50</v>
      </c>
      <c r="AI122" s="11" t="s">
        <v>50</v>
      </c>
      <c r="AJ122" s="11" t="s">
        <v>50</v>
      </c>
      <c r="AK122" s="11" t="s">
        <v>50</v>
      </c>
      <c r="AL122" s="11" t="s">
        <v>71</v>
      </c>
      <c r="AM122" s="11">
        <v>1</v>
      </c>
      <c r="AN122" s="11" t="s">
        <v>50</v>
      </c>
      <c r="AO122" s="11" t="s">
        <v>50</v>
      </c>
      <c r="AP122" s="11" t="s">
        <v>54</v>
      </c>
      <c r="AQ122" s="11" t="s">
        <v>76</v>
      </c>
    </row>
    <row r="123" spans="1:43" ht="15" customHeight="1">
      <c r="A123" s="11" t="s">
        <v>322</v>
      </c>
      <c r="B123" s="11" t="s">
        <v>27</v>
      </c>
      <c r="C123" s="12" t="s">
        <v>27</v>
      </c>
      <c r="D123" s="12"/>
      <c r="E123" s="12" t="s">
        <v>2058</v>
      </c>
      <c r="F123" s="12" t="s">
        <v>2059</v>
      </c>
      <c r="G123" s="11" t="s">
        <v>38</v>
      </c>
      <c r="H123" s="11" t="s">
        <v>295</v>
      </c>
      <c r="I123" s="11" t="s">
        <v>323</v>
      </c>
      <c r="J123" s="13"/>
      <c r="K123" s="11">
        <v>919.81</v>
      </c>
      <c r="L123" s="11">
        <v>1149.76</v>
      </c>
      <c r="M123" s="13"/>
      <c r="N123" s="13" t="s">
        <v>2060</v>
      </c>
      <c r="O123" s="107">
        <v>0.19999826050654057</v>
      </c>
      <c r="P123" s="15"/>
      <c r="Q123" s="15"/>
      <c r="R123" s="15"/>
      <c r="S123" s="15"/>
      <c r="T123" s="11" t="s">
        <v>56</v>
      </c>
      <c r="U123" s="11" t="s">
        <v>27</v>
      </c>
      <c r="V123" s="11" t="s">
        <v>27</v>
      </c>
      <c r="W123" s="11" t="s">
        <v>60</v>
      </c>
      <c r="X123" s="11" t="s">
        <v>61</v>
      </c>
      <c r="Y123" s="11" t="s">
        <v>62</v>
      </c>
      <c r="Z123" s="11" t="s">
        <v>27</v>
      </c>
      <c r="AA123" s="11" t="s">
        <v>63</v>
      </c>
      <c r="AB123" s="11" t="s">
        <v>64</v>
      </c>
      <c r="AC123" s="11" t="s">
        <v>65</v>
      </c>
      <c r="AD123" s="11">
        <v>24</v>
      </c>
      <c r="AE123" s="11" t="s">
        <v>52</v>
      </c>
      <c r="AF123" s="11" t="s">
        <v>27</v>
      </c>
      <c r="AG123" s="11" t="s">
        <v>27</v>
      </c>
      <c r="AH123" s="11" t="s">
        <v>50</v>
      </c>
      <c r="AI123" s="11" t="s">
        <v>50</v>
      </c>
      <c r="AJ123" s="11" t="s">
        <v>50</v>
      </c>
      <c r="AK123" s="11" t="s">
        <v>50</v>
      </c>
      <c r="AL123" s="11" t="s">
        <v>71</v>
      </c>
      <c r="AM123" s="11">
        <v>1</v>
      </c>
      <c r="AN123" s="11" t="s">
        <v>50</v>
      </c>
      <c r="AO123" s="11" t="s">
        <v>50</v>
      </c>
      <c r="AP123" s="11" t="s">
        <v>54</v>
      </c>
      <c r="AQ123" s="11" t="s">
        <v>76</v>
      </c>
    </row>
    <row r="124" spans="1:43" ht="15" customHeight="1">
      <c r="A124" s="11" t="s">
        <v>324</v>
      </c>
      <c r="B124" s="11" t="s">
        <v>27</v>
      </c>
      <c r="C124" s="12" t="s">
        <v>27</v>
      </c>
      <c r="D124" s="12"/>
      <c r="E124" s="12" t="s">
        <v>2058</v>
      </c>
      <c r="F124" s="12" t="s">
        <v>2059</v>
      </c>
      <c r="G124" s="11" t="s">
        <v>38</v>
      </c>
      <c r="H124" s="11" t="s">
        <v>295</v>
      </c>
      <c r="I124" s="11" t="s">
        <v>325</v>
      </c>
      <c r="J124" s="13"/>
      <c r="K124" s="11">
        <v>735.84</v>
      </c>
      <c r="L124" s="11">
        <v>919.8</v>
      </c>
      <c r="M124" s="13"/>
      <c r="N124" s="13" t="s">
        <v>2060</v>
      </c>
      <c r="O124" s="107">
        <v>0.19999999999999996</v>
      </c>
      <c r="P124" s="15"/>
      <c r="Q124" s="15"/>
      <c r="R124" s="15"/>
      <c r="S124" s="15"/>
      <c r="T124" s="11" t="s">
        <v>57</v>
      </c>
      <c r="U124" s="11" t="s">
        <v>27</v>
      </c>
      <c r="V124" s="11" t="s">
        <v>27</v>
      </c>
      <c r="W124" s="11" t="s">
        <v>60</v>
      </c>
      <c r="X124" s="11" t="s">
        <v>61</v>
      </c>
      <c r="Y124" s="11" t="s">
        <v>62</v>
      </c>
      <c r="Z124" s="11" t="s">
        <v>27</v>
      </c>
      <c r="AA124" s="11" t="s">
        <v>63</v>
      </c>
      <c r="AB124" s="11" t="s">
        <v>64</v>
      </c>
      <c r="AC124" s="11" t="s">
        <v>65</v>
      </c>
      <c r="AD124" s="11">
        <v>24</v>
      </c>
      <c r="AE124" s="11" t="s">
        <v>52</v>
      </c>
      <c r="AF124" s="11" t="s">
        <v>27</v>
      </c>
      <c r="AG124" s="11" t="s">
        <v>27</v>
      </c>
      <c r="AH124" s="11" t="s">
        <v>50</v>
      </c>
      <c r="AI124" s="11" t="s">
        <v>50</v>
      </c>
      <c r="AJ124" s="11" t="s">
        <v>50</v>
      </c>
      <c r="AK124" s="11" t="s">
        <v>50</v>
      </c>
      <c r="AL124" s="11" t="s">
        <v>71</v>
      </c>
      <c r="AM124" s="11">
        <v>1</v>
      </c>
      <c r="AN124" s="11" t="s">
        <v>50</v>
      </c>
      <c r="AO124" s="11" t="s">
        <v>50</v>
      </c>
      <c r="AP124" s="11" t="s">
        <v>54</v>
      </c>
      <c r="AQ124" s="11" t="s">
        <v>76</v>
      </c>
    </row>
    <row r="125" spans="1:43" ht="15" customHeight="1">
      <c r="A125" s="11" t="s">
        <v>326</v>
      </c>
      <c r="B125" s="11" t="s">
        <v>27</v>
      </c>
      <c r="C125" s="12" t="s">
        <v>27</v>
      </c>
      <c r="D125" s="12"/>
      <c r="E125" s="12" t="s">
        <v>2058</v>
      </c>
      <c r="F125" s="12" t="s">
        <v>2059</v>
      </c>
      <c r="G125" s="11" t="s">
        <v>38</v>
      </c>
      <c r="H125" s="11" t="s">
        <v>295</v>
      </c>
      <c r="I125" s="11" t="s">
        <v>327</v>
      </c>
      <c r="J125" s="13"/>
      <c r="K125" s="11">
        <v>851.76</v>
      </c>
      <c r="L125" s="11">
        <v>1064.7</v>
      </c>
      <c r="M125" s="13"/>
      <c r="N125" s="13" t="s">
        <v>2060</v>
      </c>
      <c r="O125" s="107">
        <v>0.20000000000000007</v>
      </c>
      <c r="P125" s="15"/>
      <c r="Q125" s="15"/>
      <c r="R125" s="15"/>
      <c r="S125" s="15"/>
      <c r="T125" s="11" t="s">
        <v>47</v>
      </c>
      <c r="U125" s="11" t="s">
        <v>27</v>
      </c>
      <c r="V125" s="11" t="s">
        <v>27</v>
      </c>
      <c r="W125" s="11" t="s">
        <v>60</v>
      </c>
      <c r="X125" s="11" t="s">
        <v>61</v>
      </c>
      <c r="Y125" s="11" t="s">
        <v>62</v>
      </c>
      <c r="Z125" s="11" t="s">
        <v>27</v>
      </c>
      <c r="AA125" s="11" t="s">
        <v>63</v>
      </c>
      <c r="AB125" s="11" t="s">
        <v>64</v>
      </c>
      <c r="AC125" s="11" t="s">
        <v>65</v>
      </c>
      <c r="AD125" s="11">
        <v>36</v>
      </c>
      <c r="AE125" s="11" t="s">
        <v>52</v>
      </c>
      <c r="AF125" s="11" t="s">
        <v>27</v>
      </c>
      <c r="AG125" s="11" t="s">
        <v>27</v>
      </c>
      <c r="AH125" s="11" t="s">
        <v>50</v>
      </c>
      <c r="AI125" s="11" t="s">
        <v>50</v>
      </c>
      <c r="AJ125" s="11" t="s">
        <v>50</v>
      </c>
      <c r="AK125" s="11" t="s">
        <v>50</v>
      </c>
      <c r="AL125" s="11" t="s">
        <v>71</v>
      </c>
      <c r="AM125" s="11">
        <v>1</v>
      </c>
      <c r="AN125" s="11" t="s">
        <v>50</v>
      </c>
      <c r="AO125" s="11" t="s">
        <v>50</v>
      </c>
      <c r="AP125" s="11" t="s">
        <v>54</v>
      </c>
      <c r="AQ125" s="11" t="s">
        <v>76</v>
      </c>
    </row>
    <row r="126" spans="1:43" ht="15" customHeight="1">
      <c r="A126" s="11" t="s">
        <v>328</v>
      </c>
      <c r="B126" s="11" t="s">
        <v>27</v>
      </c>
      <c r="C126" s="12" t="s">
        <v>27</v>
      </c>
      <c r="D126" s="12"/>
      <c r="E126" s="12" t="s">
        <v>2058</v>
      </c>
      <c r="F126" s="12" t="s">
        <v>2059</v>
      </c>
      <c r="G126" s="11" t="s">
        <v>38</v>
      </c>
      <c r="H126" s="11" t="s">
        <v>295</v>
      </c>
      <c r="I126" s="11" t="s">
        <v>329</v>
      </c>
      <c r="J126" s="13"/>
      <c r="K126" s="11">
        <v>1064.7</v>
      </c>
      <c r="L126" s="11">
        <v>1330.87</v>
      </c>
      <c r="M126" s="13"/>
      <c r="N126" s="13" t="s">
        <v>2060</v>
      </c>
      <c r="O126" s="107">
        <v>0.19999699444724117</v>
      </c>
      <c r="P126" s="15"/>
      <c r="Q126" s="15"/>
      <c r="R126" s="15"/>
      <c r="S126" s="15"/>
      <c r="T126" s="11" t="s">
        <v>56</v>
      </c>
      <c r="U126" s="11" t="s">
        <v>27</v>
      </c>
      <c r="V126" s="11" t="s">
        <v>27</v>
      </c>
      <c r="W126" s="11" t="s">
        <v>60</v>
      </c>
      <c r="X126" s="11" t="s">
        <v>61</v>
      </c>
      <c r="Y126" s="11" t="s">
        <v>62</v>
      </c>
      <c r="Z126" s="11" t="s">
        <v>27</v>
      </c>
      <c r="AA126" s="11" t="s">
        <v>63</v>
      </c>
      <c r="AB126" s="11" t="s">
        <v>64</v>
      </c>
      <c r="AC126" s="11" t="s">
        <v>65</v>
      </c>
      <c r="AD126" s="11">
        <v>36</v>
      </c>
      <c r="AE126" s="11" t="s">
        <v>52</v>
      </c>
      <c r="AF126" s="11" t="s">
        <v>27</v>
      </c>
      <c r="AG126" s="11" t="s">
        <v>27</v>
      </c>
      <c r="AH126" s="11" t="s">
        <v>50</v>
      </c>
      <c r="AI126" s="11" t="s">
        <v>50</v>
      </c>
      <c r="AJ126" s="11" t="s">
        <v>50</v>
      </c>
      <c r="AK126" s="11" t="s">
        <v>50</v>
      </c>
      <c r="AL126" s="11" t="s">
        <v>71</v>
      </c>
      <c r="AM126" s="11">
        <v>1</v>
      </c>
      <c r="AN126" s="11" t="s">
        <v>50</v>
      </c>
      <c r="AO126" s="11" t="s">
        <v>50</v>
      </c>
      <c r="AP126" s="11" t="s">
        <v>54</v>
      </c>
      <c r="AQ126" s="11" t="s">
        <v>76</v>
      </c>
    </row>
    <row r="127" spans="1:43" ht="15" customHeight="1">
      <c r="A127" s="11" t="s">
        <v>330</v>
      </c>
      <c r="B127" s="11" t="s">
        <v>27</v>
      </c>
      <c r="C127" s="12" t="s">
        <v>27</v>
      </c>
      <c r="D127" s="12"/>
      <c r="E127" s="12" t="s">
        <v>2058</v>
      </c>
      <c r="F127" s="12" t="s">
        <v>2059</v>
      </c>
      <c r="G127" s="11" t="s">
        <v>38</v>
      </c>
      <c r="H127" s="11" t="s">
        <v>295</v>
      </c>
      <c r="I127" s="11" t="s">
        <v>331</v>
      </c>
      <c r="J127" s="13"/>
      <c r="K127" s="11">
        <v>851.76</v>
      </c>
      <c r="L127" s="11">
        <v>1064.7</v>
      </c>
      <c r="M127" s="13"/>
      <c r="N127" s="13" t="s">
        <v>2060</v>
      </c>
      <c r="O127" s="107">
        <v>0.20000000000000007</v>
      </c>
      <c r="P127" s="15"/>
      <c r="Q127" s="15"/>
      <c r="R127" s="15"/>
      <c r="S127" s="15"/>
      <c r="T127" s="11" t="s">
        <v>57</v>
      </c>
      <c r="U127" s="11" t="s">
        <v>27</v>
      </c>
      <c r="V127" s="11" t="s">
        <v>27</v>
      </c>
      <c r="W127" s="11" t="s">
        <v>60</v>
      </c>
      <c r="X127" s="11" t="s">
        <v>61</v>
      </c>
      <c r="Y127" s="11" t="s">
        <v>62</v>
      </c>
      <c r="Z127" s="11" t="s">
        <v>27</v>
      </c>
      <c r="AA127" s="11" t="s">
        <v>63</v>
      </c>
      <c r="AB127" s="11" t="s">
        <v>64</v>
      </c>
      <c r="AC127" s="11" t="s">
        <v>65</v>
      </c>
      <c r="AD127" s="11">
        <v>36</v>
      </c>
      <c r="AE127" s="11" t="s">
        <v>52</v>
      </c>
      <c r="AF127" s="11" t="s">
        <v>27</v>
      </c>
      <c r="AG127" s="11" t="s">
        <v>27</v>
      </c>
      <c r="AH127" s="11" t="s">
        <v>50</v>
      </c>
      <c r="AI127" s="11" t="s">
        <v>50</v>
      </c>
      <c r="AJ127" s="11" t="s">
        <v>50</v>
      </c>
      <c r="AK127" s="11" t="s">
        <v>50</v>
      </c>
      <c r="AL127" s="11" t="s">
        <v>71</v>
      </c>
      <c r="AM127" s="11">
        <v>1</v>
      </c>
      <c r="AN127" s="11" t="s">
        <v>50</v>
      </c>
      <c r="AO127" s="11" t="s">
        <v>50</v>
      </c>
      <c r="AP127" s="11" t="s">
        <v>54</v>
      </c>
      <c r="AQ127" s="11" t="s">
        <v>76</v>
      </c>
    </row>
    <row r="128" spans="1:43" ht="15" customHeight="1">
      <c r="A128" s="11" t="s">
        <v>332</v>
      </c>
      <c r="B128" s="11" t="s">
        <v>27</v>
      </c>
      <c r="C128" s="12" t="s">
        <v>27</v>
      </c>
      <c r="D128" s="12"/>
      <c r="E128" s="12" t="s">
        <v>2058</v>
      </c>
      <c r="F128" s="12" t="s">
        <v>2059</v>
      </c>
      <c r="G128" s="11" t="s">
        <v>38</v>
      </c>
      <c r="H128" s="11" t="s">
        <v>295</v>
      </c>
      <c r="I128" s="11" t="s">
        <v>333</v>
      </c>
      <c r="J128" s="13"/>
      <c r="K128" s="11">
        <v>182.57</v>
      </c>
      <c r="L128" s="11">
        <v>202.86</v>
      </c>
      <c r="M128" s="13"/>
      <c r="N128" s="13" t="s">
        <v>2060</v>
      </c>
      <c r="O128" s="107">
        <v>0.10001971803214049</v>
      </c>
      <c r="P128" s="13"/>
      <c r="Q128" s="13"/>
      <c r="R128" s="13"/>
      <c r="S128" s="13"/>
      <c r="T128" s="11" t="s">
        <v>47</v>
      </c>
      <c r="U128" s="11" t="s">
        <v>27</v>
      </c>
      <c r="V128" s="11" t="s">
        <v>27</v>
      </c>
      <c r="W128" s="11" t="s">
        <v>60</v>
      </c>
      <c r="X128" s="11" t="s">
        <v>48</v>
      </c>
      <c r="Y128" s="11" t="s">
        <v>49</v>
      </c>
      <c r="Z128" s="11" t="s">
        <v>27</v>
      </c>
      <c r="AA128" s="11" t="s">
        <v>50</v>
      </c>
      <c r="AB128" s="11" t="s">
        <v>50</v>
      </c>
      <c r="AC128" s="11" t="s">
        <v>51</v>
      </c>
      <c r="AD128" s="11">
        <v>12</v>
      </c>
      <c r="AE128" s="11" t="s">
        <v>52</v>
      </c>
      <c r="AF128" s="11" t="s">
        <v>27</v>
      </c>
      <c r="AG128" s="11" t="s">
        <v>27</v>
      </c>
      <c r="AH128" s="11" t="s">
        <v>50</v>
      </c>
      <c r="AI128" s="11" t="s">
        <v>50</v>
      </c>
      <c r="AJ128" s="11" t="s">
        <v>50</v>
      </c>
      <c r="AK128" s="11" t="s">
        <v>50</v>
      </c>
      <c r="AL128" s="11" t="s">
        <v>71</v>
      </c>
      <c r="AM128" s="11">
        <v>1</v>
      </c>
      <c r="AN128" s="11" t="s">
        <v>50</v>
      </c>
      <c r="AO128" s="11" t="s">
        <v>50</v>
      </c>
      <c r="AP128" s="11" t="s">
        <v>54</v>
      </c>
      <c r="AQ128" s="11" t="s">
        <v>76</v>
      </c>
    </row>
    <row r="129" spans="1:43" ht="15" customHeight="1">
      <c r="A129" s="11" t="s">
        <v>334</v>
      </c>
      <c r="B129" s="11" t="s">
        <v>27</v>
      </c>
      <c r="C129" s="12" t="s">
        <v>27</v>
      </c>
      <c r="D129" s="12"/>
      <c r="E129" s="12" t="s">
        <v>2058</v>
      </c>
      <c r="F129" s="12" t="s">
        <v>2059</v>
      </c>
      <c r="G129" s="11" t="s">
        <v>38</v>
      </c>
      <c r="H129" s="11" t="s">
        <v>295</v>
      </c>
      <c r="I129" s="11" t="s">
        <v>335</v>
      </c>
      <c r="J129" s="13"/>
      <c r="K129" s="11">
        <v>228.21</v>
      </c>
      <c r="L129" s="11">
        <v>253.57</v>
      </c>
      <c r="M129" s="13"/>
      <c r="N129" s="13" t="s">
        <v>2060</v>
      </c>
      <c r="O129" s="107">
        <v>0.10001183105256928</v>
      </c>
      <c r="P129" s="13"/>
      <c r="Q129" s="13"/>
      <c r="R129" s="13"/>
      <c r="S129" s="13"/>
      <c r="T129" s="11" t="s">
        <v>56</v>
      </c>
      <c r="U129" s="11" t="s">
        <v>27</v>
      </c>
      <c r="V129" s="11" t="s">
        <v>27</v>
      </c>
      <c r="W129" s="11" t="s">
        <v>60</v>
      </c>
      <c r="X129" s="11" t="s">
        <v>48</v>
      </c>
      <c r="Y129" s="11" t="s">
        <v>49</v>
      </c>
      <c r="Z129" s="11" t="s">
        <v>27</v>
      </c>
      <c r="AA129" s="11" t="s">
        <v>50</v>
      </c>
      <c r="AB129" s="11" t="s">
        <v>50</v>
      </c>
      <c r="AC129" s="11" t="s">
        <v>51</v>
      </c>
      <c r="AD129" s="11">
        <v>12</v>
      </c>
      <c r="AE129" s="11" t="s">
        <v>52</v>
      </c>
      <c r="AF129" s="11" t="s">
        <v>27</v>
      </c>
      <c r="AG129" s="11" t="s">
        <v>27</v>
      </c>
      <c r="AH129" s="11" t="s">
        <v>50</v>
      </c>
      <c r="AI129" s="11" t="s">
        <v>50</v>
      </c>
      <c r="AJ129" s="11" t="s">
        <v>50</v>
      </c>
      <c r="AK129" s="11" t="s">
        <v>50</v>
      </c>
      <c r="AL129" s="11" t="s">
        <v>71</v>
      </c>
      <c r="AM129" s="11">
        <v>1</v>
      </c>
      <c r="AN129" s="11" t="s">
        <v>50</v>
      </c>
      <c r="AO129" s="11" t="s">
        <v>50</v>
      </c>
      <c r="AP129" s="11" t="s">
        <v>54</v>
      </c>
      <c r="AQ129" s="11" t="s">
        <v>76</v>
      </c>
    </row>
    <row r="130" spans="1:43" ht="15" customHeight="1">
      <c r="A130" s="11" t="s">
        <v>336</v>
      </c>
      <c r="B130" s="11" t="s">
        <v>27</v>
      </c>
      <c r="C130" s="12" t="s">
        <v>27</v>
      </c>
      <c r="D130" s="12"/>
      <c r="E130" s="12" t="s">
        <v>2058</v>
      </c>
      <c r="F130" s="12" t="s">
        <v>2059</v>
      </c>
      <c r="G130" s="11" t="s">
        <v>38</v>
      </c>
      <c r="H130" s="11" t="s">
        <v>295</v>
      </c>
      <c r="I130" s="11" t="s">
        <v>337</v>
      </c>
      <c r="J130" s="13"/>
      <c r="K130" s="11">
        <v>182.57</v>
      </c>
      <c r="L130" s="11">
        <v>202.86</v>
      </c>
      <c r="M130" s="13"/>
      <c r="N130" s="13" t="s">
        <v>2060</v>
      </c>
      <c r="O130" s="107">
        <v>0.10001971803214049</v>
      </c>
      <c r="P130" s="13"/>
      <c r="Q130" s="13"/>
      <c r="R130" s="13"/>
      <c r="S130" s="13"/>
      <c r="T130" s="11" t="s">
        <v>57</v>
      </c>
      <c r="U130" s="11" t="s">
        <v>27</v>
      </c>
      <c r="V130" s="11" t="s">
        <v>27</v>
      </c>
      <c r="W130" s="11" t="s">
        <v>60</v>
      </c>
      <c r="X130" s="11" t="s">
        <v>48</v>
      </c>
      <c r="Y130" s="11" t="s">
        <v>49</v>
      </c>
      <c r="Z130" s="11" t="s">
        <v>27</v>
      </c>
      <c r="AA130" s="11" t="s">
        <v>50</v>
      </c>
      <c r="AB130" s="11" t="s">
        <v>50</v>
      </c>
      <c r="AC130" s="11" t="s">
        <v>51</v>
      </c>
      <c r="AD130" s="11">
        <v>12</v>
      </c>
      <c r="AE130" s="11" t="s">
        <v>52</v>
      </c>
      <c r="AF130" s="11" t="s">
        <v>27</v>
      </c>
      <c r="AG130" s="11" t="s">
        <v>27</v>
      </c>
      <c r="AH130" s="11" t="s">
        <v>50</v>
      </c>
      <c r="AI130" s="11" t="s">
        <v>50</v>
      </c>
      <c r="AJ130" s="11" t="s">
        <v>50</v>
      </c>
      <c r="AK130" s="11" t="s">
        <v>50</v>
      </c>
      <c r="AL130" s="11" t="s">
        <v>71</v>
      </c>
      <c r="AM130" s="11">
        <v>1</v>
      </c>
      <c r="AN130" s="11" t="s">
        <v>50</v>
      </c>
      <c r="AO130" s="11" t="s">
        <v>50</v>
      </c>
      <c r="AP130" s="11" t="s">
        <v>54</v>
      </c>
      <c r="AQ130" s="11" t="s">
        <v>76</v>
      </c>
    </row>
    <row r="131" spans="1:43" ht="15" customHeight="1">
      <c r="A131" s="11" t="s">
        <v>338</v>
      </c>
      <c r="B131" s="11" t="s">
        <v>27</v>
      </c>
      <c r="C131" s="12" t="s">
        <v>27</v>
      </c>
      <c r="D131" s="12"/>
      <c r="E131" s="12" t="s">
        <v>2058</v>
      </c>
      <c r="F131" s="12" t="s">
        <v>2059</v>
      </c>
      <c r="G131" s="11" t="s">
        <v>38</v>
      </c>
      <c r="H131" s="11" t="s">
        <v>295</v>
      </c>
      <c r="I131" s="11" t="s">
        <v>339</v>
      </c>
      <c r="J131" s="13"/>
      <c r="K131" s="11">
        <v>365.15</v>
      </c>
      <c r="L131" s="11">
        <v>405.72</v>
      </c>
      <c r="M131" s="13"/>
      <c r="N131" s="13" t="s">
        <v>2060</v>
      </c>
      <c r="O131" s="107">
        <v>9.9995070491964988E-2</v>
      </c>
      <c r="P131" s="13"/>
      <c r="Q131" s="13"/>
      <c r="R131" s="13"/>
      <c r="S131" s="13"/>
      <c r="T131" s="11" t="s">
        <v>47</v>
      </c>
      <c r="U131" s="11" t="s">
        <v>27</v>
      </c>
      <c r="V131" s="11" t="s">
        <v>27</v>
      </c>
      <c r="W131" s="11" t="s">
        <v>60</v>
      </c>
      <c r="X131" s="11" t="s">
        <v>48</v>
      </c>
      <c r="Y131" s="11" t="s">
        <v>49</v>
      </c>
      <c r="Z131" s="11" t="s">
        <v>27</v>
      </c>
      <c r="AA131" s="11" t="s">
        <v>50</v>
      </c>
      <c r="AB131" s="11" t="s">
        <v>50</v>
      </c>
      <c r="AC131" s="11" t="s">
        <v>51</v>
      </c>
      <c r="AD131" s="11">
        <v>24</v>
      </c>
      <c r="AE131" s="11" t="s">
        <v>52</v>
      </c>
      <c r="AF131" s="11" t="s">
        <v>27</v>
      </c>
      <c r="AG131" s="11" t="s">
        <v>27</v>
      </c>
      <c r="AH131" s="11" t="s">
        <v>50</v>
      </c>
      <c r="AI131" s="11" t="s">
        <v>50</v>
      </c>
      <c r="AJ131" s="11" t="s">
        <v>50</v>
      </c>
      <c r="AK131" s="11" t="s">
        <v>50</v>
      </c>
      <c r="AL131" s="11" t="s">
        <v>71</v>
      </c>
      <c r="AM131" s="11">
        <v>1</v>
      </c>
      <c r="AN131" s="11" t="s">
        <v>50</v>
      </c>
      <c r="AO131" s="11" t="s">
        <v>50</v>
      </c>
      <c r="AP131" s="11" t="s">
        <v>54</v>
      </c>
      <c r="AQ131" s="11" t="s">
        <v>76</v>
      </c>
    </row>
    <row r="132" spans="1:43" ht="15" customHeight="1">
      <c r="A132" s="11" t="s">
        <v>340</v>
      </c>
      <c r="B132" s="11" t="s">
        <v>27</v>
      </c>
      <c r="C132" s="12" t="s">
        <v>27</v>
      </c>
      <c r="D132" s="12"/>
      <c r="E132" s="12" t="s">
        <v>2058</v>
      </c>
      <c r="F132" s="12" t="s">
        <v>2059</v>
      </c>
      <c r="G132" s="11" t="s">
        <v>38</v>
      </c>
      <c r="H132" s="11" t="s">
        <v>295</v>
      </c>
      <c r="I132" s="11" t="s">
        <v>341</v>
      </c>
      <c r="J132" s="13"/>
      <c r="K132" s="11">
        <v>456.44</v>
      </c>
      <c r="L132" s="11">
        <v>507.16</v>
      </c>
      <c r="M132" s="13"/>
      <c r="N132" s="13" t="s">
        <v>2060</v>
      </c>
      <c r="O132" s="107">
        <v>0.10000788705733898</v>
      </c>
      <c r="P132" s="13"/>
      <c r="Q132" s="13"/>
      <c r="R132" s="13"/>
      <c r="S132" s="13"/>
      <c r="T132" s="11" t="s">
        <v>56</v>
      </c>
      <c r="U132" s="11" t="s">
        <v>27</v>
      </c>
      <c r="V132" s="11" t="s">
        <v>27</v>
      </c>
      <c r="W132" s="11" t="s">
        <v>60</v>
      </c>
      <c r="X132" s="11" t="s">
        <v>48</v>
      </c>
      <c r="Y132" s="11" t="s">
        <v>49</v>
      </c>
      <c r="Z132" s="11" t="s">
        <v>27</v>
      </c>
      <c r="AA132" s="11" t="s">
        <v>50</v>
      </c>
      <c r="AB132" s="11" t="s">
        <v>50</v>
      </c>
      <c r="AC132" s="11" t="s">
        <v>51</v>
      </c>
      <c r="AD132" s="11">
        <v>24</v>
      </c>
      <c r="AE132" s="11" t="s">
        <v>52</v>
      </c>
      <c r="AF132" s="11" t="s">
        <v>27</v>
      </c>
      <c r="AG132" s="11" t="s">
        <v>27</v>
      </c>
      <c r="AH132" s="11" t="s">
        <v>50</v>
      </c>
      <c r="AI132" s="11" t="s">
        <v>50</v>
      </c>
      <c r="AJ132" s="11" t="s">
        <v>50</v>
      </c>
      <c r="AK132" s="11" t="s">
        <v>50</v>
      </c>
      <c r="AL132" s="11" t="s">
        <v>71</v>
      </c>
      <c r="AM132" s="11">
        <v>1</v>
      </c>
      <c r="AN132" s="11" t="s">
        <v>50</v>
      </c>
      <c r="AO132" s="11" t="s">
        <v>50</v>
      </c>
      <c r="AP132" s="11" t="s">
        <v>54</v>
      </c>
      <c r="AQ132" s="11" t="s">
        <v>76</v>
      </c>
    </row>
    <row r="133" spans="1:43" ht="15" customHeight="1">
      <c r="A133" s="11" t="s">
        <v>342</v>
      </c>
      <c r="B133" s="11" t="s">
        <v>27</v>
      </c>
      <c r="C133" s="12" t="s">
        <v>27</v>
      </c>
      <c r="D133" s="12"/>
      <c r="E133" s="12" t="s">
        <v>2058</v>
      </c>
      <c r="F133" s="12" t="s">
        <v>2059</v>
      </c>
      <c r="G133" s="11" t="s">
        <v>38</v>
      </c>
      <c r="H133" s="11" t="s">
        <v>295</v>
      </c>
      <c r="I133" s="11" t="s">
        <v>343</v>
      </c>
      <c r="J133" s="13"/>
      <c r="K133" s="11">
        <v>365.15</v>
      </c>
      <c r="L133" s="11">
        <v>405.72</v>
      </c>
      <c r="M133" s="13"/>
      <c r="N133" s="13" t="s">
        <v>2060</v>
      </c>
      <c r="O133" s="107">
        <v>9.9995070491964988E-2</v>
      </c>
      <c r="P133" s="13"/>
      <c r="Q133" s="13"/>
      <c r="R133" s="13"/>
      <c r="S133" s="13"/>
      <c r="T133" s="11" t="s">
        <v>57</v>
      </c>
      <c r="U133" s="11" t="s">
        <v>27</v>
      </c>
      <c r="V133" s="11" t="s">
        <v>27</v>
      </c>
      <c r="W133" s="11" t="s">
        <v>60</v>
      </c>
      <c r="X133" s="11" t="s">
        <v>48</v>
      </c>
      <c r="Y133" s="11" t="s">
        <v>49</v>
      </c>
      <c r="Z133" s="11" t="s">
        <v>27</v>
      </c>
      <c r="AA133" s="11" t="s">
        <v>50</v>
      </c>
      <c r="AB133" s="11" t="s">
        <v>50</v>
      </c>
      <c r="AC133" s="11" t="s">
        <v>51</v>
      </c>
      <c r="AD133" s="11">
        <v>24</v>
      </c>
      <c r="AE133" s="11" t="s">
        <v>52</v>
      </c>
      <c r="AF133" s="11" t="s">
        <v>27</v>
      </c>
      <c r="AG133" s="11" t="s">
        <v>27</v>
      </c>
      <c r="AH133" s="11" t="s">
        <v>50</v>
      </c>
      <c r="AI133" s="11" t="s">
        <v>50</v>
      </c>
      <c r="AJ133" s="11" t="s">
        <v>50</v>
      </c>
      <c r="AK133" s="11" t="s">
        <v>50</v>
      </c>
      <c r="AL133" s="11" t="s">
        <v>71</v>
      </c>
      <c r="AM133" s="11">
        <v>1</v>
      </c>
      <c r="AN133" s="11" t="s">
        <v>50</v>
      </c>
      <c r="AO133" s="11" t="s">
        <v>50</v>
      </c>
      <c r="AP133" s="11" t="s">
        <v>54</v>
      </c>
      <c r="AQ133" s="11" t="s">
        <v>76</v>
      </c>
    </row>
    <row r="134" spans="1:43" ht="15" customHeight="1">
      <c r="A134" s="11" t="s">
        <v>344</v>
      </c>
      <c r="B134" s="11" t="s">
        <v>27</v>
      </c>
      <c r="C134" s="12" t="s">
        <v>27</v>
      </c>
      <c r="D134" s="12"/>
      <c r="E134" s="12" t="s">
        <v>2058</v>
      </c>
      <c r="F134" s="12" t="s">
        <v>2059</v>
      </c>
      <c r="G134" s="11" t="s">
        <v>38</v>
      </c>
      <c r="H134" s="11" t="s">
        <v>295</v>
      </c>
      <c r="I134" s="11" t="s">
        <v>345</v>
      </c>
      <c r="J134" s="13"/>
      <c r="K134" s="11">
        <v>547.72</v>
      </c>
      <c r="L134" s="11">
        <v>608.58000000000004</v>
      </c>
      <c r="M134" s="13"/>
      <c r="N134" s="13" t="s">
        <v>2060</v>
      </c>
      <c r="O134" s="107">
        <v>0.10000328633869005</v>
      </c>
      <c r="P134" s="13"/>
      <c r="Q134" s="13"/>
      <c r="R134" s="13"/>
      <c r="S134" s="13"/>
      <c r="T134" s="11" t="s">
        <v>47</v>
      </c>
      <c r="U134" s="11" t="s">
        <v>27</v>
      </c>
      <c r="V134" s="11" t="s">
        <v>27</v>
      </c>
      <c r="W134" s="11" t="s">
        <v>60</v>
      </c>
      <c r="X134" s="11" t="s">
        <v>48</v>
      </c>
      <c r="Y134" s="11" t="s">
        <v>49</v>
      </c>
      <c r="Z134" s="11" t="s">
        <v>27</v>
      </c>
      <c r="AA134" s="11" t="s">
        <v>50</v>
      </c>
      <c r="AB134" s="11" t="s">
        <v>50</v>
      </c>
      <c r="AC134" s="11" t="s">
        <v>51</v>
      </c>
      <c r="AD134" s="11">
        <v>36</v>
      </c>
      <c r="AE134" s="11" t="s">
        <v>52</v>
      </c>
      <c r="AF134" s="11" t="s">
        <v>27</v>
      </c>
      <c r="AG134" s="11" t="s">
        <v>27</v>
      </c>
      <c r="AH134" s="11" t="s">
        <v>50</v>
      </c>
      <c r="AI134" s="11" t="s">
        <v>50</v>
      </c>
      <c r="AJ134" s="11" t="s">
        <v>50</v>
      </c>
      <c r="AK134" s="11" t="s">
        <v>50</v>
      </c>
      <c r="AL134" s="11" t="s">
        <v>71</v>
      </c>
      <c r="AM134" s="11">
        <v>1</v>
      </c>
      <c r="AN134" s="11" t="s">
        <v>50</v>
      </c>
      <c r="AO134" s="11" t="s">
        <v>50</v>
      </c>
      <c r="AP134" s="11" t="s">
        <v>54</v>
      </c>
      <c r="AQ134" s="11" t="s">
        <v>76</v>
      </c>
    </row>
    <row r="135" spans="1:43" ht="15" customHeight="1">
      <c r="A135" s="11" t="s">
        <v>346</v>
      </c>
      <c r="B135" s="11" t="s">
        <v>27</v>
      </c>
      <c r="C135" s="12" t="s">
        <v>27</v>
      </c>
      <c r="D135" s="12"/>
      <c r="E135" s="12" t="s">
        <v>2058</v>
      </c>
      <c r="F135" s="12" t="s">
        <v>2059</v>
      </c>
      <c r="G135" s="11" t="s">
        <v>38</v>
      </c>
      <c r="H135" s="11" t="s">
        <v>295</v>
      </c>
      <c r="I135" s="11" t="s">
        <v>347</v>
      </c>
      <c r="J135" s="13"/>
      <c r="K135" s="11">
        <v>684.66</v>
      </c>
      <c r="L135" s="11">
        <v>760.73</v>
      </c>
      <c r="M135" s="13"/>
      <c r="N135" s="13" t="s">
        <v>2060</v>
      </c>
      <c r="O135" s="107">
        <v>9.999605641949183E-2</v>
      </c>
      <c r="P135" s="13"/>
      <c r="Q135" s="13"/>
      <c r="R135" s="13"/>
      <c r="S135" s="13"/>
      <c r="T135" s="11" t="s">
        <v>56</v>
      </c>
      <c r="U135" s="11" t="s">
        <v>27</v>
      </c>
      <c r="V135" s="11" t="s">
        <v>27</v>
      </c>
      <c r="W135" s="11" t="s">
        <v>60</v>
      </c>
      <c r="X135" s="11" t="s">
        <v>48</v>
      </c>
      <c r="Y135" s="11" t="s">
        <v>49</v>
      </c>
      <c r="Z135" s="11" t="s">
        <v>27</v>
      </c>
      <c r="AA135" s="11" t="s">
        <v>50</v>
      </c>
      <c r="AB135" s="11" t="s">
        <v>50</v>
      </c>
      <c r="AC135" s="11" t="s">
        <v>51</v>
      </c>
      <c r="AD135" s="11">
        <v>36</v>
      </c>
      <c r="AE135" s="11" t="s">
        <v>52</v>
      </c>
      <c r="AF135" s="11" t="s">
        <v>27</v>
      </c>
      <c r="AG135" s="11" t="s">
        <v>27</v>
      </c>
      <c r="AH135" s="11" t="s">
        <v>50</v>
      </c>
      <c r="AI135" s="11" t="s">
        <v>50</v>
      </c>
      <c r="AJ135" s="11" t="s">
        <v>50</v>
      </c>
      <c r="AK135" s="11" t="s">
        <v>50</v>
      </c>
      <c r="AL135" s="11" t="s">
        <v>71</v>
      </c>
      <c r="AM135" s="11">
        <v>1</v>
      </c>
      <c r="AN135" s="11" t="s">
        <v>50</v>
      </c>
      <c r="AO135" s="11" t="s">
        <v>50</v>
      </c>
      <c r="AP135" s="11" t="s">
        <v>54</v>
      </c>
      <c r="AQ135" s="11" t="s">
        <v>76</v>
      </c>
    </row>
    <row r="136" spans="1:43" ht="15" customHeight="1">
      <c r="A136" s="11" t="s">
        <v>348</v>
      </c>
      <c r="B136" s="11" t="s">
        <v>27</v>
      </c>
      <c r="C136" s="12" t="s">
        <v>27</v>
      </c>
      <c r="D136" s="12"/>
      <c r="E136" s="12" t="s">
        <v>2058</v>
      </c>
      <c r="F136" s="12" t="s">
        <v>2059</v>
      </c>
      <c r="G136" s="11" t="s">
        <v>38</v>
      </c>
      <c r="H136" s="11" t="s">
        <v>295</v>
      </c>
      <c r="I136" s="11" t="s">
        <v>349</v>
      </c>
      <c r="J136" s="13"/>
      <c r="K136" s="11">
        <v>547.72</v>
      </c>
      <c r="L136" s="11">
        <v>608.58000000000004</v>
      </c>
      <c r="M136" s="13"/>
      <c r="N136" s="13" t="s">
        <v>2060</v>
      </c>
      <c r="O136" s="107">
        <v>0.10000328633869005</v>
      </c>
      <c r="P136" s="13"/>
      <c r="Q136" s="13"/>
      <c r="R136" s="13"/>
      <c r="S136" s="13"/>
      <c r="T136" s="11" t="s">
        <v>57</v>
      </c>
      <c r="U136" s="11" t="s">
        <v>27</v>
      </c>
      <c r="V136" s="11" t="s">
        <v>27</v>
      </c>
      <c r="W136" s="11" t="s">
        <v>60</v>
      </c>
      <c r="X136" s="11" t="s">
        <v>48</v>
      </c>
      <c r="Y136" s="11" t="s">
        <v>49</v>
      </c>
      <c r="Z136" s="11" t="s">
        <v>27</v>
      </c>
      <c r="AA136" s="11" t="s">
        <v>50</v>
      </c>
      <c r="AB136" s="11" t="s">
        <v>50</v>
      </c>
      <c r="AC136" s="11" t="s">
        <v>51</v>
      </c>
      <c r="AD136" s="11">
        <v>36</v>
      </c>
      <c r="AE136" s="11" t="s">
        <v>52</v>
      </c>
      <c r="AF136" s="11" t="s">
        <v>27</v>
      </c>
      <c r="AG136" s="11" t="s">
        <v>27</v>
      </c>
      <c r="AH136" s="11" t="s">
        <v>50</v>
      </c>
      <c r="AI136" s="11" t="s">
        <v>50</v>
      </c>
      <c r="AJ136" s="11" t="s">
        <v>50</v>
      </c>
      <c r="AK136" s="11" t="s">
        <v>50</v>
      </c>
      <c r="AL136" s="11" t="s">
        <v>71</v>
      </c>
      <c r="AM136" s="11">
        <v>1</v>
      </c>
      <c r="AN136" s="11" t="s">
        <v>50</v>
      </c>
      <c r="AO136" s="11" t="s">
        <v>50</v>
      </c>
      <c r="AP136" s="11" t="s">
        <v>54</v>
      </c>
      <c r="AQ136" s="11" t="s">
        <v>76</v>
      </c>
    </row>
    <row r="137" spans="1:43" ht="15" customHeight="1">
      <c r="A137" s="11" t="s">
        <v>351</v>
      </c>
      <c r="B137" s="11" t="s">
        <v>27</v>
      </c>
      <c r="C137" s="12" t="s">
        <v>27</v>
      </c>
      <c r="D137" s="12"/>
      <c r="E137" s="12" t="s">
        <v>2058</v>
      </c>
      <c r="F137" s="12" t="s">
        <v>2059</v>
      </c>
      <c r="G137" s="11" t="s">
        <v>38</v>
      </c>
      <c r="H137" s="11" t="s">
        <v>46</v>
      </c>
      <c r="I137" s="11" t="s">
        <v>352</v>
      </c>
      <c r="J137" s="13"/>
      <c r="K137" s="11">
        <v>912.38</v>
      </c>
      <c r="L137" s="11">
        <v>1140.48</v>
      </c>
      <c r="M137" s="13"/>
      <c r="N137" s="13" t="s">
        <v>2060</v>
      </c>
      <c r="O137" s="107">
        <v>0.20000350729517402</v>
      </c>
      <c r="P137" s="13"/>
      <c r="Q137" s="13"/>
      <c r="R137" s="13"/>
      <c r="S137" s="13"/>
      <c r="T137" s="11" t="s">
        <v>47</v>
      </c>
      <c r="U137" s="11">
        <v>0</v>
      </c>
      <c r="V137" s="11">
        <v>999999</v>
      </c>
      <c r="W137" s="11" t="s">
        <v>68</v>
      </c>
      <c r="X137" s="11" t="s">
        <v>61</v>
      </c>
      <c r="Y137" s="11" t="s">
        <v>62</v>
      </c>
      <c r="Z137" s="11" t="s">
        <v>353</v>
      </c>
      <c r="AA137" s="11" t="s">
        <v>63</v>
      </c>
      <c r="AB137" s="11" t="s">
        <v>64</v>
      </c>
      <c r="AC137" s="11" t="s">
        <v>65</v>
      </c>
      <c r="AD137" s="11">
        <v>12</v>
      </c>
      <c r="AE137" s="11" t="s">
        <v>52</v>
      </c>
      <c r="AF137" s="11" t="s">
        <v>27</v>
      </c>
      <c r="AG137" s="11" t="s">
        <v>27</v>
      </c>
      <c r="AH137" s="11" t="s">
        <v>50</v>
      </c>
      <c r="AI137" s="11" t="s">
        <v>50</v>
      </c>
      <c r="AJ137" s="11" t="s">
        <v>50</v>
      </c>
      <c r="AK137" s="11" t="s">
        <v>50</v>
      </c>
      <c r="AL137" s="11" t="s">
        <v>53</v>
      </c>
      <c r="AM137" s="11">
        <v>1</v>
      </c>
      <c r="AN137" s="11" t="s">
        <v>50</v>
      </c>
      <c r="AO137" s="11" t="s">
        <v>50</v>
      </c>
      <c r="AP137" s="11" t="s">
        <v>54</v>
      </c>
      <c r="AQ137" s="11" t="s">
        <v>55</v>
      </c>
    </row>
    <row r="138" spans="1:43" ht="15" customHeight="1">
      <c r="A138" s="11" t="s">
        <v>354</v>
      </c>
      <c r="B138" s="11" t="s">
        <v>27</v>
      </c>
      <c r="C138" s="12" t="s">
        <v>27</v>
      </c>
      <c r="D138" s="12"/>
      <c r="E138" s="12" t="s">
        <v>2058</v>
      </c>
      <c r="F138" s="12" t="s">
        <v>2059</v>
      </c>
      <c r="G138" s="11" t="s">
        <v>38</v>
      </c>
      <c r="H138" s="11" t="s">
        <v>46</v>
      </c>
      <c r="I138" s="11" t="s">
        <v>355</v>
      </c>
      <c r="J138" s="13"/>
      <c r="K138" s="11">
        <v>1140.48</v>
      </c>
      <c r="L138" s="11">
        <v>1425.6</v>
      </c>
      <c r="M138" s="13"/>
      <c r="N138" s="13" t="s">
        <v>2060</v>
      </c>
      <c r="O138" s="107">
        <v>0.19999999999999996</v>
      </c>
      <c r="P138" s="13"/>
      <c r="Q138" s="13"/>
      <c r="R138" s="13"/>
      <c r="S138" s="13"/>
      <c r="T138" s="11" t="s">
        <v>56</v>
      </c>
      <c r="U138" s="11">
        <v>0</v>
      </c>
      <c r="V138" s="11">
        <v>999999</v>
      </c>
      <c r="W138" s="11" t="s">
        <v>68</v>
      </c>
      <c r="X138" s="11" t="s">
        <v>61</v>
      </c>
      <c r="Y138" s="11" t="s">
        <v>62</v>
      </c>
      <c r="Z138" s="11" t="s">
        <v>353</v>
      </c>
      <c r="AA138" s="11" t="s">
        <v>63</v>
      </c>
      <c r="AB138" s="11" t="s">
        <v>64</v>
      </c>
      <c r="AC138" s="11" t="s">
        <v>65</v>
      </c>
      <c r="AD138" s="11">
        <v>12</v>
      </c>
      <c r="AE138" s="11" t="s">
        <v>52</v>
      </c>
      <c r="AF138" s="11" t="s">
        <v>27</v>
      </c>
      <c r="AG138" s="11" t="s">
        <v>27</v>
      </c>
      <c r="AH138" s="11" t="s">
        <v>50</v>
      </c>
      <c r="AI138" s="11" t="s">
        <v>50</v>
      </c>
      <c r="AJ138" s="11" t="s">
        <v>50</v>
      </c>
      <c r="AK138" s="11" t="s">
        <v>50</v>
      </c>
      <c r="AL138" s="11" t="s">
        <v>53</v>
      </c>
      <c r="AM138" s="11">
        <v>1</v>
      </c>
      <c r="AN138" s="11" t="s">
        <v>50</v>
      </c>
      <c r="AO138" s="11" t="s">
        <v>50</v>
      </c>
      <c r="AP138" s="11" t="s">
        <v>54</v>
      </c>
      <c r="AQ138" s="11" t="s">
        <v>55</v>
      </c>
    </row>
    <row r="139" spans="1:43" ht="15" customHeight="1">
      <c r="A139" s="11" t="s">
        <v>356</v>
      </c>
      <c r="B139" s="11" t="s">
        <v>27</v>
      </c>
      <c r="C139" s="12" t="s">
        <v>27</v>
      </c>
      <c r="D139" s="12"/>
      <c r="E139" s="12" t="s">
        <v>2058</v>
      </c>
      <c r="F139" s="12" t="s">
        <v>2059</v>
      </c>
      <c r="G139" s="11" t="s">
        <v>38</v>
      </c>
      <c r="H139" s="11" t="s">
        <v>46</v>
      </c>
      <c r="I139" s="11" t="s">
        <v>357</v>
      </c>
      <c r="J139" s="13"/>
      <c r="K139" s="11">
        <v>912.38</v>
      </c>
      <c r="L139" s="11">
        <v>1140.48</v>
      </c>
      <c r="M139" s="13"/>
      <c r="N139" s="13" t="s">
        <v>2060</v>
      </c>
      <c r="O139" s="107">
        <v>0.20000350729517402</v>
      </c>
      <c r="P139" s="13"/>
      <c r="Q139" s="13"/>
      <c r="R139" s="13"/>
      <c r="S139" s="13"/>
      <c r="T139" s="11" t="s">
        <v>57</v>
      </c>
      <c r="U139" s="11">
        <v>0</v>
      </c>
      <c r="V139" s="11">
        <v>999999</v>
      </c>
      <c r="W139" s="11" t="s">
        <v>68</v>
      </c>
      <c r="X139" s="11" t="s">
        <v>61</v>
      </c>
      <c r="Y139" s="11" t="s">
        <v>62</v>
      </c>
      <c r="Z139" s="11" t="s">
        <v>353</v>
      </c>
      <c r="AA139" s="11" t="s">
        <v>63</v>
      </c>
      <c r="AB139" s="11" t="s">
        <v>64</v>
      </c>
      <c r="AC139" s="11" t="s">
        <v>65</v>
      </c>
      <c r="AD139" s="11">
        <v>12</v>
      </c>
      <c r="AE139" s="11" t="s">
        <v>52</v>
      </c>
      <c r="AF139" s="11" t="s">
        <v>27</v>
      </c>
      <c r="AG139" s="11" t="s">
        <v>27</v>
      </c>
      <c r="AH139" s="11" t="s">
        <v>50</v>
      </c>
      <c r="AI139" s="11" t="s">
        <v>50</v>
      </c>
      <c r="AJ139" s="11" t="s">
        <v>50</v>
      </c>
      <c r="AK139" s="11" t="s">
        <v>50</v>
      </c>
      <c r="AL139" s="11" t="s">
        <v>53</v>
      </c>
      <c r="AM139" s="11">
        <v>1</v>
      </c>
      <c r="AN139" s="11" t="s">
        <v>50</v>
      </c>
      <c r="AO139" s="11" t="s">
        <v>50</v>
      </c>
      <c r="AP139" s="11" t="s">
        <v>54</v>
      </c>
      <c r="AQ139" s="11" t="s">
        <v>55</v>
      </c>
    </row>
    <row r="140" spans="1:43" ht="15" customHeight="1">
      <c r="A140" s="11" t="s">
        <v>358</v>
      </c>
      <c r="B140" s="11" t="s">
        <v>27</v>
      </c>
      <c r="C140" s="12" t="s">
        <v>27</v>
      </c>
      <c r="D140" s="12"/>
      <c r="E140" s="12" t="s">
        <v>2058</v>
      </c>
      <c r="F140" s="12" t="s">
        <v>2059</v>
      </c>
      <c r="G140" s="11" t="s">
        <v>38</v>
      </c>
      <c r="H140" s="11" t="s">
        <v>46</v>
      </c>
      <c r="I140" s="11" t="s">
        <v>359</v>
      </c>
      <c r="J140" s="13"/>
      <c r="K140" s="11">
        <v>1150.8499999999999</v>
      </c>
      <c r="L140" s="11">
        <v>1438.56</v>
      </c>
      <c r="M140" s="13"/>
      <c r="N140" s="13" t="s">
        <v>2060</v>
      </c>
      <c r="O140" s="107">
        <v>0.19999860972083194</v>
      </c>
      <c r="P140" s="13"/>
      <c r="Q140" s="13"/>
      <c r="R140" s="13"/>
      <c r="S140" s="13"/>
      <c r="T140" s="11" t="s">
        <v>47</v>
      </c>
      <c r="U140" s="11">
        <v>0</v>
      </c>
      <c r="V140" s="11">
        <v>999999</v>
      </c>
      <c r="W140" s="11" t="s">
        <v>68</v>
      </c>
      <c r="X140" s="11" t="s">
        <v>61</v>
      </c>
      <c r="Y140" s="11" t="s">
        <v>62</v>
      </c>
      <c r="Z140" s="11" t="s">
        <v>353</v>
      </c>
      <c r="AA140" s="11" t="s">
        <v>63</v>
      </c>
      <c r="AB140" s="11" t="s">
        <v>64</v>
      </c>
      <c r="AC140" s="11" t="s">
        <v>65</v>
      </c>
      <c r="AD140" s="11">
        <v>24</v>
      </c>
      <c r="AE140" s="11" t="s">
        <v>52</v>
      </c>
      <c r="AF140" s="11" t="s">
        <v>27</v>
      </c>
      <c r="AG140" s="11" t="s">
        <v>27</v>
      </c>
      <c r="AH140" s="11" t="s">
        <v>50</v>
      </c>
      <c r="AI140" s="11" t="s">
        <v>50</v>
      </c>
      <c r="AJ140" s="11" t="s">
        <v>50</v>
      </c>
      <c r="AK140" s="11" t="s">
        <v>50</v>
      </c>
      <c r="AL140" s="11" t="s">
        <v>53</v>
      </c>
      <c r="AM140" s="11">
        <v>1</v>
      </c>
      <c r="AN140" s="11" t="s">
        <v>50</v>
      </c>
      <c r="AO140" s="11" t="s">
        <v>50</v>
      </c>
      <c r="AP140" s="11" t="s">
        <v>54</v>
      </c>
      <c r="AQ140" s="11" t="s">
        <v>55</v>
      </c>
    </row>
    <row r="141" spans="1:43" ht="15" customHeight="1">
      <c r="A141" s="11" t="s">
        <v>360</v>
      </c>
      <c r="B141" s="11" t="s">
        <v>27</v>
      </c>
      <c r="C141" s="12" t="s">
        <v>27</v>
      </c>
      <c r="D141" s="12"/>
      <c r="E141" s="12" t="s">
        <v>2058</v>
      </c>
      <c r="F141" s="12" t="s">
        <v>2059</v>
      </c>
      <c r="G141" s="11" t="s">
        <v>38</v>
      </c>
      <c r="H141" s="11" t="s">
        <v>46</v>
      </c>
      <c r="I141" s="11" t="s">
        <v>361</v>
      </c>
      <c r="J141" s="13"/>
      <c r="K141" s="11">
        <v>1438.56</v>
      </c>
      <c r="L141" s="11">
        <v>1798.2</v>
      </c>
      <c r="M141" s="13"/>
      <c r="N141" s="13" t="s">
        <v>2060</v>
      </c>
      <c r="O141" s="107">
        <v>0.20000000000000007</v>
      </c>
      <c r="P141" s="13"/>
      <c r="Q141" s="13"/>
      <c r="R141" s="13"/>
      <c r="S141" s="13"/>
      <c r="T141" s="11" t="s">
        <v>56</v>
      </c>
      <c r="U141" s="11">
        <v>0</v>
      </c>
      <c r="V141" s="11">
        <v>999999</v>
      </c>
      <c r="W141" s="11" t="s">
        <v>68</v>
      </c>
      <c r="X141" s="11" t="s">
        <v>61</v>
      </c>
      <c r="Y141" s="11" t="s">
        <v>62</v>
      </c>
      <c r="Z141" s="11" t="s">
        <v>353</v>
      </c>
      <c r="AA141" s="11" t="s">
        <v>63</v>
      </c>
      <c r="AB141" s="11" t="s">
        <v>64</v>
      </c>
      <c r="AC141" s="11" t="s">
        <v>65</v>
      </c>
      <c r="AD141" s="11">
        <v>24</v>
      </c>
      <c r="AE141" s="11" t="s">
        <v>52</v>
      </c>
      <c r="AF141" s="11" t="s">
        <v>27</v>
      </c>
      <c r="AG141" s="11" t="s">
        <v>27</v>
      </c>
      <c r="AH141" s="11" t="s">
        <v>50</v>
      </c>
      <c r="AI141" s="11" t="s">
        <v>50</v>
      </c>
      <c r="AJ141" s="11" t="s">
        <v>50</v>
      </c>
      <c r="AK141" s="11" t="s">
        <v>50</v>
      </c>
      <c r="AL141" s="11" t="s">
        <v>53</v>
      </c>
      <c r="AM141" s="11">
        <v>1</v>
      </c>
      <c r="AN141" s="11" t="s">
        <v>50</v>
      </c>
      <c r="AO141" s="11" t="s">
        <v>50</v>
      </c>
      <c r="AP141" s="11" t="s">
        <v>54</v>
      </c>
      <c r="AQ141" s="11" t="s">
        <v>55</v>
      </c>
    </row>
    <row r="142" spans="1:43" ht="15" customHeight="1">
      <c r="A142" s="11" t="s">
        <v>362</v>
      </c>
      <c r="B142" s="11" t="s">
        <v>27</v>
      </c>
      <c r="C142" s="12" t="s">
        <v>27</v>
      </c>
      <c r="D142" s="12"/>
      <c r="E142" s="12" t="s">
        <v>2058</v>
      </c>
      <c r="F142" s="12" t="s">
        <v>2059</v>
      </c>
      <c r="G142" s="11" t="s">
        <v>38</v>
      </c>
      <c r="H142" s="11" t="s">
        <v>46</v>
      </c>
      <c r="I142" s="11" t="s">
        <v>363</v>
      </c>
      <c r="J142" s="13"/>
      <c r="K142" s="11">
        <v>1150.8499999999999</v>
      </c>
      <c r="L142" s="11">
        <v>1438.56</v>
      </c>
      <c r="M142" s="13"/>
      <c r="N142" s="13" t="s">
        <v>2060</v>
      </c>
      <c r="O142" s="107">
        <v>0.19999860972083194</v>
      </c>
      <c r="P142" s="13"/>
      <c r="Q142" s="13"/>
      <c r="R142" s="13"/>
      <c r="S142" s="13"/>
      <c r="T142" s="11" t="s">
        <v>57</v>
      </c>
      <c r="U142" s="11">
        <v>0</v>
      </c>
      <c r="V142" s="11">
        <v>999999</v>
      </c>
      <c r="W142" s="11" t="s">
        <v>68</v>
      </c>
      <c r="X142" s="11" t="s">
        <v>61</v>
      </c>
      <c r="Y142" s="11" t="s">
        <v>62</v>
      </c>
      <c r="Z142" s="11" t="s">
        <v>353</v>
      </c>
      <c r="AA142" s="11" t="s">
        <v>63</v>
      </c>
      <c r="AB142" s="11" t="s">
        <v>64</v>
      </c>
      <c r="AC142" s="11" t="s">
        <v>65</v>
      </c>
      <c r="AD142" s="11">
        <v>24</v>
      </c>
      <c r="AE142" s="11" t="s">
        <v>52</v>
      </c>
      <c r="AF142" s="11" t="s">
        <v>27</v>
      </c>
      <c r="AG142" s="11" t="s">
        <v>27</v>
      </c>
      <c r="AH142" s="11" t="s">
        <v>50</v>
      </c>
      <c r="AI142" s="11" t="s">
        <v>50</v>
      </c>
      <c r="AJ142" s="11" t="s">
        <v>50</v>
      </c>
      <c r="AK142" s="11" t="s">
        <v>50</v>
      </c>
      <c r="AL142" s="11" t="s">
        <v>53</v>
      </c>
      <c r="AM142" s="11">
        <v>1</v>
      </c>
      <c r="AN142" s="11" t="s">
        <v>50</v>
      </c>
      <c r="AO142" s="11" t="s">
        <v>50</v>
      </c>
      <c r="AP142" s="11" t="s">
        <v>54</v>
      </c>
      <c r="AQ142" s="11" t="s">
        <v>55</v>
      </c>
    </row>
    <row r="143" spans="1:43" ht="15" customHeight="1">
      <c r="A143" s="11" t="s">
        <v>364</v>
      </c>
      <c r="B143" s="11" t="s">
        <v>27</v>
      </c>
      <c r="C143" s="12" t="s">
        <v>27</v>
      </c>
      <c r="D143" s="12"/>
      <c r="E143" s="12" t="s">
        <v>2058</v>
      </c>
      <c r="F143" s="12" t="s">
        <v>2059</v>
      </c>
      <c r="G143" s="11" t="s">
        <v>38</v>
      </c>
      <c r="H143" s="11" t="s">
        <v>46</v>
      </c>
      <c r="I143" s="11" t="s">
        <v>365</v>
      </c>
      <c r="J143" s="13"/>
      <c r="K143" s="11">
        <v>1389.31</v>
      </c>
      <c r="L143" s="11">
        <v>1736.64</v>
      </c>
      <c r="M143" s="13"/>
      <c r="N143" s="13" t="s">
        <v>2060</v>
      </c>
      <c r="O143" s="107">
        <v>0.20000115164916166</v>
      </c>
      <c r="P143" s="13"/>
      <c r="Q143" s="13"/>
      <c r="R143" s="13"/>
      <c r="S143" s="13"/>
      <c r="T143" s="11" t="s">
        <v>47</v>
      </c>
      <c r="U143" s="11">
        <v>0</v>
      </c>
      <c r="V143" s="11">
        <v>999999</v>
      </c>
      <c r="W143" s="11" t="s">
        <v>68</v>
      </c>
      <c r="X143" s="11" t="s">
        <v>61</v>
      </c>
      <c r="Y143" s="11" t="s">
        <v>62</v>
      </c>
      <c r="Z143" s="11" t="s">
        <v>353</v>
      </c>
      <c r="AA143" s="11" t="s">
        <v>63</v>
      </c>
      <c r="AB143" s="11" t="s">
        <v>64</v>
      </c>
      <c r="AC143" s="11" t="s">
        <v>65</v>
      </c>
      <c r="AD143" s="11">
        <v>36</v>
      </c>
      <c r="AE143" s="11" t="s">
        <v>52</v>
      </c>
      <c r="AF143" s="11" t="s">
        <v>27</v>
      </c>
      <c r="AG143" s="11" t="s">
        <v>27</v>
      </c>
      <c r="AH143" s="11" t="s">
        <v>50</v>
      </c>
      <c r="AI143" s="11" t="s">
        <v>50</v>
      </c>
      <c r="AJ143" s="11" t="s">
        <v>50</v>
      </c>
      <c r="AK143" s="11" t="s">
        <v>50</v>
      </c>
      <c r="AL143" s="11" t="s">
        <v>53</v>
      </c>
      <c r="AM143" s="11">
        <v>1</v>
      </c>
      <c r="AN143" s="11" t="s">
        <v>50</v>
      </c>
      <c r="AO143" s="11" t="s">
        <v>50</v>
      </c>
      <c r="AP143" s="11" t="s">
        <v>54</v>
      </c>
      <c r="AQ143" s="11" t="s">
        <v>55</v>
      </c>
    </row>
    <row r="144" spans="1:43" ht="15" customHeight="1">
      <c r="A144" s="11" t="s">
        <v>366</v>
      </c>
      <c r="B144" s="11" t="s">
        <v>27</v>
      </c>
      <c r="C144" s="12" t="s">
        <v>27</v>
      </c>
      <c r="D144" s="12"/>
      <c r="E144" s="12" t="s">
        <v>2058</v>
      </c>
      <c r="F144" s="12" t="s">
        <v>2059</v>
      </c>
      <c r="G144" s="11" t="s">
        <v>38</v>
      </c>
      <c r="H144" s="11" t="s">
        <v>46</v>
      </c>
      <c r="I144" s="11" t="s">
        <v>367</v>
      </c>
      <c r="J144" s="13"/>
      <c r="K144" s="11">
        <v>1736.64</v>
      </c>
      <c r="L144" s="11">
        <v>2170.8000000000002</v>
      </c>
      <c r="M144" s="13"/>
      <c r="N144" s="13" t="s">
        <v>2060</v>
      </c>
      <c r="O144" s="107">
        <v>0.20000000000000007</v>
      </c>
      <c r="P144" s="13"/>
      <c r="Q144" s="13"/>
      <c r="R144" s="13"/>
      <c r="S144" s="13"/>
      <c r="T144" s="11" t="s">
        <v>56</v>
      </c>
      <c r="U144" s="11">
        <v>0</v>
      </c>
      <c r="V144" s="11">
        <v>999999</v>
      </c>
      <c r="W144" s="11" t="s">
        <v>68</v>
      </c>
      <c r="X144" s="11" t="s">
        <v>61</v>
      </c>
      <c r="Y144" s="11" t="s">
        <v>62</v>
      </c>
      <c r="Z144" s="11" t="s">
        <v>353</v>
      </c>
      <c r="AA144" s="11" t="s">
        <v>63</v>
      </c>
      <c r="AB144" s="11" t="s">
        <v>64</v>
      </c>
      <c r="AC144" s="11" t="s">
        <v>65</v>
      </c>
      <c r="AD144" s="11">
        <v>36</v>
      </c>
      <c r="AE144" s="11" t="s">
        <v>52</v>
      </c>
      <c r="AF144" s="11" t="s">
        <v>27</v>
      </c>
      <c r="AG144" s="11" t="s">
        <v>27</v>
      </c>
      <c r="AH144" s="11" t="s">
        <v>50</v>
      </c>
      <c r="AI144" s="11" t="s">
        <v>50</v>
      </c>
      <c r="AJ144" s="11" t="s">
        <v>50</v>
      </c>
      <c r="AK144" s="11" t="s">
        <v>50</v>
      </c>
      <c r="AL144" s="11" t="s">
        <v>53</v>
      </c>
      <c r="AM144" s="11">
        <v>1</v>
      </c>
      <c r="AN144" s="11" t="s">
        <v>50</v>
      </c>
      <c r="AO144" s="11" t="s">
        <v>50</v>
      </c>
      <c r="AP144" s="11" t="s">
        <v>54</v>
      </c>
      <c r="AQ144" s="11" t="s">
        <v>55</v>
      </c>
    </row>
    <row r="145" spans="1:43" ht="15" customHeight="1">
      <c r="A145" s="11" t="s">
        <v>368</v>
      </c>
      <c r="B145" s="11" t="s">
        <v>27</v>
      </c>
      <c r="C145" s="12" t="s">
        <v>27</v>
      </c>
      <c r="D145" s="12"/>
      <c r="E145" s="12" t="s">
        <v>2058</v>
      </c>
      <c r="F145" s="12" t="s">
        <v>2059</v>
      </c>
      <c r="G145" s="11" t="s">
        <v>38</v>
      </c>
      <c r="H145" s="11" t="s">
        <v>46</v>
      </c>
      <c r="I145" s="11" t="s">
        <v>369</v>
      </c>
      <c r="J145" s="13"/>
      <c r="K145" s="11">
        <v>1389.31</v>
      </c>
      <c r="L145" s="11">
        <v>1736.64</v>
      </c>
      <c r="M145" s="13"/>
      <c r="N145" s="13" t="s">
        <v>2060</v>
      </c>
      <c r="O145" s="107">
        <v>0.20000115164916166</v>
      </c>
      <c r="P145" s="13"/>
      <c r="Q145" s="13"/>
      <c r="R145" s="13"/>
      <c r="S145" s="13"/>
      <c r="T145" s="11" t="s">
        <v>57</v>
      </c>
      <c r="U145" s="11">
        <v>0</v>
      </c>
      <c r="V145" s="11">
        <v>999999</v>
      </c>
      <c r="W145" s="11" t="s">
        <v>68</v>
      </c>
      <c r="X145" s="11" t="s">
        <v>61</v>
      </c>
      <c r="Y145" s="11" t="s">
        <v>62</v>
      </c>
      <c r="Z145" s="11" t="s">
        <v>353</v>
      </c>
      <c r="AA145" s="11" t="s">
        <v>63</v>
      </c>
      <c r="AB145" s="11" t="s">
        <v>64</v>
      </c>
      <c r="AC145" s="11" t="s">
        <v>65</v>
      </c>
      <c r="AD145" s="11">
        <v>36</v>
      </c>
      <c r="AE145" s="11" t="s">
        <v>52</v>
      </c>
      <c r="AF145" s="11" t="s">
        <v>27</v>
      </c>
      <c r="AG145" s="11" t="s">
        <v>27</v>
      </c>
      <c r="AH145" s="11" t="s">
        <v>50</v>
      </c>
      <c r="AI145" s="11" t="s">
        <v>50</v>
      </c>
      <c r="AJ145" s="11" t="s">
        <v>50</v>
      </c>
      <c r="AK145" s="11" t="s">
        <v>50</v>
      </c>
      <c r="AL145" s="11" t="s">
        <v>53</v>
      </c>
      <c r="AM145" s="11">
        <v>1</v>
      </c>
      <c r="AN145" s="11" t="s">
        <v>50</v>
      </c>
      <c r="AO145" s="11" t="s">
        <v>50</v>
      </c>
      <c r="AP145" s="11" t="s">
        <v>54</v>
      </c>
      <c r="AQ145" s="11" t="s">
        <v>55</v>
      </c>
    </row>
    <row r="146" spans="1:43" ht="15" customHeight="1">
      <c r="A146" s="11" t="s">
        <v>370</v>
      </c>
      <c r="B146" s="11" t="s">
        <v>27</v>
      </c>
      <c r="C146" s="12" t="s">
        <v>27</v>
      </c>
      <c r="D146" s="12"/>
      <c r="E146" s="12" t="s">
        <v>2058</v>
      </c>
      <c r="F146" s="12" t="s">
        <v>2059</v>
      </c>
      <c r="G146" s="11" t="s">
        <v>38</v>
      </c>
      <c r="H146" s="11" t="s">
        <v>46</v>
      </c>
      <c r="I146" s="11" t="s">
        <v>371</v>
      </c>
      <c r="J146" s="13"/>
      <c r="K146" s="11">
        <v>912.38</v>
      </c>
      <c r="L146" s="11">
        <v>1140.48</v>
      </c>
      <c r="M146" s="13"/>
      <c r="N146" s="13" t="s">
        <v>2060</v>
      </c>
      <c r="O146" s="107">
        <v>0.20000350729517402</v>
      </c>
      <c r="P146" s="13"/>
      <c r="Q146" s="13"/>
      <c r="R146" s="13"/>
      <c r="S146" s="13"/>
      <c r="T146" s="11" t="s">
        <v>47</v>
      </c>
      <c r="U146" s="11">
        <v>0</v>
      </c>
      <c r="V146" s="11">
        <v>999999</v>
      </c>
      <c r="W146" s="11" t="s">
        <v>68</v>
      </c>
      <c r="X146" s="11" t="s">
        <v>61</v>
      </c>
      <c r="Y146" s="11" t="s">
        <v>62</v>
      </c>
      <c r="Z146" s="11" t="s">
        <v>75</v>
      </c>
      <c r="AA146" s="11" t="s">
        <v>63</v>
      </c>
      <c r="AB146" s="11" t="s">
        <v>64</v>
      </c>
      <c r="AC146" s="11" t="s">
        <v>65</v>
      </c>
      <c r="AD146" s="11">
        <v>12</v>
      </c>
      <c r="AE146" s="11" t="s">
        <v>52</v>
      </c>
      <c r="AF146" s="11" t="s">
        <v>27</v>
      </c>
      <c r="AG146" s="11" t="s">
        <v>27</v>
      </c>
      <c r="AH146" s="11" t="s">
        <v>50</v>
      </c>
      <c r="AI146" s="11" t="s">
        <v>50</v>
      </c>
      <c r="AJ146" s="11" t="s">
        <v>50</v>
      </c>
      <c r="AK146" s="11" t="s">
        <v>50</v>
      </c>
      <c r="AL146" s="11" t="s">
        <v>53</v>
      </c>
      <c r="AM146" s="11">
        <v>1</v>
      </c>
      <c r="AN146" s="11" t="s">
        <v>50</v>
      </c>
      <c r="AO146" s="11" t="s">
        <v>50</v>
      </c>
      <c r="AP146" s="11" t="s">
        <v>54</v>
      </c>
      <c r="AQ146" s="11" t="s">
        <v>55</v>
      </c>
    </row>
    <row r="147" spans="1:43" ht="15" customHeight="1">
      <c r="A147" s="11" t="s">
        <v>372</v>
      </c>
      <c r="B147" s="11" t="s">
        <v>27</v>
      </c>
      <c r="C147" s="12" t="s">
        <v>27</v>
      </c>
      <c r="D147" s="12"/>
      <c r="E147" s="12" t="s">
        <v>2058</v>
      </c>
      <c r="F147" s="12" t="s">
        <v>2059</v>
      </c>
      <c r="G147" s="11" t="s">
        <v>38</v>
      </c>
      <c r="H147" s="11" t="s">
        <v>46</v>
      </c>
      <c r="I147" s="11" t="s">
        <v>373</v>
      </c>
      <c r="J147" s="13"/>
      <c r="K147" s="11">
        <v>1140.48</v>
      </c>
      <c r="L147" s="11">
        <v>1425.6</v>
      </c>
      <c r="M147" s="13"/>
      <c r="N147" s="13" t="s">
        <v>2060</v>
      </c>
      <c r="O147" s="107">
        <v>0.19999999999999996</v>
      </c>
      <c r="P147" s="13"/>
      <c r="Q147" s="13"/>
      <c r="R147" s="13"/>
      <c r="S147" s="13"/>
      <c r="T147" s="11" t="s">
        <v>56</v>
      </c>
      <c r="U147" s="11">
        <v>0</v>
      </c>
      <c r="V147" s="11">
        <v>999999</v>
      </c>
      <c r="W147" s="11" t="s">
        <v>68</v>
      </c>
      <c r="X147" s="11" t="s">
        <v>61</v>
      </c>
      <c r="Y147" s="11" t="s">
        <v>62</v>
      </c>
      <c r="Z147" s="11" t="s">
        <v>75</v>
      </c>
      <c r="AA147" s="11" t="s">
        <v>63</v>
      </c>
      <c r="AB147" s="11" t="s">
        <v>64</v>
      </c>
      <c r="AC147" s="11" t="s">
        <v>65</v>
      </c>
      <c r="AD147" s="11">
        <v>12</v>
      </c>
      <c r="AE147" s="11" t="s">
        <v>52</v>
      </c>
      <c r="AF147" s="11" t="s">
        <v>27</v>
      </c>
      <c r="AG147" s="11" t="s">
        <v>27</v>
      </c>
      <c r="AH147" s="11" t="s">
        <v>50</v>
      </c>
      <c r="AI147" s="11" t="s">
        <v>50</v>
      </c>
      <c r="AJ147" s="11" t="s">
        <v>50</v>
      </c>
      <c r="AK147" s="11" t="s">
        <v>50</v>
      </c>
      <c r="AL147" s="11" t="s">
        <v>53</v>
      </c>
      <c r="AM147" s="11">
        <v>1</v>
      </c>
      <c r="AN147" s="11" t="s">
        <v>50</v>
      </c>
      <c r="AO147" s="11" t="s">
        <v>50</v>
      </c>
      <c r="AP147" s="11" t="s">
        <v>54</v>
      </c>
      <c r="AQ147" s="11" t="s">
        <v>55</v>
      </c>
    </row>
    <row r="148" spans="1:43" ht="15" customHeight="1">
      <c r="A148" s="11" t="s">
        <v>374</v>
      </c>
      <c r="B148" s="11" t="s">
        <v>27</v>
      </c>
      <c r="C148" s="12" t="s">
        <v>27</v>
      </c>
      <c r="D148" s="12"/>
      <c r="E148" s="12" t="s">
        <v>2058</v>
      </c>
      <c r="F148" s="12" t="s">
        <v>2059</v>
      </c>
      <c r="G148" s="11" t="s">
        <v>38</v>
      </c>
      <c r="H148" s="11" t="s">
        <v>46</v>
      </c>
      <c r="I148" s="11" t="s">
        <v>375</v>
      </c>
      <c r="J148" s="13"/>
      <c r="K148" s="11">
        <v>912.38</v>
      </c>
      <c r="L148" s="11">
        <v>1140.48</v>
      </c>
      <c r="M148" s="13"/>
      <c r="N148" s="13" t="s">
        <v>2060</v>
      </c>
      <c r="O148" s="107">
        <v>0.20000350729517402</v>
      </c>
      <c r="P148" s="13"/>
      <c r="Q148" s="13"/>
      <c r="R148" s="13"/>
      <c r="S148" s="13"/>
      <c r="T148" s="11" t="s">
        <v>57</v>
      </c>
      <c r="U148" s="11">
        <v>0</v>
      </c>
      <c r="V148" s="11">
        <v>999999</v>
      </c>
      <c r="W148" s="11" t="s">
        <v>68</v>
      </c>
      <c r="X148" s="11" t="s">
        <v>61</v>
      </c>
      <c r="Y148" s="11" t="s">
        <v>62</v>
      </c>
      <c r="Z148" s="11" t="s">
        <v>75</v>
      </c>
      <c r="AA148" s="11" t="s">
        <v>63</v>
      </c>
      <c r="AB148" s="11" t="s">
        <v>64</v>
      </c>
      <c r="AC148" s="11" t="s">
        <v>65</v>
      </c>
      <c r="AD148" s="11">
        <v>12</v>
      </c>
      <c r="AE148" s="11" t="s">
        <v>52</v>
      </c>
      <c r="AF148" s="11" t="s">
        <v>27</v>
      </c>
      <c r="AG148" s="11" t="s">
        <v>27</v>
      </c>
      <c r="AH148" s="11" t="s">
        <v>50</v>
      </c>
      <c r="AI148" s="11" t="s">
        <v>50</v>
      </c>
      <c r="AJ148" s="11" t="s">
        <v>50</v>
      </c>
      <c r="AK148" s="11" t="s">
        <v>50</v>
      </c>
      <c r="AL148" s="11" t="s">
        <v>53</v>
      </c>
      <c r="AM148" s="11">
        <v>1</v>
      </c>
      <c r="AN148" s="11" t="s">
        <v>50</v>
      </c>
      <c r="AO148" s="11" t="s">
        <v>50</v>
      </c>
      <c r="AP148" s="11" t="s">
        <v>54</v>
      </c>
      <c r="AQ148" s="11" t="s">
        <v>55</v>
      </c>
    </row>
    <row r="149" spans="1:43" ht="15" customHeight="1">
      <c r="A149" s="11" t="s">
        <v>376</v>
      </c>
      <c r="B149" s="11" t="s">
        <v>27</v>
      </c>
      <c r="C149" s="12" t="s">
        <v>27</v>
      </c>
      <c r="D149" s="12"/>
      <c r="E149" s="12" t="s">
        <v>2058</v>
      </c>
      <c r="F149" s="12" t="s">
        <v>2059</v>
      </c>
      <c r="G149" s="11" t="s">
        <v>38</v>
      </c>
      <c r="H149" s="11" t="s">
        <v>46</v>
      </c>
      <c r="I149" s="11" t="s">
        <v>377</v>
      </c>
      <c r="J149" s="13"/>
      <c r="K149" s="11">
        <v>1150.8499999999999</v>
      </c>
      <c r="L149" s="11">
        <v>1438.56</v>
      </c>
      <c r="M149" s="13"/>
      <c r="N149" s="13" t="s">
        <v>2060</v>
      </c>
      <c r="O149" s="107">
        <v>0.19999860972083194</v>
      </c>
      <c r="P149" s="13"/>
      <c r="Q149" s="13"/>
      <c r="R149" s="13"/>
      <c r="S149" s="13"/>
      <c r="T149" s="11" t="s">
        <v>47</v>
      </c>
      <c r="U149" s="11">
        <v>0</v>
      </c>
      <c r="V149" s="11">
        <v>999999</v>
      </c>
      <c r="W149" s="11" t="s">
        <v>68</v>
      </c>
      <c r="X149" s="11" t="s">
        <v>61</v>
      </c>
      <c r="Y149" s="11" t="s">
        <v>62</v>
      </c>
      <c r="Z149" s="11" t="s">
        <v>75</v>
      </c>
      <c r="AA149" s="11" t="s">
        <v>63</v>
      </c>
      <c r="AB149" s="11" t="s">
        <v>64</v>
      </c>
      <c r="AC149" s="11" t="s">
        <v>65</v>
      </c>
      <c r="AD149" s="11">
        <v>24</v>
      </c>
      <c r="AE149" s="11" t="s">
        <v>52</v>
      </c>
      <c r="AF149" s="11" t="s">
        <v>27</v>
      </c>
      <c r="AG149" s="11" t="s">
        <v>27</v>
      </c>
      <c r="AH149" s="11" t="s">
        <v>50</v>
      </c>
      <c r="AI149" s="11" t="s">
        <v>50</v>
      </c>
      <c r="AJ149" s="11" t="s">
        <v>50</v>
      </c>
      <c r="AK149" s="11" t="s">
        <v>50</v>
      </c>
      <c r="AL149" s="11" t="s">
        <v>53</v>
      </c>
      <c r="AM149" s="11">
        <v>1</v>
      </c>
      <c r="AN149" s="11" t="s">
        <v>50</v>
      </c>
      <c r="AO149" s="11" t="s">
        <v>50</v>
      </c>
      <c r="AP149" s="11" t="s">
        <v>54</v>
      </c>
      <c r="AQ149" s="11" t="s">
        <v>55</v>
      </c>
    </row>
    <row r="150" spans="1:43" ht="15" customHeight="1">
      <c r="A150" s="11" t="s">
        <v>378</v>
      </c>
      <c r="B150" s="11" t="s">
        <v>27</v>
      </c>
      <c r="C150" s="12" t="s">
        <v>27</v>
      </c>
      <c r="D150" s="12"/>
      <c r="E150" s="12" t="s">
        <v>2058</v>
      </c>
      <c r="F150" s="12" t="s">
        <v>2059</v>
      </c>
      <c r="G150" s="11" t="s">
        <v>38</v>
      </c>
      <c r="H150" s="11" t="s">
        <v>46</v>
      </c>
      <c r="I150" s="11" t="s">
        <v>379</v>
      </c>
      <c r="J150" s="13"/>
      <c r="K150" s="11">
        <v>1438.56</v>
      </c>
      <c r="L150" s="11">
        <v>1798.2</v>
      </c>
      <c r="M150" s="13"/>
      <c r="N150" s="13" t="s">
        <v>2060</v>
      </c>
      <c r="O150" s="107">
        <v>0.20000000000000007</v>
      </c>
      <c r="P150" s="13"/>
      <c r="Q150" s="13"/>
      <c r="R150" s="13"/>
      <c r="S150" s="13"/>
      <c r="T150" s="11" t="s">
        <v>56</v>
      </c>
      <c r="U150" s="11">
        <v>0</v>
      </c>
      <c r="V150" s="11">
        <v>999999</v>
      </c>
      <c r="W150" s="11" t="s">
        <v>68</v>
      </c>
      <c r="X150" s="11" t="s">
        <v>61</v>
      </c>
      <c r="Y150" s="11" t="s">
        <v>62</v>
      </c>
      <c r="Z150" s="11" t="s">
        <v>75</v>
      </c>
      <c r="AA150" s="11" t="s">
        <v>63</v>
      </c>
      <c r="AB150" s="11" t="s">
        <v>64</v>
      </c>
      <c r="AC150" s="11" t="s">
        <v>65</v>
      </c>
      <c r="AD150" s="11">
        <v>24</v>
      </c>
      <c r="AE150" s="11" t="s">
        <v>52</v>
      </c>
      <c r="AF150" s="11" t="s">
        <v>27</v>
      </c>
      <c r="AG150" s="11" t="s">
        <v>27</v>
      </c>
      <c r="AH150" s="11" t="s">
        <v>50</v>
      </c>
      <c r="AI150" s="11" t="s">
        <v>50</v>
      </c>
      <c r="AJ150" s="11" t="s">
        <v>50</v>
      </c>
      <c r="AK150" s="11" t="s">
        <v>50</v>
      </c>
      <c r="AL150" s="11" t="s">
        <v>53</v>
      </c>
      <c r="AM150" s="11">
        <v>1</v>
      </c>
      <c r="AN150" s="11" t="s">
        <v>50</v>
      </c>
      <c r="AO150" s="11" t="s">
        <v>50</v>
      </c>
      <c r="AP150" s="11" t="s">
        <v>54</v>
      </c>
      <c r="AQ150" s="11" t="s">
        <v>55</v>
      </c>
    </row>
    <row r="151" spans="1:43" ht="15" customHeight="1">
      <c r="A151" s="11" t="s">
        <v>380</v>
      </c>
      <c r="B151" s="11" t="s">
        <v>27</v>
      </c>
      <c r="C151" s="12" t="s">
        <v>27</v>
      </c>
      <c r="D151" s="12"/>
      <c r="E151" s="12" t="s">
        <v>2058</v>
      </c>
      <c r="F151" s="12" t="s">
        <v>2059</v>
      </c>
      <c r="G151" s="11" t="s">
        <v>38</v>
      </c>
      <c r="H151" s="11" t="s">
        <v>46</v>
      </c>
      <c r="I151" s="11" t="s">
        <v>381</v>
      </c>
      <c r="J151" s="13"/>
      <c r="K151" s="11">
        <v>1150.8499999999999</v>
      </c>
      <c r="L151" s="11">
        <v>1438.56</v>
      </c>
      <c r="M151" s="13"/>
      <c r="N151" s="13" t="s">
        <v>2060</v>
      </c>
      <c r="O151" s="107">
        <v>0.19999860972083194</v>
      </c>
      <c r="P151" s="13"/>
      <c r="Q151" s="13"/>
      <c r="R151" s="13"/>
      <c r="S151" s="13"/>
      <c r="T151" s="11" t="s">
        <v>57</v>
      </c>
      <c r="U151" s="11">
        <v>0</v>
      </c>
      <c r="V151" s="11">
        <v>999999</v>
      </c>
      <c r="W151" s="11" t="s">
        <v>68</v>
      </c>
      <c r="X151" s="11" t="s">
        <v>61</v>
      </c>
      <c r="Y151" s="11" t="s">
        <v>62</v>
      </c>
      <c r="Z151" s="11" t="s">
        <v>75</v>
      </c>
      <c r="AA151" s="11" t="s">
        <v>63</v>
      </c>
      <c r="AB151" s="11" t="s">
        <v>64</v>
      </c>
      <c r="AC151" s="11" t="s">
        <v>65</v>
      </c>
      <c r="AD151" s="11">
        <v>24</v>
      </c>
      <c r="AE151" s="11" t="s">
        <v>52</v>
      </c>
      <c r="AF151" s="11" t="s">
        <v>27</v>
      </c>
      <c r="AG151" s="11" t="s">
        <v>27</v>
      </c>
      <c r="AH151" s="11" t="s">
        <v>50</v>
      </c>
      <c r="AI151" s="11" t="s">
        <v>50</v>
      </c>
      <c r="AJ151" s="11" t="s">
        <v>50</v>
      </c>
      <c r="AK151" s="11" t="s">
        <v>50</v>
      </c>
      <c r="AL151" s="11" t="s">
        <v>53</v>
      </c>
      <c r="AM151" s="11">
        <v>1</v>
      </c>
      <c r="AN151" s="11" t="s">
        <v>50</v>
      </c>
      <c r="AO151" s="11" t="s">
        <v>50</v>
      </c>
      <c r="AP151" s="11" t="s">
        <v>54</v>
      </c>
      <c r="AQ151" s="11" t="s">
        <v>55</v>
      </c>
    </row>
    <row r="152" spans="1:43" ht="15" customHeight="1">
      <c r="A152" s="11" t="s">
        <v>382</v>
      </c>
      <c r="B152" s="11" t="s">
        <v>27</v>
      </c>
      <c r="C152" s="12" t="s">
        <v>27</v>
      </c>
      <c r="D152" s="12"/>
      <c r="E152" s="12" t="s">
        <v>2058</v>
      </c>
      <c r="F152" s="12" t="s">
        <v>2059</v>
      </c>
      <c r="G152" s="11" t="s">
        <v>38</v>
      </c>
      <c r="H152" s="11" t="s">
        <v>46</v>
      </c>
      <c r="I152" s="11" t="s">
        <v>383</v>
      </c>
      <c r="J152" s="13"/>
      <c r="K152" s="11">
        <v>1389.31</v>
      </c>
      <c r="L152" s="11">
        <v>1736.64</v>
      </c>
      <c r="M152" s="13"/>
      <c r="N152" s="13" t="s">
        <v>2060</v>
      </c>
      <c r="O152" s="107">
        <v>0.20000115164916166</v>
      </c>
      <c r="P152" s="13"/>
      <c r="Q152" s="13"/>
      <c r="R152" s="13"/>
      <c r="S152" s="13"/>
      <c r="T152" s="11" t="s">
        <v>47</v>
      </c>
      <c r="U152" s="11">
        <v>0</v>
      </c>
      <c r="V152" s="11">
        <v>999999</v>
      </c>
      <c r="W152" s="11" t="s">
        <v>68</v>
      </c>
      <c r="X152" s="11" t="s">
        <v>61</v>
      </c>
      <c r="Y152" s="11" t="s">
        <v>62</v>
      </c>
      <c r="Z152" s="11" t="s">
        <v>75</v>
      </c>
      <c r="AA152" s="11" t="s">
        <v>63</v>
      </c>
      <c r="AB152" s="11" t="s">
        <v>64</v>
      </c>
      <c r="AC152" s="11" t="s">
        <v>65</v>
      </c>
      <c r="AD152" s="11">
        <v>36</v>
      </c>
      <c r="AE152" s="11" t="s">
        <v>52</v>
      </c>
      <c r="AF152" s="11" t="s">
        <v>27</v>
      </c>
      <c r="AG152" s="11" t="s">
        <v>27</v>
      </c>
      <c r="AH152" s="11" t="s">
        <v>50</v>
      </c>
      <c r="AI152" s="11" t="s">
        <v>50</v>
      </c>
      <c r="AJ152" s="11" t="s">
        <v>50</v>
      </c>
      <c r="AK152" s="11" t="s">
        <v>50</v>
      </c>
      <c r="AL152" s="11" t="s">
        <v>53</v>
      </c>
      <c r="AM152" s="11">
        <v>1</v>
      </c>
      <c r="AN152" s="11" t="s">
        <v>50</v>
      </c>
      <c r="AO152" s="11" t="s">
        <v>50</v>
      </c>
      <c r="AP152" s="11" t="s">
        <v>54</v>
      </c>
      <c r="AQ152" s="11" t="s">
        <v>55</v>
      </c>
    </row>
    <row r="153" spans="1:43" ht="15" customHeight="1">
      <c r="A153" s="11" t="s">
        <v>384</v>
      </c>
      <c r="B153" s="11" t="s">
        <v>27</v>
      </c>
      <c r="C153" s="12" t="s">
        <v>27</v>
      </c>
      <c r="D153" s="12"/>
      <c r="E153" s="12" t="s">
        <v>2058</v>
      </c>
      <c r="F153" s="12" t="s">
        <v>2059</v>
      </c>
      <c r="G153" s="11" t="s">
        <v>38</v>
      </c>
      <c r="H153" s="11" t="s">
        <v>46</v>
      </c>
      <c r="I153" s="11" t="s">
        <v>385</v>
      </c>
      <c r="J153" s="13"/>
      <c r="K153" s="11">
        <v>1736.64</v>
      </c>
      <c r="L153" s="11">
        <v>2170.8000000000002</v>
      </c>
      <c r="M153" s="13"/>
      <c r="N153" s="13" t="s">
        <v>2060</v>
      </c>
      <c r="O153" s="107">
        <v>0.20000000000000007</v>
      </c>
      <c r="P153" s="13"/>
      <c r="Q153" s="13"/>
      <c r="R153" s="13"/>
      <c r="S153" s="13"/>
      <c r="T153" s="11" t="s">
        <v>56</v>
      </c>
      <c r="U153" s="11">
        <v>0</v>
      </c>
      <c r="V153" s="11">
        <v>999999</v>
      </c>
      <c r="W153" s="11" t="s">
        <v>68</v>
      </c>
      <c r="X153" s="11" t="s">
        <v>61</v>
      </c>
      <c r="Y153" s="11" t="s">
        <v>62</v>
      </c>
      <c r="Z153" s="11" t="s">
        <v>75</v>
      </c>
      <c r="AA153" s="11" t="s">
        <v>63</v>
      </c>
      <c r="AB153" s="11" t="s">
        <v>64</v>
      </c>
      <c r="AC153" s="11" t="s">
        <v>65</v>
      </c>
      <c r="AD153" s="11">
        <v>36</v>
      </c>
      <c r="AE153" s="11" t="s">
        <v>52</v>
      </c>
      <c r="AF153" s="11" t="s">
        <v>27</v>
      </c>
      <c r="AG153" s="11" t="s">
        <v>27</v>
      </c>
      <c r="AH153" s="11" t="s">
        <v>50</v>
      </c>
      <c r="AI153" s="11" t="s">
        <v>50</v>
      </c>
      <c r="AJ153" s="11" t="s">
        <v>50</v>
      </c>
      <c r="AK153" s="11" t="s">
        <v>50</v>
      </c>
      <c r="AL153" s="11" t="s">
        <v>53</v>
      </c>
      <c r="AM153" s="11">
        <v>1</v>
      </c>
      <c r="AN153" s="11" t="s">
        <v>50</v>
      </c>
      <c r="AO153" s="11" t="s">
        <v>50</v>
      </c>
      <c r="AP153" s="11" t="s">
        <v>54</v>
      </c>
      <c r="AQ153" s="11" t="s">
        <v>55</v>
      </c>
    </row>
    <row r="154" spans="1:43" ht="15" customHeight="1">
      <c r="A154" s="11" t="s">
        <v>386</v>
      </c>
      <c r="B154" s="11" t="s">
        <v>27</v>
      </c>
      <c r="C154" s="12" t="s">
        <v>27</v>
      </c>
      <c r="D154" s="12"/>
      <c r="E154" s="12" t="s">
        <v>2058</v>
      </c>
      <c r="F154" s="12" t="s">
        <v>2059</v>
      </c>
      <c r="G154" s="11" t="s">
        <v>38</v>
      </c>
      <c r="H154" s="11" t="s">
        <v>46</v>
      </c>
      <c r="I154" s="11" t="s">
        <v>387</v>
      </c>
      <c r="J154" s="13"/>
      <c r="K154" s="11">
        <v>1389.31</v>
      </c>
      <c r="L154" s="11">
        <v>1736.64</v>
      </c>
      <c r="M154" s="13"/>
      <c r="N154" s="13" t="s">
        <v>2060</v>
      </c>
      <c r="O154" s="107">
        <v>0.20000115164916166</v>
      </c>
      <c r="P154" s="13"/>
      <c r="Q154" s="13"/>
      <c r="R154" s="13"/>
      <c r="S154" s="13"/>
      <c r="T154" s="11" t="s">
        <v>57</v>
      </c>
      <c r="U154" s="11">
        <v>0</v>
      </c>
      <c r="V154" s="11">
        <v>999999</v>
      </c>
      <c r="W154" s="11" t="s">
        <v>68</v>
      </c>
      <c r="X154" s="11" t="s">
        <v>61</v>
      </c>
      <c r="Y154" s="11" t="s">
        <v>62</v>
      </c>
      <c r="Z154" s="11" t="s">
        <v>75</v>
      </c>
      <c r="AA154" s="11" t="s">
        <v>63</v>
      </c>
      <c r="AB154" s="11" t="s">
        <v>64</v>
      </c>
      <c r="AC154" s="11" t="s">
        <v>65</v>
      </c>
      <c r="AD154" s="11">
        <v>36</v>
      </c>
      <c r="AE154" s="11" t="s">
        <v>52</v>
      </c>
      <c r="AF154" s="11" t="s">
        <v>27</v>
      </c>
      <c r="AG154" s="11" t="s">
        <v>27</v>
      </c>
      <c r="AH154" s="11" t="s">
        <v>50</v>
      </c>
      <c r="AI154" s="11" t="s">
        <v>50</v>
      </c>
      <c r="AJ154" s="11" t="s">
        <v>50</v>
      </c>
      <c r="AK154" s="11" t="s">
        <v>50</v>
      </c>
      <c r="AL154" s="11" t="s">
        <v>53</v>
      </c>
      <c r="AM154" s="11">
        <v>1</v>
      </c>
      <c r="AN154" s="11" t="s">
        <v>50</v>
      </c>
      <c r="AO154" s="11" t="s">
        <v>50</v>
      </c>
      <c r="AP154" s="11" t="s">
        <v>54</v>
      </c>
      <c r="AQ154" s="11" t="s">
        <v>55</v>
      </c>
    </row>
    <row r="155" spans="1:43" ht="15" customHeight="1">
      <c r="A155" s="11" t="s">
        <v>388</v>
      </c>
      <c r="B155" s="11" t="s">
        <v>27</v>
      </c>
      <c r="C155" s="12" t="s">
        <v>27</v>
      </c>
      <c r="D155" s="12"/>
      <c r="E155" s="12" t="s">
        <v>2058</v>
      </c>
      <c r="F155" s="12" t="s">
        <v>2059</v>
      </c>
      <c r="G155" s="11" t="s">
        <v>38</v>
      </c>
      <c r="H155" s="11" t="s">
        <v>46</v>
      </c>
      <c r="I155" s="11" t="s">
        <v>389</v>
      </c>
      <c r="J155" s="13"/>
      <c r="K155" s="11">
        <v>1275.26</v>
      </c>
      <c r="L155" s="11">
        <v>1594.08</v>
      </c>
      <c r="M155" s="13"/>
      <c r="N155" s="13" t="s">
        <v>2060</v>
      </c>
      <c r="O155" s="107">
        <v>0.20000250928435204</v>
      </c>
      <c r="P155" s="13"/>
      <c r="Q155" s="13"/>
      <c r="R155" s="13"/>
      <c r="S155" s="13"/>
      <c r="T155" s="11" t="s">
        <v>47</v>
      </c>
      <c r="U155" s="11" t="s">
        <v>27</v>
      </c>
      <c r="V155" s="11" t="s">
        <v>27</v>
      </c>
      <c r="W155" s="11" t="s">
        <v>68</v>
      </c>
      <c r="X155" s="11" t="s">
        <v>61</v>
      </c>
      <c r="Y155" s="11" t="s">
        <v>62</v>
      </c>
      <c r="Z155" s="11" t="s">
        <v>390</v>
      </c>
      <c r="AA155" s="11" t="s">
        <v>63</v>
      </c>
      <c r="AB155" s="11" t="s">
        <v>64</v>
      </c>
      <c r="AC155" s="11" t="s">
        <v>65</v>
      </c>
      <c r="AD155" s="11">
        <v>12</v>
      </c>
      <c r="AE155" s="11" t="s">
        <v>52</v>
      </c>
      <c r="AF155" s="11" t="s">
        <v>27</v>
      </c>
      <c r="AG155" s="11" t="s">
        <v>27</v>
      </c>
      <c r="AH155" s="11" t="s">
        <v>50</v>
      </c>
      <c r="AI155" s="11" t="s">
        <v>50</v>
      </c>
      <c r="AJ155" s="11" t="s">
        <v>50</v>
      </c>
      <c r="AK155" s="11" t="s">
        <v>50</v>
      </c>
      <c r="AL155" s="11" t="s">
        <v>53</v>
      </c>
      <c r="AM155" s="11">
        <v>1</v>
      </c>
      <c r="AN155" s="11" t="s">
        <v>50</v>
      </c>
      <c r="AO155" s="11" t="s">
        <v>50</v>
      </c>
      <c r="AP155" s="11" t="s">
        <v>54</v>
      </c>
      <c r="AQ155" s="11" t="s">
        <v>55</v>
      </c>
    </row>
    <row r="156" spans="1:43" ht="15" customHeight="1">
      <c r="A156" s="11" t="s">
        <v>391</v>
      </c>
      <c r="B156" s="11" t="s">
        <v>27</v>
      </c>
      <c r="C156" s="12" t="s">
        <v>27</v>
      </c>
      <c r="D156" s="12"/>
      <c r="E156" s="12" t="s">
        <v>2058</v>
      </c>
      <c r="F156" s="12" t="s">
        <v>2059</v>
      </c>
      <c r="G156" s="11" t="s">
        <v>38</v>
      </c>
      <c r="H156" s="11" t="s">
        <v>46</v>
      </c>
      <c r="I156" s="11" t="s">
        <v>392</v>
      </c>
      <c r="J156" s="13"/>
      <c r="K156" s="11">
        <v>1594.08</v>
      </c>
      <c r="L156" s="11">
        <v>1992.6</v>
      </c>
      <c r="M156" s="13"/>
      <c r="N156" s="13" t="s">
        <v>2060</v>
      </c>
      <c r="O156" s="107">
        <v>0.19999999999999996</v>
      </c>
      <c r="P156" s="13"/>
      <c r="Q156" s="13"/>
      <c r="R156" s="13"/>
      <c r="S156" s="13"/>
      <c r="T156" s="11" t="s">
        <v>56</v>
      </c>
      <c r="U156" s="11" t="s">
        <v>27</v>
      </c>
      <c r="V156" s="11" t="s">
        <v>27</v>
      </c>
      <c r="W156" s="11" t="s">
        <v>68</v>
      </c>
      <c r="X156" s="11" t="s">
        <v>61</v>
      </c>
      <c r="Y156" s="11" t="s">
        <v>62</v>
      </c>
      <c r="Z156" s="11" t="s">
        <v>390</v>
      </c>
      <c r="AA156" s="11" t="s">
        <v>63</v>
      </c>
      <c r="AB156" s="11" t="s">
        <v>64</v>
      </c>
      <c r="AC156" s="11" t="s">
        <v>65</v>
      </c>
      <c r="AD156" s="11">
        <v>12</v>
      </c>
      <c r="AE156" s="11" t="s">
        <v>52</v>
      </c>
      <c r="AF156" s="11" t="s">
        <v>27</v>
      </c>
      <c r="AG156" s="11" t="s">
        <v>27</v>
      </c>
      <c r="AH156" s="11" t="s">
        <v>50</v>
      </c>
      <c r="AI156" s="11" t="s">
        <v>50</v>
      </c>
      <c r="AJ156" s="11" t="s">
        <v>50</v>
      </c>
      <c r="AK156" s="11" t="s">
        <v>50</v>
      </c>
      <c r="AL156" s="11" t="s">
        <v>53</v>
      </c>
      <c r="AM156" s="11">
        <v>1</v>
      </c>
      <c r="AN156" s="11" t="s">
        <v>50</v>
      </c>
      <c r="AO156" s="11" t="s">
        <v>50</v>
      </c>
      <c r="AP156" s="11" t="s">
        <v>54</v>
      </c>
      <c r="AQ156" s="11" t="s">
        <v>55</v>
      </c>
    </row>
    <row r="157" spans="1:43" ht="15" customHeight="1">
      <c r="A157" s="11" t="s">
        <v>393</v>
      </c>
      <c r="B157" s="11" t="s">
        <v>27</v>
      </c>
      <c r="C157" s="12" t="s">
        <v>27</v>
      </c>
      <c r="D157" s="12"/>
      <c r="E157" s="12" t="s">
        <v>2058</v>
      </c>
      <c r="F157" s="12" t="s">
        <v>2059</v>
      </c>
      <c r="G157" s="11" t="s">
        <v>38</v>
      </c>
      <c r="H157" s="11" t="s">
        <v>46</v>
      </c>
      <c r="I157" s="11" t="s">
        <v>394</v>
      </c>
      <c r="J157" s="13"/>
      <c r="K157" s="11">
        <v>1275.26</v>
      </c>
      <c r="L157" s="11">
        <v>1594.08</v>
      </c>
      <c r="M157" s="13"/>
      <c r="N157" s="13" t="s">
        <v>2060</v>
      </c>
      <c r="O157" s="107">
        <v>0.20000250928435204</v>
      </c>
      <c r="P157" s="13"/>
      <c r="Q157" s="13"/>
      <c r="R157" s="13"/>
      <c r="S157" s="13"/>
      <c r="T157" s="11" t="s">
        <v>57</v>
      </c>
      <c r="U157" s="11" t="s">
        <v>27</v>
      </c>
      <c r="V157" s="11" t="s">
        <v>27</v>
      </c>
      <c r="W157" s="11" t="s">
        <v>68</v>
      </c>
      <c r="X157" s="11" t="s">
        <v>61</v>
      </c>
      <c r="Y157" s="11" t="s">
        <v>62</v>
      </c>
      <c r="Z157" s="11" t="s">
        <v>390</v>
      </c>
      <c r="AA157" s="11" t="s">
        <v>63</v>
      </c>
      <c r="AB157" s="11" t="s">
        <v>64</v>
      </c>
      <c r="AC157" s="11" t="s">
        <v>65</v>
      </c>
      <c r="AD157" s="11">
        <v>12</v>
      </c>
      <c r="AE157" s="11" t="s">
        <v>52</v>
      </c>
      <c r="AF157" s="11" t="s">
        <v>27</v>
      </c>
      <c r="AG157" s="11" t="s">
        <v>27</v>
      </c>
      <c r="AH157" s="11" t="s">
        <v>50</v>
      </c>
      <c r="AI157" s="11" t="s">
        <v>50</v>
      </c>
      <c r="AJ157" s="11" t="s">
        <v>50</v>
      </c>
      <c r="AK157" s="11" t="s">
        <v>50</v>
      </c>
      <c r="AL157" s="11" t="s">
        <v>53</v>
      </c>
      <c r="AM157" s="11">
        <v>1</v>
      </c>
      <c r="AN157" s="11" t="s">
        <v>50</v>
      </c>
      <c r="AO157" s="11" t="s">
        <v>50</v>
      </c>
      <c r="AP157" s="11" t="s">
        <v>54</v>
      </c>
      <c r="AQ157" s="11" t="s">
        <v>55</v>
      </c>
    </row>
    <row r="158" spans="1:43" ht="15" customHeight="1">
      <c r="A158" s="11" t="s">
        <v>395</v>
      </c>
      <c r="B158" s="11" t="s">
        <v>27</v>
      </c>
      <c r="C158" s="12" t="s">
        <v>27</v>
      </c>
      <c r="D158" s="12"/>
      <c r="E158" s="12" t="s">
        <v>2058</v>
      </c>
      <c r="F158" s="12" t="s">
        <v>2059</v>
      </c>
      <c r="G158" s="11" t="s">
        <v>38</v>
      </c>
      <c r="H158" s="11" t="s">
        <v>46</v>
      </c>
      <c r="I158" s="11" t="s">
        <v>396</v>
      </c>
      <c r="J158" s="13"/>
      <c r="K158" s="11">
        <v>1513.73</v>
      </c>
      <c r="L158" s="11">
        <v>1892.16</v>
      </c>
      <c r="M158" s="13"/>
      <c r="N158" s="13" t="s">
        <v>2060</v>
      </c>
      <c r="O158" s="107">
        <v>0.19999894300693388</v>
      </c>
      <c r="P158" s="13"/>
      <c r="Q158" s="13"/>
      <c r="R158" s="13"/>
      <c r="S158" s="13"/>
      <c r="T158" s="11" t="s">
        <v>47</v>
      </c>
      <c r="U158" s="11" t="s">
        <v>27</v>
      </c>
      <c r="V158" s="11" t="s">
        <v>27</v>
      </c>
      <c r="W158" s="11" t="s">
        <v>68</v>
      </c>
      <c r="X158" s="11" t="s">
        <v>61</v>
      </c>
      <c r="Y158" s="11" t="s">
        <v>62</v>
      </c>
      <c r="Z158" s="11" t="s">
        <v>390</v>
      </c>
      <c r="AA158" s="11" t="s">
        <v>63</v>
      </c>
      <c r="AB158" s="11" t="s">
        <v>64</v>
      </c>
      <c r="AC158" s="11" t="s">
        <v>65</v>
      </c>
      <c r="AD158" s="11">
        <v>24</v>
      </c>
      <c r="AE158" s="11" t="s">
        <v>52</v>
      </c>
      <c r="AF158" s="11" t="s">
        <v>27</v>
      </c>
      <c r="AG158" s="11" t="s">
        <v>27</v>
      </c>
      <c r="AH158" s="11" t="s">
        <v>50</v>
      </c>
      <c r="AI158" s="11" t="s">
        <v>50</v>
      </c>
      <c r="AJ158" s="11" t="s">
        <v>50</v>
      </c>
      <c r="AK158" s="11" t="s">
        <v>50</v>
      </c>
      <c r="AL158" s="11" t="s">
        <v>53</v>
      </c>
      <c r="AM158" s="11">
        <v>1</v>
      </c>
      <c r="AN158" s="11" t="s">
        <v>50</v>
      </c>
      <c r="AO158" s="11" t="s">
        <v>50</v>
      </c>
      <c r="AP158" s="11" t="s">
        <v>54</v>
      </c>
      <c r="AQ158" s="11" t="s">
        <v>55</v>
      </c>
    </row>
    <row r="159" spans="1:43" ht="15" customHeight="1">
      <c r="A159" s="11" t="s">
        <v>397</v>
      </c>
      <c r="B159" s="11" t="s">
        <v>27</v>
      </c>
      <c r="C159" s="12" t="s">
        <v>27</v>
      </c>
      <c r="D159" s="12"/>
      <c r="E159" s="12" t="s">
        <v>2058</v>
      </c>
      <c r="F159" s="12" t="s">
        <v>2059</v>
      </c>
      <c r="G159" s="11" t="s">
        <v>38</v>
      </c>
      <c r="H159" s="11" t="s">
        <v>46</v>
      </c>
      <c r="I159" s="11" t="s">
        <v>398</v>
      </c>
      <c r="J159" s="13"/>
      <c r="K159" s="11">
        <v>1892.16</v>
      </c>
      <c r="L159" s="11">
        <v>2365.1999999999998</v>
      </c>
      <c r="M159" s="13"/>
      <c r="N159" s="13" t="s">
        <v>2060</v>
      </c>
      <c r="O159" s="107">
        <v>0.19999999999999996</v>
      </c>
      <c r="P159" s="13"/>
      <c r="Q159" s="13"/>
      <c r="R159" s="13"/>
      <c r="S159" s="13"/>
      <c r="T159" s="11" t="s">
        <v>56</v>
      </c>
      <c r="U159" s="11" t="s">
        <v>27</v>
      </c>
      <c r="V159" s="11" t="s">
        <v>27</v>
      </c>
      <c r="W159" s="11" t="s">
        <v>68</v>
      </c>
      <c r="X159" s="11" t="s">
        <v>61</v>
      </c>
      <c r="Y159" s="11" t="s">
        <v>62</v>
      </c>
      <c r="Z159" s="11" t="s">
        <v>390</v>
      </c>
      <c r="AA159" s="11" t="s">
        <v>63</v>
      </c>
      <c r="AB159" s="11" t="s">
        <v>64</v>
      </c>
      <c r="AC159" s="11" t="s">
        <v>65</v>
      </c>
      <c r="AD159" s="11">
        <v>24</v>
      </c>
      <c r="AE159" s="11" t="s">
        <v>52</v>
      </c>
      <c r="AF159" s="11" t="s">
        <v>27</v>
      </c>
      <c r="AG159" s="11" t="s">
        <v>27</v>
      </c>
      <c r="AH159" s="11" t="s">
        <v>50</v>
      </c>
      <c r="AI159" s="11" t="s">
        <v>50</v>
      </c>
      <c r="AJ159" s="11" t="s">
        <v>50</v>
      </c>
      <c r="AK159" s="11" t="s">
        <v>50</v>
      </c>
      <c r="AL159" s="11" t="s">
        <v>53</v>
      </c>
      <c r="AM159" s="11">
        <v>1</v>
      </c>
      <c r="AN159" s="11" t="s">
        <v>50</v>
      </c>
      <c r="AO159" s="11" t="s">
        <v>50</v>
      </c>
      <c r="AP159" s="11" t="s">
        <v>54</v>
      </c>
      <c r="AQ159" s="11" t="s">
        <v>55</v>
      </c>
    </row>
    <row r="160" spans="1:43" ht="15" customHeight="1">
      <c r="A160" s="11" t="s">
        <v>399</v>
      </c>
      <c r="B160" s="11" t="s">
        <v>27</v>
      </c>
      <c r="C160" s="12" t="s">
        <v>27</v>
      </c>
      <c r="D160" s="12"/>
      <c r="E160" s="12" t="s">
        <v>2058</v>
      </c>
      <c r="F160" s="12" t="s">
        <v>2059</v>
      </c>
      <c r="G160" s="11" t="s">
        <v>38</v>
      </c>
      <c r="H160" s="11" t="s">
        <v>46</v>
      </c>
      <c r="I160" s="11" t="s">
        <v>400</v>
      </c>
      <c r="J160" s="13"/>
      <c r="K160" s="11">
        <v>1513.73</v>
      </c>
      <c r="L160" s="11">
        <v>1892.16</v>
      </c>
      <c r="M160" s="13"/>
      <c r="N160" s="13" t="s">
        <v>2060</v>
      </c>
      <c r="O160" s="107">
        <v>0.19999894300693388</v>
      </c>
      <c r="P160" s="13"/>
      <c r="Q160" s="13"/>
      <c r="R160" s="13"/>
      <c r="S160" s="13"/>
      <c r="T160" s="11" t="s">
        <v>57</v>
      </c>
      <c r="U160" s="11" t="s">
        <v>27</v>
      </c>
      <c r="V160" s="11" t="s">
        <v>27</v>
      </c>
      <c r="W160" s="11" t="s">
        <v>68</v>
      </c>
      <c r="X160" s="11" t="s">
        <v>61</v>
      </c>
      <c r="Y160" s="11" t="s">
        <v>62</v>
      </c>
      <c r="Z160" s="11" t="s">
        <v>390</v>
      </c>
      <c r="AA160" s="11" t="s">
        <v>63</v>
      </c>
      <c r="AB160" s="11" t="s">
        <v>64</v>
      </c>
      <c r="AC160" s="11" t="s">
        <v>65</v>
      </c>
      <c r="AD160" s="11">
        <v>24</v>
      </c>
      <c r="AE160" s="11" t="s">
        <v>52</v>
      </c>
      <c r="AF160" s="11" t="s">
        <v>27</v>
      </c>
      <c r="AG160" s="11" t="s">
        <v>27</v>
      </c>
      <c r="AH160" s="11" t="s">
        <v>50</v>
      </c>
      <c r="AI160" s="11" t="s">
        <v>50</v>
      </c>
      <c r="AJ160" s="11" t="s">
        <v>50</v>
      </c>
      <c r="AK160" s="11" t="s">
        <v>50</v>
      </c>
      <c r="AL160" s="11" t="s">
        <v>53</v>
      </c>
      <c r="AM160" s="11">
        <v>1</v>
      </c>
      <c r="AN160" s="11" t="s">
        <v>50</v>
      </c>
      <c r="AO160" s="11" t="s">
        <v>50</v>
      </c>
      <c r="AP160" s="11" t="s">
        <v>54</v>
      </c>
      <c r="AQ160" s="11" t="s">
        <v>55</v>
      </c>
    </row>
    <row r="161" spans="1:43" ht="15" customHeight="1">
      <c r="A161" s="11" t="s">
        <v>401</v>
      </c>
      <c r="B161" s="11" t="s">
        <v>27</v>
      </c>
      <c r="C161" s="12" t="s">
        <v>27</v>
      </c>
      <c r="D161" s="12"/>
      <c r="E161" s="12" t="s">
        <v>2058</v>
      </c>
      <c r="F161" s="12" t="s">
        <v>2059</v>
      </c>
      <c r="G161" s="11" t="s">
        <v>38</v>
      </c>
      <c r="H161" s="11" t="s">
        <v>46</v>
      </c>
      <c r="I161" s="11" t="s">
        <v>402</v>
      </c>
      <c r="J161" s="13"/>
      <c r="K161" s="11">
        <v>1752.19</v>
      </c>
      <c r="L161" s="11">
        <v>2190.2399999999998</v>
      </c>
      <c r="M161" s="13"/>
      <c r="N161" s="13" t="s">
        <v>2060</v>
      </c>
      <c r="O161" s="107">
        <v>0.20000091314193869</v>
      </c>
      <c r="P161" s="13"/>
      <c r="Q161" s="13"/>
      <c r="R161" s="13"/>
      <c r="S161" s="13"/>
      <c r="T161" s="11" t="s">
        <v>47</v>
      </c>
      <c r="U161" s="11" t="s">
        <v>27</v>
      </c>
      <c r="V161" s="11" t="s">
        <v>27</v>
      </c>
      <c r="W161" s="11" t="s">
        <v>68</v>
      </c>
      <c r="X161" s="11" t="s">
        <v>61</v>
      </c>
      <c r="Y161" s="11" t="s">
        <v>62</v>
      </c>
      <c r="Z161" s="11" t="s">
        <v>390</v>
      </c>
      <c r="AA161" s="11" t="s">
        <v>63</v>
      </c>
      <c r="AB161" s="11" t="s">
        <v>64</v>
      </c>
      <c r="AC161" s="11" t="s">
        <v>65</v>
      </c>
      <c r="AD161" s="11">
        <v>36</v>
      </c>
      <c r="AE161" s="11" t="s">
        <v>52</v>
      </c>
      <c r="AF161" s="11" t="s">
        <v>27</v>
      </c>
      <c r="AG161" s="11" t="s">
        <v>27</v>
      </c>
      <c r="AH161" s="11" t="s">
        <v>50</v>
      </c>
      <c r="AI161" s="11" t="s">
        <v>50</v>
      </c>
      <c r="AJ161" s="11" t="s">
        <v>50</v>
      </c>
      <c r="AK161" s="11" t="s">
        <v>50</v>
      </c>
      <c r="AL161" s="11" t="s">
        <v>53</v>
      </c>
      <c r="AM161" s="11">
        <v>1</v>
      </c>
      <c r="AN161" s="11" t="s">
        <v>50</v>
      </c>
      <c r="AO161" s="11" t="s">
        <v>50</v>
      </c>
      <c r="AP161" s="11" t="s">
        <v>54</v>
      </c>
      <c r="AQ161" s="11" t="s">
        <v>55</v>
      </c>
    </row>
    <row r="162" spans="1:43" ht="15" customHeight="1">
      <c r="A162" s="11" t="s">
        <v>403</v>
      </c>
      <c r="B162" s="11" t="s">
        <v>27</v>
      </c>
      <c r="C162" s="12" t="s">
        <v>27</v>
      </c>
      <c r="D162" s="12"/>
      <c r="E162" s="12" t="s">
        <v>2058</v>
      </c>
      <c r="F162" s="12" t="s">
        <v>2059</v>
      </c>
      <c r="G162" s="11" t="s">
        <v>38</v>
      </c>
      <c r="H162" s="11" t="s">
        <v>46</v>
      </c>
      <c r="I162" s="11" t="s">
        <v>404</v>
      </c>
      <c r="J162" s="13"/>
      <c r="K162" s="11">
        <v>2190.2399999999998</v>
      </c>
      <c r="L162" s="11">
        <v>2737.8</v>
      </c>
      <c r="M162" s="13"/>
      <c r="N162" s="13" t="s">
        <v>2060</v>
      </c>
      <c r="O162" s="107">
        <v>0.20000000000000018</v>
      </c>
      <c r="P162" s="13"/>
      <c r="Q162" s="13"/>
      <c r="R162" s="13"/>
      <c r="S162" s="13"/>
      <c r="T162" s="11" t="s">
        <v>56</v>
      </c>
      <c r="U162" s="11" t="s">
        <v>27</v>
      </c>
      <c r="V162" s="11" t="s">
        <v>27</v>
      </c>
      <c r="W162" s="11" t="s">
        <v>68</v>
      </c>
      <c r="X162" s="11" t="s">
        <v>61</v>
      </c>
      <c r="Y162" s="11" t="s">
        <v>62</v>
      </c>
      <c r="Z162" s="11" t="s">
        <v>390</v>
      </c>
      <c r="AA162" s="11" t="s">
        <v>63</v>
      </c>
      <c r="AB162" s="11" t="s">
        <v>64</v>
      </c>
      <c r="AC162" s="11" t="s">
        <v>65</v>
      </c>
      <c r="AD162" s="11">
        <v>36</v>
      </c>
      <c r="AE162" s="11" t="s">
        <v>52</v>
      </c>
      <c r="AF162" s="11" t="s">
        <v>27</v>
      </c>
      <c r="AG162" s="11" t="s">
        <v>27</v>
      </c>
      <c r="AH162" s="11" t="s">
        <v>50</v>
      </c>
      <c r="AI162" s="11" t="s">
        <v>50</v>
      </c>
      <c r="AJ162" s="11" t="s">
        <v>50</v>
      </c>
      <c r="AK162" s="11" t="s">
        <v>50</v>
      </c>
      <c r="AL162" s="11" t="s">
        <v>53</v>
      </c>
      <c r="AM162" s="11">
        <v>1</v>
      </c>
      <c r="AN162" s="11" t="s">
        <v>50</v>
      </c>
      <c r="AO162" s="11" t="s">
        <v>50</v>
      </c>
      <c r="AP162" s="11" t="s">
        <v>54</v>
      </c>
      <c r="AQ162" s="11" t="s">
        <v>55</v>
      </c>
    </row>
    <row r="163" spans="1:43" ht="15" customHeight="1">
      <c r="A163" s="11" t="s">
        <v>405</v>
      </c>
      <c r="B163" s="11" t="s">
        <v>27</v>
      </c>
      <c r="C163" s="12" t="s">
        <v>27</v>
      </c>
      <c r="D163" s="12"/>
      <c r="E163" s="12" t="s">
        <v>2058</v>
      </c>
      <c r="F163" s="12" t="s">
        <v>2059</v>
      </c>
      <c r="G163" s="11" t="s">
        <v>38</v>
      </c>
      <c r="H163" s="11" t="s">
        <v>46</v>
      </c>
      <c r="I163" s="11" t="s">
        <v>406</v>
      </c>
      <c r="J163" s="13"/>
      <c r="K163" s="11">
        <v>1752.19</v>
      </c>
      <c r="L163" s="11">
        <v>2190.2399999999998</v>
      </c>
      <c r="M163" s="13"/>
      <c r="N163" s="13" t="s">
        <v>2060</v>
      </c>
      <c r="O163" s="107">
        <v>0.20000091314193869</v>
      </c>
      <c r="P163" s="13"/>
      <c r="Q163" s="13"/>
      <c r="R163" s="13"/>
      <c r="S163" s="13"/>
      <c r="T163" s="11" t="s">
        <v>57</v>
      </c>
      <c r="U163" s="11" t="s">
        <v>27</v>
      </c>
      <c r="V163" s="11" t="s">
        <v>27</v>
      </c>
      <c r="W163" s="11" t="s">
        <v>68</v>
      </c>
      <c r="X163" s="11" t="s">
        <v>61</v>
      </c>
      <c r="Y163" s="11" t="s">
        <v>62</v>
      </c>
      <c r="Z163" s="11" t="s">
        <v>390</v>
      </c>
      <c r="AA163" s="11" t="s">
        <v>63</v>
      </c>
      <c r="AB163" s="11" t="s">
        <v>64</v>
      </c>
      <c r="AC163" s="11" t="s">
        <v>65</v>
      </c>
      <c r="AD163" s="11">
        <v>36</v>
      </c>
      <c r="AE163" s="11" t="s">
        <v>52</v>
      </c>
      <c r="AF163" s="11" t="s">
        <v>27</v>
      </c>
      <c r="AG163" s="11" t="s">
        <v>27</v>
      </c>
      <c r="AH163" s="11" t="s">
        <v>50</v>
      </c>
      <c r="AI163" s="11" t="s">
        <v>50</v>
      </c>
      <c r="AJ163" s="11" t="s">
        <v>50</v>
      </c>
      <c r="AK163" s="11" t="s">
        <v>50</v>
      </c>
      <c r="AL163" s="11" t="s">
        <v>53</v>
      </c>
      <c r="AM163" s="11">
        <v>1</v>
      </c>
      <c r="AN163" s="11" t="s">
        <v>50</v>
      </c>
      <c r="AO163" s="11" t="s">
        <v>50</v>
      </c>
      <c r="AP163" s="11" t="s">
        <v>54</v>
      </c>
      <c r="AQ163" s="11" t="s">
        <v>55</v>
      </c>
    </row>
    <row r="164" spans="1:43" ht="15" customHeight="1">
      <c r="A164" s="11" t="s">
        <v>407</v>
      </c>
      <c r="B164" s="11" t="s">
        <v>27</v>
      </c>
      <c r="C164" s="12" t="s">
        <v>27</v>
      </c>
      <c r="D164" s="12"/>
      <c r="E164" s="12" t="s">
        <v>2058</v>
      </c>
      <c r="F164" s="12" t="s">
        <v>2059</v>
      </c>
      <c r="G164" s="11" t="s">
        <v>38</v>
      </c>
      <c r="H164" s="11" t="s">
        <v>46</v>
      </c>
      <c r="I164" s="11" t="s">
        <v>408</v>
      </c>
      <c r="J164" s="13"/>
      <c r="K164" s="11">
        <v>432.34</v>
      </c>
      <c r="L164" s="11">
        <v>540.42999999999995</v>
      </c>
      <c r="M164" s="13"/>
      <c r="N164" s="13" t="s">
        <v>2060</v>
      </c>
      <c r="O164" s="107">
        <v>0.20000740151360952</v>
      </c>
      <c r="P164" s="13"/>
      <c r="Q164" s="13"/>
      <c r="R164" s="13"/>
      <c r="S164" s="13"/>
      <c r="T164" s="11" t="s">
        <v>47</v>
      </c>
      <c r="U164" s="11">
        <v>0</v>
      </c>
      <c r="V164" s="11">
        <v>999999</v>
      </c>
      <c r="W164" s="11" t="s">
        <v>68</v>
      </c>
      <c r="X164" s="11" t="s">
        <v>61</v>
      </c>
      <c r="Y164" s="11" t="s">
        <v>62</v>
      </c>
      <c r="Z164" s="11" t="s">
        <v>409</v>
      </c>
      <c r="AA164" s="11" t="s">
        <v>63</v>
      </c>
      <c r="AB164" s="11" t="s">
        <v>64</v>
      </c>
      <c r="AC164" s="11" t="s">
        <v>65</v>
      </c>
      <c r="AD164" s="11">
        <v>12</v>
      </c>
      <c r="AE164" s="11" t="s">
        <v>52</v>
      </c>
      <c r="AF164" s="11" t="s">
        <v>27</v>
      </c>
      <c r="AG164" s="11" t="s">
        <v>27</v>
      </c>
      <c r="AH164" s="11" t="s">
        <v>50</v>
      </c>
      <c r="AI164" s="11" t="s">
        <v>50</v>
      </c>
      <c r="AJ164" s="11" t="s">
        <v>50</v>
      </c>
      <c r="AK164" s="11" t="s">
        <v>50</v>
      </c>
      <c r="AL164" s="11" t="s">
        <v>53</v>
      </c>
      <c r="AM164" s="11">
        <v>1</v>
      </c>
      <c r="AN164" s="11" t="s">
        <v>50</v>
      </c>
      <c r="AO164" s="11" t="s">
        <v>50</v>
      </c>
      <c r="AP164" s="11" t="s">
        <v>54</v>
      </c>
      <c r="AQ164" s="11" t="s">
        <v>55</v>
      </c>
    </row>
    <row r="165" spans="1:43" ht="15" customHeight="1">
      <c r="A165" s="11" t="s">
        <v>410</v>
      </c>
      <c r="B165" s="11" t="s">
        <v>27</v>
      </c>
      <c r="C165" s="12" t="s">
        <v>27</v>
      </c>
      <c r="D165" s="12"/>
      <c r="E165" s="12" t="s">
        <v>2058</v>
      </c>
      <c r="F165" s="12" t="s">
        <v>2059</v>
      </c>
      <c r="G165" s="11" t="s">
        <v>38</v>
      </c>
      <c r="H165" s="11" t="s">
        <v>46</v>
      </c>
      <c r="I165" s="11" t="s">
        <v>411</v>
      </c>
      <c r="J165" s="13"/>
      <c r="K165" s="11">
        <v>540.42999999999995</v>
      </c>
      <c r="L165" s="11">
        <v>675.54</v>
      </c>
      <c r="M165" s="13"/>
      <c r="N165" s="13" t="s">
        <v>2060</v>
      </c>
      <c r="O165" s="107">
        <v>0.20000296059448741</v>
      </c>
      <c r="P165" s="13"/>
      <c r="Q165" s="13"/>
      <c r="R165" s="13"/>
      <c r="S165" s="13"/>
      <c r="T165" s="11" t="s">
        <v>56</v>
      </c>
      <c r="U165" s="11">
        <v>0</v>
      </c>
      <c r="V165" s="11">
        <v>999999</v>
      </c>
      <c r="W165" s="11" t="s">
        <v>68</v>
      </c>
      <c r="X165" s="11" t="s">
        <v>61</v>
      </c>
      <c r="Y165" s="11" t="s">
        <v>62</v>
      </c>
      <c r="Z165" s="11" t="s">
        <v>409</v>
      </c>
      <c r="AA165" s="11" t="s">
        <v>63</v>
      </c>
      <c r="AB165" s="11" t="s">
        <v>64</v>
      </c>
      <c r="AC165" s="11" t="s">
        <v>65</v>
      </c>
      <c r="AD165" s="11">
        <v>12</v>
      </c>
      <c r="AE165" s="11" t="s">
        <v>52</v>
      </c>
      <c r="AF165" s="11" t="s">
        <v>27</v>
      </c>
      <c r="AG165" s="11" t="s">
        <v>27</v>
      </c>
      <c r="AH165" s="11" t="s">
        <v>50</v>
      </c>
      <c r="AI165" s="11" t="s">
        <v>50</v>
      </c>
      <c r="AJ165" s="11" t="s">
        <v>50</v>
      </c>
      <c r="AK165" s="11" t="s">
        <v>50</v>
      </c>
      <c r="AL165" s="11" t="s">
        <v>53</v>
      </c>
      <c r="AM165" s="11">
        <v>1</v>
      </c>
      <c r="AN165" s="11" t="s">
        <v>50</v>
      </c>
      <c r="AO165" s="11" t="s">
        <v>50</v>
      </c>
      <c r="AP165" s="11" t="s">
        <v>54</v>
      </c>
      <c r="AQ165" s="11" t="s">
        <v>55</v>
      </c>
    </row>
    <row r="166" spans="1:43" ht="15" customHeight="1">
      <c r="A166" s="11" t="s">
        <v>412</v>
      </c>
      <c r="B166" s="11" t="s">
        <v>27</v>
      </c>
      <c r="C166" s="12" t="s">
        <v>27</v>
      </c>
      <c r="D166" s="12"/>
      <c r="E166" s="12" t="s">
        <v>2058</v>
      </c>
      <c r="F166" s="12" t="s">
        <v>2059</v>
      </c>
      <c r="G166" s="11" t="s">
        <v>38</v>
      </c>
      <c r="H166" s="11" t="s">
        <v>46</v>
      </c>
      <c r="I166" s="11" t="s">
        <v>413</v>
      </c>
      <c r="J166" s="13"/>
      <c r="K166" s="11">
        <v>432.34</v>
      </c>
      <c r="L166" s="11">
        <v>540.42999999999995</v>
      </c>
      <c r="M166" s="13"/>
      <c r="N166" s="13" t="s">
        <v>2060</v>
      </c>
      <c r="O166" s="107">
        <v>0.20000740151360952</v>
      </c>
      <c r="P166" s="13"/>
      <c r="Q166" s="13"/>
      <c r="R166" s="13"/>
      <c r="S166" s="13"/>
      <c r="T166" s="11" t="s">
        <v>57</v>
      </c>
      <c r="U166" s="11">
        <v>0</v>
      </c>
      <c r="V166" s="11">
        <v>999999</v>
      </c>
      <c r="W166" s="11" t="s">
        <v>68</v>
      </c>
      <c r="X166" s="11" t="s">
        <v>61</v>
      </c>
      <c r="Y166" s="11" t="s">
        <v>62</v>
      </c>
      <c r="Z166" s="11" t="s">
        <v>409</v>
      </c>
      <c r="AA166" s="11" t="s">
        <v>63</v>
      </c>
      <c r="AB166" s="11" t="s">
        <v>64</v>
      </c>
      <c r="AC166" s="11" t="s">
        <v>65</v>
      </c>
      <c r="AD166" s="11">
        <v>12</v>
      </c>
      <c r="AE166" s="11" t="s">
        <v>52</v>
      </c>
      <c r="AF166" s="11" t="s">
        <v>27</v>
      </c>
      <c r="AG166" s="11" t="s">
        <v>27</v>
      </c>
      <c r="AH166" s="11" t="s">
        <v>50</v>
      </c>
      <c r="AI166" s="11" t="s">
        <v>50</v>
      </c>
      <c r="AJ166" s="11" t="s">
        <v>50</v>
      </c>
      <c r="AK166" s="11" t="s">
        <v>50</v>
      </c>
      <c r="AL166" s="11" t="s">
        <v>53</v>
      </c>
      <c r="AM166" s="11">
        <v>1</v>
      </c>
      <c r="AN166" s="11" t="s">
        <v>50</v>
      </c>
      <c r="AO166" s="11" t="s">
        <v>50</v>
      </c>
      <c r="AP166" s="11" t="s">
        <v>54</v>
      </c>
      <c r="AQ166" s="11" t="s">
        <v>55</v>
      </c>
    </row>
    <row r="167" spans="1:43" ht="15" customHeight="1">
      <c r="A167" s="11" t="s">
        <v>414</v>
      </c>
      <c r="B167" s="11" t="s">
        <v>27</v>
      </c>
      <c r="C167" s="12" t="s">
        <v>27</v>
      </c>
      <c r="D167" s="12"/>
      <c r="E167" s="12" t="s">
        <v>2058</v>
      </c>
      <c r="F167" s="12" t="s">
        <v>2059</v>
      </c>
      <c r="G167" s="11" t="s">
        <v>38</v>
      </c>
      <c r="H167" s="11" t="s">
        <v>46</v>
      </c>
      <c r="I167" s="11" t="s">
        <v>415</v>
      </c>
      <c r="J167" s="13"/>
      <c r="K167" s="11">
        <v>670.81</v>
      </c>
      <c r="L167" s="11">
        <v>838.51</v>
      </c>
      <c r="M167" s="13"/>
      <c r="N167" s="13" t="s">
        <v>2060</v>
      </c>
      <c r="O167" s="107">
        <v>0.19999761481675837</v>
      </c>
      <c r="P167" s="13"/>
      <c r="Q167" s="13"/>
      <c r="R167" s="13"/>
      <c r="S167" s="13"/>
      <c r="T167" s="11" t="s">
        <v>47</v>
      </c>
      <c r="U167" s="11">
        <v>0</v>
      </c>
      <c r="V167" s="11">
        <v>999999</v>
      </c>
      <c r="W167" s="11" t="s">
        <v>68</v>
      </c>
      <c r="X167" s="11" t="s">
        <v>61</v>
      </c>
      <c r="Y167" s="11" t="s">
        <v>62</v>
      </c>
      <c r="Z167" s="11" t="s">
        <v>409</v>
      </c>
      <c r="AA167" s="11" t="s">
        <v>63</v>
      </c>
      <c r="AB167" s="11" t="s">
        <v>64</v>
      </c>
      <c r="AC167" s="11" t="s">
        <v>65</v>
      </c>
      <c r="AD167" s="11">
        <v>24</v>
      </c>
      <c r="AE167" s="11" t="s">
        <v>52</v>
      </c>
      <c r="AF167" s="11" t="s">
        <v>27</v>
      </c>
      <c r="AG167" s="11" t="s">
        <v>27</v>
      </c>
      <c r="AH167" s="11" t="s">
        <v>50</v>
      </c>
      <c r="AI167" s="11" t="s">
        <v>50</v>
      </c>
      <c r="AJ167" s="11" t="s">
        <v>50</v>
      </c>
      <c r="AK167" s="11" t="s">
        <v>50</v>
      </c>
      <c r="AL167" s="11" t="s">
        <v>53</v>
      </c>
      <c r="AM167" s="11">
        <v>1</v>
      </c>
      <c r="AN167" s="11" t="s">
        <v>50</v>
      </c>
      <c r="AO167" s="11" t="s">
        <v>50</v>
      </c>
      <c r="AP167" s="11" t="s">
        <v>54</v>
      </c>
      <c r="AQ167" s="11" t="s">
        <v>55</v>
      </c>
    </row>
    <row r="168" spans="1:43" ht="15" customHeight="1">
      <c r="A168" s="11" t="s">
        <v>416</v>
      </c>
      <c r="B168" s="11" t="s">
        <v>27</v>
      </c>
      <c r="C168" s="12" t="s">
        <v>27</v>
      </c>
      <c r="D168" s="12"/>
      <c r="E168" s="12" t="s">
        <v>2058</v>
      </c>
      <c r="F168" s="12" t="s">
        <v>2059</v>
      </c>
      <c r="G168" s="11" t="s">
        <v>38</v>
      </c>
      <c r="H168" s="11" t="s">
        <v>46</v>
      </c>
      <c r="I168" s="11" t="s">
        <v>417</v>
      </c>
      <c r="J168" s="13"/>
      <c r="K168" s="11">
        <v>838.51</v>
      </c>
      <c r="L168" s="11">
        <v>1048.1400000000001</v>
      </c>
      <c r="M168" s="13"/>
      <c r="N168" s="13" t="s">
        <v>2060</v>
      </c>
      <c r="O168" s="107">
        <v>0.20000190814204222</v>
      </c>
      <c r="P168" s="13"/>
      <c r="Q168" s="13"/>
      <c r="R168" s="13"/>
      <c r="S168" s="13"/>
      <c r="T168" s="11" t="s">
        <v>56</v>
      </c>
      <c r="U168" s="11">
        <v>0</v>
      </c>
      <c r="V168" s="11">
        <v>999999</v>
      </c>
      <c r="W168" s="11" t="s">
        <v>68</v>
      </c>
      <c r="X168" s="11" t="s">
        <v>61</v>
      </c>
      <c r="Y168" s="11" t="s">
        <v>62</v>
      </c>
      <c r="Z168" s="11" t="s">
        <v>409</v>
      </c>
      <c r="AA168" s="11" t="s">
        <v>63</v>
      </c>
      <c r="AB168" s="11" t="s">
        <v>64</v>
      </c>
      <c r="AC168" s="11" t="s">
        <v>65</v>
      </c>
      <c r="AD168" s="11">
        <v>24</v>
      </c>
      <c r="AE168" s="11" t="s">
        <v>52</v>
      </c>
      <c r="AF168" s="11" t="s">
        <v>27</v>
      </c>
      <c r="AG168" s="11" t="s">
        <v>27</v>
      </c>
      <c r="AH168" s="11" t="s">
        <v>50</v>
      </c>
      <c r="AI168" s="11" t="s">
        <v>50</v>
      </c>
      <c r="AJ168" s="11" t="s">
        <v>50</v>
      </c>
      <c r="AK168" s="11" t="s">
        <v>50</v>
      </c>
      <c r="AL168" s="11" t="s">
        <v>53</v>
      </c>
      <c r="AM168" s="11">
        <v>1</v>
      </c>
      <c r="AN168" s="11" t="s">
        <v>50</v>
      </c>
      <c r="AO168" s="11" t="s">
        <v>50</v>
      </c>
      <c r="AP168" s="11" t="s">
        <v>54</v>
      </c>
      <c r="AQ168" s="11" t="s">
        <v>55</v>
      </c>
    </row>
    <row r="169" spans="1:43" ht="15" customHeight="1">
      <c r="A169" s="11" t="s">
        <v>418</v>
      </c>
      <c r="B169" s="11" t="s">
        <v>27</v>
      </c>
      <c r="C169" s="12" t="s">
        <v>27</v>
      </c>
      <c r="D169" s="12"/>
      <c r="E169" s="12" t="s">
        <v>2058</v>
      </c>
      <c r="F169" s="12" t="s">
        <v>2059</v>
      </c>
      <c r="G169" s="11" t="s">
        <v>38</v>
      </c>
      <c r="H169" s="11" t="s">
        <v>46</v>
      </c>
      <c r="I169" s="11" t="s">
        <v>419</v>
      </c>
      <c r="J169" s="13"/>
      <c r="K169" s="11">
        <v>670.81</v>
      </c>
      <c r="L169" s="11">
        <v>838.51</v>
      </c>
      <c r="M169" s="13"/>
      <c r="N169" s="13" t="s">
        <v>2060</v>
      </c>
      <c r="O169" s="107">
        <v>0.19999761481675837</v>
      </c>
      <c r="P169" s="13"/>
      <c r="Q169" s="13"/>
      <c r="R169" s="13"/>
      <c r="S169" s="13"/>
      <c r="T169" s="11" t="s">
        <v>57</v>
      </c>
      <c r="U169" s="11">
        <v>0</v>
      </c>
      <c r="V169" s="11">
        <v>999999</v>
      </c>
      <c r="W169" s="11" t="s">
        <v>68</v>
      </c>
      <c r="X169" s="11" t="s">
        <v>61</v>
      </c>
      <c r="Y169" s="11" t="s">
        <v>62</v>
      </c>
      <c r="Z169" s="11" t="s">
        <v>409</v>
      </c>
      <c r="AA169" s="11" t="s">
        <v>63</v>
      </c>
      <c r="AB169" s="11" t="s">
        <v>64</v>
      </c>
      <c r="AC169" s="11" t="s">
        <v>65</v>
      </c>
      <c r="AD169" s="11">
        <v>24</v>
      </c>
      <c r="AE169" s="11" t="s">
        <v>52</v>
      </c>
      <c r="AF169" s="11" t="s">
        <v>27</v>
      </c>
      <c r="AG169" s="11" t="s">
        <v>27</v>
      </c>
      <c r="AH169" s="11" t="s">
        <v>50</v>
      </c>
      <c r="AI169" s="11" t="s">
        <v>50</v>
      </c>
      <c r="AJ169" s="11" t="s">
        <v>50</v>
      </c>
      <c r="AK169" s="11" t="s">
        <v>50</v>
      </c>
      <c r="AL169" s="11" t="s">
        <v>53</v>
      </c>
      <c r="AM169" s="11">
        <v>1</v>
      </c>
      <c r="AN169" s="11" t="s">
        <v>50</v>
      </c>
      <c r="AO169" s="11" t="s">
        <v>50</v>
      </c>
      <c r="AP169" s="11" t="s">
        <v>54</v>
      </c>
      <c r="AQ169" s="11" t="s">
        <v>55</v>
      </c>
    </row>
    <row r="170" spans="1:43" ht="15" customHeight="1">
      <c r="A170" s="11" t="s">
        <v>420</v>
      </c>
      <c r="B170" s="11" t="s">
        <v>27</v>
      </c>
      <c r="C170" s="12" t="s">
        <v>27</v>
      </c>
      <c r="D170" s="12"/>
      <c r="E170" s="12" t="s">
        <v>2058</v>
      </c>
      <c r="F170" s="12" t="s">
        <v>2059</v>
      </c>
      <c r="G170" s="11" t="s">
        <v>38</v>
      </c>
      <c r="H170" s="11" t="s">
        <v>46</v>
      </c>
      <c r="I170" s="11" t="s">
        <v>421</v>
      </c>
      <c r="J170" s="13"/>
      <c r="K170" s="11">
        <v>909.27</v>
      </c>
      <c r="L170" s="11">
        <v>1136.5899999999999</v>
      </c>
      <c r="M170" s="13"/>
      <c r="N170" s="13" t="s">
        <v>2060</v>
      </c>
      <c r="O170" s="107">
        <v>0.20000175964947775</v>
      </c>
      <c r="P170" s="13"/>
      <c r="Q170" s="13"/>
      <c r="R170" s="13"/>
      <c r="S170" s="13"/>
      <c r="T170" s="11" t="s">
        <v>47</v>
      </c>
      <c r="U170" s="11">
        <v>0</v>
      </c>
      <c r="V170" s="11">
        <v>999999</v>
      </c>
      <c r="W170" s="11" t="s">
        <v>68</v>
      </c>
      <c r="X170" s="11" t="s">
        <v>61</v>
      </c>
      <c r="Y170" s="11" t="s">
        <v>62</v>
      </c>
      <c r="Z170" s="11" t="s">
        <v>409</v>
      </c>
      <c r="AA170" s="11" t="s">
        <v>63</v>
      </c>
      <c r="AB170" s="11" t="s">
        <v>64</v>
      </c>
      <c r="AC170" s="11" t="s">
        <v>65</v>
      </c>
      <c r="AD170" s="11">
        <v>36</v>
      </c>
      <c r="AE170" s="11" t="s">
        <v>52</v>
      </c>
      <c r="AF170" s="11" t="s">
        <v>27</v>
      </c>
      <c r="AG170" s="11" t="s">
        <v>27</v>
      </c>
      <c r="AH170" s="11" t="s">
        <v>50</v>
      </c>
      <c r="AI170" s="11" t="s">
        <v>50</v>
      </c>
      <c r="AJ170" s="11" t="s">
        <v>50</v>
      </c>
      <c r="AK170" s="11" t="s">
        <v>50</v>
      </c>
      <c r="AL170" s="11" t="s">
        <v>53</v>
      </c>
      <c r="AM170" s="11">
        <v>1</v>
      </c>
      <c r="AN170" s="11" t="s">
        <v>50</v>
      </c>
      <c r="AO170" s="11" t="s">
        <v>50</v>
      </c>
      <c r="AP170" s="11" t="s">
        <v>54</v>
      </c>
      <c r="AQ170" s="11" t="s">
        <v>55</v>
      </c>
    </row>
    <row r="171" spans="1:43" ht="15" customHeight="1">
      <c r="A171" s="11" t="s">
        <v>422</v>
      </c>
      <c r="B171" s="11" t="s">
        <v>27</v>
      </c>
      <c r="C171" s="12" t="s">
        <v>27</v>
      </c>
      <c r="D171" s="12"/>
      <c r="E171" s="12" t="s">
        <v>2058</v>
      </c>
      <c r="F171" s="12" t="s">
        <v>2059</v>
      </c>
      <c r="G171" s="11" t="s">
        <v>38</v>
      </c>
      <c r="H171" s="11" t="s">
        <v>46</v>
      </c>
      <c r="I171" s="11" t="s">
        <v>423</v>
      </c>
      <c r="J171" s="13"/>
      <c r="K171" s="11">
        <v>1136.5899999999999</v>
      </c>
      <c r="L171" s="11">
        <v>1420.74</v>
      </c>
      <c r="M171" s="13"/>
      <c r="N171" s="13" t="s">
        <v>2060</v>
      </c>
      <c r="O171" s="107">
        <v>0.20000140771710528</v>
      </c>
      <c r="P171" s="13"/>
      <c r="Q171" s="13"/>
      <c r="R171" s="13"/>
      <c r="S171" s="13"/>
      <c r="T171" s="11" t="s">
        <v>56</v>
      </c>
      <c r="U171" s="11">
        <v>0</v>
      </c>
      <c r="V171" s="11">
        <v>999999</v>
      </c>
      <c r="W171" s="11" t="s">
        <v>68</v>
      </c>
      <c r="X171" s="11" t="s">
        <v>61</v>
      </c>
      <c r="Y171" s="11" t="s">
        <v>62</v>
      </c>
      <c r="Z171" s="11" t="s">
        <v>409</v>
      </c>
      <c r="AA171" s="11" t="s">
        <v>63</v>
      </c>
      <c r="AB171" s="11" t="s">
        <v>64</v>
      </c>
      <c r="AC171" s="11" t="s">
        <v>65</v>
      </c>
      <c r="AD171" s="11">
        <v>36</v>
      </c>
      <c r="AE171" s="11" t="s">
        <v>52</v>
      </c>
      <c r="AF171" s="11" t="s">
        <v>27</v>
      </c>
      <c r="AG171" s="11" t="s">
        <v>27</v>
      </c>
      <c r="AH171" s="11" t="s">
        <v>50</v>
      </c>
      <c r="AI171" s="11" t="s">
        <v>50</v>
      </c>
      <c r="AJ171" s="11" t="s">
        <v>50</v>
      </c>
      <c r="AK171" s="11" t="s">
        <v>50</v>
      </c>
      <c r="AL171" s="11" t="s">
        <v>53</v>
      </c>
      <c r="AM171" s="11">
        <v>1</v>
      </c>
      <c r="AN171" s="11" t="s">
        <v>50</v>
      </c>
      <c r="AO171" s="11" t="s">
        <v>50</v>
      </c>
      <c r="AP171" s="11" t="s">
        <v>54</v>
      </c>
      <c r="AQ171" s="11" t="s">
        <v>55</v>
      </c>
    </row>
    <row r="172" spans="1:43" ht="15" customHeight="1">
      <c r="A172" s="11" t="s">
        <v>424</v>
      </c>
      <c r="B172" s="11" t="s">
        <v>27</v>
      </c>
      <c r="C172" s="12" t="s">
        <v>27</v>
      </c>
      <c r="D172" s="12"/>
      <c r="E172" s="12" t="s">
        <v>2058</v>
      </c>
      <c r="F172" s="12" t="s">
        <v>2059</v>
      </c>
      <c r="G172" s="11" t="s">
        <v>38</v>
      </c>
      <c r="H172" s="11" t="s">
        <v>46</v>
      </c>
      <c r="I172" s="11" t="s">
        <v>425</v>
      </c>
      <c r="J172" s="13"/>
      <c r="K172" s="11">
        <v>909.27</v>
      </c>
      <c r="L172" s="11">
        <v>1136.5899999999999</v>
      </c>
      <c r="M172" s="13"/>
      <c r="N172" s="13" t="s">
        <v>2060</v>
      </c>
      <c r="O172" s="107">
        <v>0.20000175964947775</v>
      </c>
      <c r="P172" s="13"/>
      <c r="Q172" s="13"/>
      <c r="R172" s="13"/>
      <c r="S172" s="13"/>
      <c r="T172" s="11" t="s">
        <v>57</v>
      </c>
      <c r="U172" s="11">
        <v>0</v>
      </c>
      <c r="V172" s="11">
        <v>999999</v>
      </c>
      <c r="W172" s="11" t="s">
        <v>68</v>
      </c>
      <c r="X172" s="11" t="s">
        <v>61</v>
      </c>
      <c r="Y172" s="11" t="s">
        <v>62</v>
      </c>
      <c r="Z172" s="11" t="s">
        <v>409</v>
      </c>
      <c r="AA172" s="11" t="s">
        <v>63</v>
      </c>
      <c r="AB172" s="11" t="s">
        <v>64</v>
      </c>
      <c r="AC172" s="11" t="s">
        <v>65</v>
      </c>
      <c r="AD172" s="11">
        <v>36</v>
      </c>
      <c r="AE172" s="11" t="s">
        <v>52</v>
      </c>
      <c r="AF172" s="11" t="s">
        <v>27</v>
      </c>
      <c r="AG172" s="11" t="s">
        <v>27</v>
      </c>
      <c r="AH172" s="11" t="s">
        <v>50</v>
      </c>
      <c r="AI172" s="11" t="s">
        <v>50</v>
      </c>
      <c r="AJ172" s="11" t="s">
        <v>50</v>
      </c>
      <c r="AK172" s="11" t="s">
        <v>50</v>
      </c>
      <c r="AL172" s="11" t="s">
        <v>53</v>
      </c>
      <c r="AM172" s="11">
        <v>1</v>
      </c>
      <c r="AN172" s="11" t="s">
        <v>50</v>
      </c>
      <c r="AO172" s="11" t="s">
        <v>50</v>
      </c>
      <c r="AP172" s="11" t="s">
        <v>54</v>
      </c>
      <c r="AQ172" s="11" t="s">
        <v>55</v>
      </c>
    </row>
    <row r="173" spans="1:43" ht="15" customHeight="1">
      <c r="A173" s="11" t="s">
        <v>426</v>
      </c>
      <c r="B173" s="11" t="s">
        <v>27</v>
      </c>
      <c r="C173" s="12" t="s">
        <v>27</v>
      </c>
      <c r="D173" s="12"/>
      <c r="E173" s="12" t="s">
        <v>2058</v>
      </c>
      <c r="F173" s="12" t="s">
        <v>2059</v>
      </c>
      <c r="G173" s="11" t="s">
        <v>38</v>
      </c>
      <c r="H173" s="11" t="s">
        <v>46</v>
      </c>
      <c r="I173" s="11" t="s">
        <v>427</v>
      </c>
      <c r="J173" s="13"/>
      <c r="K173" s="11">
        <v>359.42</v>
      </c>
      <c r="L173" s="11">
        <v>449.28</v>
      </c>
      <c r="M173" s="13"/>
      <c r="N173" s="13" t="s">
        <v>2060</v>
      </c>
      <c r="O173" s="107">
        <v>0.20000890313390307</v>
      </c>
      <c r="P173" s="13"/>
      <c r="Q173" s="13"/>
      <c r="R173" s="13"/>
      <c r="S173" s="13"/>
      <c r="T173" s="11" t="s">
        <v>47</v>
      </c>
      <c r="U173" s="11" t="s">
        <v>27</v>
      </c>
      <c r="V173" s="11" t="s">
        <v>27</v>
      </c>
      <c r="W173" s="11" t="s">
        <v>68</v>
      </c>
      <c r="X173" s="11" t="s">
        <v>66</v>
      </c>
      <c r="Y173" s="11" t="s">
        <v>67</v>
      </c>
      <c r="Z173" s="11" t="s">
        <v>27</v>
      </c>
      <c r="AA173" s="11" t="s">
        <v>63</v>
      </c>
      <c r="AB173" s="11" t="s">
        <v>64</v>
      </c>
      <c r="AC173" s="11" t="s">
        <v>65</v>
      </c>
      <c r="AD173" s="11">
        <v>12</v>
      </c>
      <c r="AE173" s="11" t="s">
        <v>52</v>
      </c>
      <c r="AF173" s="11" t="s">
        <v>27</v>
      </c>
      <c r="AG173" s="11" t="s">
        <v>27</v>
      </c>
      <c r="AH173" s="11" t="s">
        <v>27</v>
      </c>
      <c r="AI173" s="11" t="s">
        <v>50</v>
      </c>
      <c r="AJ173" s="11" t="s">
        <v>50</v>
      </c>
      <c r="AK173" s="11" t="s">
        <v>50</v>
      </c>
      <c r="AL173" s="11" t="s">
        <v>53</v>
      </c>
      <c r="AM173" s="11">
        <v>1</v>
      </c>
      <c r="AN173" s="11" t="s">
        <v>50</v>
      </c>
      <c r="AO173" s="11" t="s">
        <v>50</v>
      </c>
      <c r="AP173" s="11" t="s">
        <v>54</v>
      </c>
      <c r="AQ173" s="11" t="s">
        <v>55</v>
      </c>
    </row>
    <row r="174" spans="1:43" ht="15" customHeight="1">
      <c r="A174" s="11" t="s">
        <v>428</v>
      </c>
      <c r="B174" s="11" t="s">
        <v>27</v>
      </c>
      <c r="C174" s="12" t="s">
        <v>27</v>
      </c>
      <c r="D174" s="12"/>
      <c r="E174" s="12" t="s">
        <v>2058</v>
      </c>
      <c r="F174" s="12" t="s">
        <v>2059</v>
      </c>
      <c r="G174" s="11" t="s">
        <v>38</v>
      </c>
      <c r="H174" s="11" t="s">
        <v>46</v>
      </c>
      <c r="I174" s="11" t="s">
        <v>429</v>
      </c>
      <c r="J174" s="13"/>
      <c r="K174" s="11">
        <v>449.28</v>
      </c>
      <c r="L174" s="11">
        <v>561.6</v>
      </c>
      <c r="M174" s="13"/>
      <c r="N174" s="13" t="s">
        <v>2060</v>
      </c>
      <c r="O174" s="107">
        <v>0.20000000000000007</v>
      </c>
      <c r="P174" s="13"/>
      <c r="Q174" s="13"/>
      <c r="R174" s="13"/>
      <c r="S174" s="13"/>
      <c r="T174" s="11" t="s">
        <v>56</v>
      </c>
      <c r="U174" s="11" t="s">
        <v>27</v>
      </c>
      <c r="V174" s="11" t="s">
        <v>27</v>
      </c>
      <c r="W174" s="11" t="s">
        <v>68</v>
      </c>
      <c r="X174" s="11" t="s">
        <v>66</v>
      </c>
      <c r="Y174" s="11" t="s">
        <v>67</v>
      </c>
      <c r="Z174" s="11" t="s">
        <v>27</v>
      </c>
      <c r="AA174" s="11" t="s">
        <v>63</v>
      </c>
      <c r="AB174" s="11" t="s">
        <v>64</v>
      </c>
      <c r="AC174" s="11" t="s">
        <v>65</v>
      </c>
      <c r="AD174" s="11">
        <v>12</v>
      </c>
      <c r="AE174" s="11" t="s">
        <v>52</v>
      </c>
      <c r="AF174" s="11" t="s">
        <v>27</v>
      </c>
      <c r="AG174" s="11" t="s">
        <v>27</v>
      </c>
      <c r="AH174" s="11" t="s">
        <v>27</v>
      </c>
      <c r="AI174" s="11" t="s">
        <v>50</v>
      </c>
      <c r="AJ174" s="11" t="s">
        <v>50</v>
      </c>
      <c r="AK174" s="11" t="s">
        <v>50</v>
      </c>
      <c r="AL174" s="11" t="s">
        <v>53</v>
      </c>
      <c r="AM174" s="11">
        <v>1</v>
      </c>
      <c r="AN174" s="11" t="s">
        <v>50</v>
      </c>
      <c r="AO174" s="11" t="s">
        <v>50</v>
      </c>
      <c r="AP174" s="11" t="s">
        <v>54</v>
      </c>
      <c r="AQ174" s="11" t="s">
        <v>55</v>
      </c>
    </row>
    <row r="175" spans="1:43" ht="15" customHeight="1">
      <c r="A175" s="11" t="s">
        <v>430</v>
      </c>
      <c r="B175" s="11" t="s">
        <v>27</v>
      </c>
      <c r="C175" s="12" t="s">
        <v>27</v>
      </c>
      <c r="D175" s="12"/>
      <c r="E175" s="12" t="s">
        <v>2058</v>
      </c>
      <c r="F175" s="12" t="s">
        <v>2059</v>
      </c>
      <c r="G175" s="11" t="s">
        <v>38</v>
      </c>
      <c r="H175" s="11" t="s">
        <v>46</v>
      </c>
      <c r="I175" s="11" t="s">
        <v>431</v>
      </c>
      <c r="J175" s="13"/>
      <c r="K175" s="11">
        <v>359.42</v>
      </c>
      <c r="L175" s="11">
        <v>449.28</v>
      </c>
      <c r="M175" s="13"/>
      <c r="N175" s="13" t="s">
        <v>2060</v>
      </c>
      <c r="O175" s="107">
        <v>0.20000890313390307</v>
      </c>
      <c r="P175" s="13"/>
      <c r="Q175" s="13"/>
      <c r="R175" s="13"/>
      <c r="S175" s="13"/>
      <c r="T175" s="11" t="s">
        <v>57</v>
      </c>
      <c r="U175" s="11" t="s">
        <v>27</v>
      </c>
      <c r="V175" s="11" t="s">
        <v>27</v>
      </c>
      <c r="W175" s="11" t="s">
        <v>68</v>
      </c>
      <c r="X175" s="11" t="s">
        <v>66</v>
      </c>
      <c r="Y175" s="11" t="s">
        <v>67</v>
      </c>
      <c r="Z175" s="11" t="s">
        <v>27</v>
      </c>
      <c r="AA175" s="11" t="s">
        <v>63</v>
      </c>
      <c r="AB175" s="11" t="s">
        <v>64</v>
      </c>
      <c r="AC175" s="11" t="s">
        <v>65</v>
      </c>
      <c r="AD175" s="11">
        <v>12</v>
      </c>
      <c r="AE175" s="11" t="s">
        <v>52</v>
      </c>
      <c r="AF175" s="11" t="s">
        <v>27</v>
      </c>
      <c r="AG175" s="11" t="s">
        <v>27</v>
      </c>
      <c r="AH175" s="11" t="s">
        <v>27</v>
      </c>
      <c r="AI175" s="11" t="s">
        <v>50</v>
      </c>
      <c r="AJ175" s="11" t="s">
        <v>50</v>
      </c>
      <c r="AK175" s="11" t="s">
        <v>50</v>
      </c>
      <c r="AL175" s="11" t="s">
        <v>53</v>
      </c>
      <c r="AM175" s="11">
        <v>1</v>
      </c>
      <c r="AN175" s="11" t="s">
        <v>50</v>
      </c>
      <c r="AO175" s="11" t="s">
        <v>50</v>
      </c>
      <c r="AP175" s="11" t="s">
        <v>54</v>
      </c>
      <c r="AQ175" s="11" t="s">
        <v>55</v>
      </c>
    </row>
    <row r="176" spans="1:43" ht="15" customHeight="1">
      <c r="A176" s="11" t="s">
        <v>432</v>
      </c>
      <c r="B176" s="11" t="s">
        <v>27</v>
      </c>
      <c r="C176" s="12" t="s">
        <v>27</v>
      </c>
      <c r="D176" s="12"/>
      <c r="E176" s="12" t="s">
        <v>2058</v>
      </c>
      <c r="F176" s="12" t="s">
        <v>2059</v>
      </c>
      <c r="G176" s="11" t="s">
        <v>38</v>
      </c>
      <c r="H176" s="11" t="s">
        <v>46</v>
      </c>
      <c r="I176" s="11" t="s">
        <v>433</v>
      </c>
      <c r="J176" s="13"/>
      <c r="K176" s="11">
        <v>646.96</v>
      </c>
      <c r="L176" s="11">
        <v>808.7</v>
      </c>
      <c r="M176" s="13"/>
      <c r="N176" s="13" t="s">
        <v>2060</v>
      </c>
      <c r="O176" s="107">
        <v>0.19999999999999996</v>
      </c>
      <c r="P176" s="13"/>
      <c r="Q176" s="13"/>
      <c r="R176" s="13"/>
      <c r="S176" s="13"/>
      <c r="T176" s="11" t="s">
        <v>47</v>
      </c>
      <c r="U176" s="11" t="s">
        <v>27</v>
      </c>
      <c r="V176" s="11" t="s">
        <v>27</v>
      </c>
      <c r="W176" s="11" t="s">
        <v>68</v>
      </c>
      <c r="X176" s="11" t="s">
        <v>66</v>
      </c>
      <c r="Y176" s="11" t="s">
        <v>67</v>
      </c>
      <c r="Z176" s="11" t="s">
        <v>27</v>
      </c>
      <c r="AA176" s="11" t="s">
        <v>63</v>
      </c>
      <c r="AB176" s="11" t="s">
        <v>64</v>
      </c>
      <c r="AC176" s="11" t="s">
        <v>65</v>
      </c>
      <c r="AD176" s="11">
        <v>24</v>
      </c>
      <c r="AE176" s="11" t="s">
        <v>52</v>
      </c>
      <c r="AF176" s="11" t="s">
        <v>27</v>
      </c>
      <c r="AG176" s="11" t="s">
        <v>27</v>
      </c>
      <c r="AH176" s="11" t="s">
        <v>27</v>
      </c>
      <c r="AI176" s="11" t="s">
        <v>50</v>
      </c>
      <c r="AJ176" s="11" t="s">
        <v>50</v>
      </c>
      <c r="AK176" s="11" t="s">
        <v>50</v>
      </c>
      <c r="AL176" s="11" t="s">
        <v>53</v>
      </c>
      <c r="AM176" s="11">
        <v>1</v>
      </c>
      <c r="AN176" s="11" t="s">
        <v>50</v>
      </c>
      <c r="AO176" s="11" t="s">
        <v>50</v>
      </c>
      <c r="AP176" s="11" t="s">
        <v>54</v>
      </c>
      <c r="AQ176" s="11" t="s">
        <v>55</v>
      </c>
    </row>
    <row r="177" spans="1:43" ht="15" customHeight="1">
      <c r="A177" s="11" t="s">
        <v>434</v>
      </c>
      <c r="B177" s="11" t="s">
        <v>27</v>
      </c>
      <c r="C177" s="12" t="s">
        <v>27</v>
      </c>
      <c r="D177" s="12"/>
      <c r="E177" s="12" t="s">
        <v>2058</v>
      </c>
      <c r="F177" s="12" t="s">
        <v>2059</v>
      </c>
      <c r="G177" s="11" t="s">
        <v>38</v>
      </c>
      <c r="H177" s="11" t="s">
        <v>46</v>
      </c>
      <c r="I177" s="11" t="s">
        <v>435</v>
      </c>
      <c r="J177" s="13"/>
      <c r="K177" s="11">
        <v>808.7</v>
      </c>
      <c r="L177" s="11">
        <v>1010.88</v>
      </c>
      <c r="M177" s="13"/>
      <c r="N177" s="13" t="s">
        <v>2060</v>
      </c>
      <c r="O177" s="107">
        <v>0.20000395694840134</v>
      </c>
      <c r="P177" s="13"/>
      <c r="Q177" s="13"/>
      <c r="R177" s="13"/>
      <c r="S177" s="13"/>
      <c r="T177" s="11" t="s">
        <v>56</v>
      </c>
      <c r="U177" s="11" t="s">
        <v>27</v>
      </c>
      <c r="V177" s="11" t="s">
        <v>27</v>
      </c>
      <c r="W177" s="11" t="s">
        <v>68</v>
      </c>
      <c r="X177" s="11" t="s">
        <v>66</v>
      </c>
      <c r="Y177" s="11" t="s">
        <v>67</v>
      </c>
      <c r="Z177" s="11" t="s">
        <v>27</v>
      </c>
      <c r="AA177" s="11" t="s">
        <v>63</v>
      </c>
      <c r="AB177" s="11" t="s">
        <v>64</v>
      </c>
      <c r="AC177" s="11" t="s">
        <v>65</v>
      </c>
      <c r="AD177" s="11">
        <v>24</v>
      </c>
      <c r="AE177" s="11" t="s">
        <v>52</v>
      </c>
      <c r="AF177" s="11" t="s">
        <v>27</v>
      </c>
      <c r="AG177" s="11" t="s">
        <v>27</v>
      </c>
      <c r="AH177" s="11" t="s">
        <v>27</v>
      </c>
      <c r="AI177" s="11" t="s">
        <v>50</v>
      </c>
      <c r="AJ177" s="11" t="s">
        <v>50</v>
      </c>
      <c r="AK177" s="11" t="s">
        <v>50</v>
      </c>
      <c r="AL177" s="11" t="s">
        <v>53</v>
      </c>
      <c r="AM177" s="11">
        <v>1</v>
      </c>
      <c r="AN177" s="11" t="s">
        <v>50</v>
      </c>
      <c r="AO177" s="11" t="s">
        <v>50</v>
      </c>
      <c r="AP177" s="11" t="s">
        <v>54</v>
      </c>
      <c r="AQ177" s="11" t="s">
        <v>55</v>
      </c>
    </row>
    <row r="178" spans="1:43" ht="15" customHeight="1">
      <c r="A178" s="11" t="s">
        <v>436</v>
      </c>
      <c r="B178" s="11" t="s">
        <v>27</v>
      </c>
      <c r="C178" s="12" t="s">
        <v>27</v>
      </c>
      <c r="D178" s="12"/>
      <c r="E178" s="12" t="s">
        <v>2058</v>
      </c>
      <c r="F178" s="12" t="s">
        <v>2059</v>
      </c>
      <c r="G178" s="11" t="s">
        <v>38</v>
      </c>
      <c r="H178" s="11" t="s">
        <v>46</v>
      </c>
      <c r="I178" s="11" t="s">
        <v>437</v>
      </c>
      <c r="J178" s="13"/>
      <c r="K178" s="11">
        <v>646.96</v>
      </c>
      <c r="L178" s="11">
        <v>808.7</v>
      </c>
      <c r="M178" s="13"/>
      <c r="N178" s="13" t="s">
        <v>2060</v>
      </c>
      <c r="O178" s="107">
        <v>0.19999999999999996</v>
      </c>
      <c r="P178" s="13"/>
      <c r="Q178" s="13"/>
      <c r="R178" s="13"/>
      <c r="S178" s="13"/>
      <c r="T178" s="11" t="s">
        <v>57</v>
      </c>
      <c r="U178" s="11" t="s">
        <v>27</v>
      </c>
      <c r="V178" s="11" t="s">
        <v>27</v>
      </c>
      <c r="W178" s="11" t="s">
        <v>68</v>
      </c>
      <c r="X178" s="11" t="s">
        <v>66</v>
      </c>
      <c r="Y178" s="11" t="s">
        <v>67</v>
      </c>
      <c r="Z178" s="11" t="s">
        <v>27</v>
      </c>
      <c r="AA178" s="11" t="s">
        <v>63</v>
      </c>
      <c r="AB178" s="11" t="s">
        <v>64</v>
      </c>
      <c r="AC178" s="11" t="s">
        <v>65</v>
      </c>
      <c r="AD178" s="11">
        <v>24</v>
      </c>
      <c r="AE178" s="11" t="s">
        <v>52</v>
      </c>
      <c r="AF178" s="11" t="s">
        <v>27</v>
      </c>
      <c r="AG178" s="11" t="s">
        <v>27</v>
      </c>
      <c r="AH178" s="11" t="s">
        <v>27</v>
      </c>
      <c r="AI178" s="11" t="s">
        <v>50</v>
      </c>
      <c r="AJ178" s="11" t="s">
        <v>50</v>
      </c>
      <c r="AK178" s="11" t="s">
        <v>50</v>
      </c>
      <c r="AL178" s="11" t="s">
        <v>53</v>
      </c>
      <c r="AM178" s="11">
        <v>1</v>
      </c>
      <c r="AN178" s="11" t="s">
        <v>50</v>
      </c>
      <c r="AO178" s="11" t="s">
        <v>50</v>
      </c>
      <c r="AP178" s="11" t="s">
        <v>54</v>
      </c>
      <c r="AQ178" s="11" t="s">
        <v>55</v>
      </c>
    </row>
    <row r="179" spans="1:43" ht="15" customHeight="1">
      <c r="A179" s="11" t="s">
        <v>438</v>
      </c>
      <c r="B179" s="11" t="s">
        <v>27</v>
      </c>
      <c r="C179" s="12" t="s">
        <v>27</v>
      </c>
      <c r="D179" s="12"/>
      <c r="E179" s="12" t="s">
        <v>2058</v>
      </c>
      <c r="F179" s="12" t="s">
        <v>2059</v>
      </c>
      <c r="G179" s="11" t="s">
        <v>38</v>
      </c>
      <c r="H179" s="11" t="s">
        <v>46</v>
      </c>
      <c r="I179" s="11" t="s">
        <v>439</v>
      </c>
      <c r="J179" s="13"/>
      <c r="K179" s="11">
        <v>862.62</v>
      </c>
      <c r="L179" s="11">
        <v>1078.27</v>
      </c>
      <c r="M179" s="13"/>
      <c r="N179" s="13" t="s">
        <v>2060</v>
      </c>
      <c r="O179" s="107">
        <v>0.19999629035399291</v>
      </c>
      <c r="P179" s="13"/>
      <c r="Q179" s="13"/>
      <c r="R179" s="13"/>
      <c r="S179" s="13"/>
      <c r="T179" s="11" t="s">
        <v>47</v>
      </c>
      <c r="U179" s="11" t="s">
        <v>27</v>
      </c>
      <c r="V179" s="11" t="s">
        <v>27</v>
      </c>
      <c r="W179" s="11" t="s">
        <v>68</v>
      </c>
      <c r="X179" s="11" t="s">
        <v>66</v>
      </c>
      <c r="Y179" s="11" t="s">
        <v>67</v>
      </c>
      <c r="Z179" s="11" t="s">
        <v>27</v>
      </c>
      <c r="AA179" s="11" t="s">
        <v>63</v>
      </c>
      <c r="AB179" s="11" t="s">
        <v>64</v>
      </c>
      <c r="AC179" s="11" t="s">
        <v>65</v>
      </c>
      <c r="AD179" s="11">
        <v>36</v>
      </c>
      <c r="AE179" s="11" t="s">
        <v>52</v>
      </c>
      <c r="AF179" s="11" t="s">
        <v>27</v>
      </c>
      <c r="AG179" s="11" t="s">
        <v>27</v>
      </c>
      <c r="AH179" s="11" t="s">
        <v>27</v>
      </c>
      <c r="AI179" s="11" t="s">
        <v>50</v>
      </c>
      <c r="AJ179" s="11" t="s">
        <v>50</v>
      </c>
      <c r="AK179" s="11" t="s">
        <v>50</v>
      </c>
      <c r="AL179" s="11" t="s">
        <v>53</v>
      </c>
      <c r="AM179" s="11">
        <v>1</v>
      </c>
      <c r="AN179" s="11" t="s">
        <v>50</v>
      </c>
      <c r="AO179" s="11" t="s">
        <v>50</v>
      </c>
      <c r="AP179" s="11" t="s">
        <v>54</v>
      </c>
      <c r="AQ179" s="11" t="s">
        <v>55</v>
      </c>
    </row>
    <row r="180" spans="1:43" ht="15" customHeight="1">
      <c r="A180" s="11" t="s">
        <v>440</v>
      </c>
      <c r="B180" s="11" t="s">
        <v>27</v>
      </c>
      <c r="C180" s="12" t="s">
        <v>27</v>
      </c>
      <c r="D180" s="12"/>
      <c r="E180" s="12" t="s">
        <v>2058</v>
      </c>
      <c r="F180" s="12" t="s">
        <v>2059</v>
      </c>
      <c r="G180" s="11" t="s">
        <v>38</v>
      </c>
      <c r="H180" s="11" t="s">
        <v>46</v>
      </c>
      <c r="I180" s="11" t="s">
        <v>441</v>
      </c>
      <c r="J180" s="13"/>
      <c r="K180" s="11">
        <v>1078.27</v>
      </c>
      <c r="L180" s="11">
        <v>1347.84</v>
      </c>
      <c r="M180" s="13"/>
      <c r="N180" s="13" t="s">
        <v>2060</v>
      </c>
      <c r="O180" s="107">
        <v>0.20000148385565053</v>
      </c>
      <c r="P180" s="13"/>
      <c r="Q180" s="13"/>
      <c r="R180" s="13"/>
      <c r="S180" s="13"/>
      <c r="T180" s="11" t="s">
        <v>56</v>
      </c>
      <c r="U180" s="11" t="s">
        <v>27</v>
      </c>
      <c r="V180" s="11" t="s">
        <v>27</v>
      </c>
      <c r="W180" s="11" t="s">
        <v>68</v>
      </c>
      <c r="X180" s="11" t="s">
        <v>66</v>
      </c>
      <c r="Y180" s="11" t="s">
        <v>67</v>
      </c>
      <c r="Z180" s="11" t="s">
        <v>27</v>
      </c>
      <c r="AA180" s="11" t="s">
        <v>63</v>
      </c>
      <c r="AB180" s="11" t="s">
        <v>64</v>
      </c>
      <c r="AC180" s="11" t="s">
        <v>65</v>
      </c>
      <c r="AD180" s="11">
        <v>36</v>
      </c>
      <c r="AE180" s="11" t="s">
        <v>52</v>
      </c>
      <c r="AF180" s="11" t="s">
        <v>27</v>
      </c>
      <c r="AG180" s="11" t="s">
        <v>27</v>
      </c>
      <c r="AH180" s="11" t="s">
        <v>27</v>
      </c>
      <c r="AI180" s="11" t="s">
        <v>50</v>
      </c>
      <c r="AJ180" s="11" t="s">
        <v>50</v>
      </c>
      <c r="AK180" s="11" t="s">
        <v>50</v>
      </c>
      <c r="AL180" s="11" t="s">
        <v>53</v>
      </c>
      <c r="AM180" s="11">
        <v>1</v>
      </c>
      <c r="AN180" s="11" t="s">
        <v>50</v>
      </c>
      <c r="AO180" s="11" t="s">
        <v>50</v>
      </c>
      <c r="AP180" s="11" t="s">
        <v>54</v>
      </c>
      <c r="AQ180" s="11" t="s">
        <v>55</v>
      </c>
    </row>
    <row r="181" spans="1:43" ht="15" customHeight="1">
      <c r="A181" s="11" t="s">
        <v>442</v>
      </c>
      <c r="B181" s="11" t="s">
        <v>27</v>
      </c>
      <c r="C181" s="12" t="s">
        <v>27</v>
      </c>
      <c r="D181" s="12"/>
      <c r="E181" s="12" t="s">
        <v>2058</v>
      </c>
      <c r="F181" s="12" t="s">
        <v>2059</v>
      </c>
      <c r="G181" s="11" t="s">
        <v>38</v>
      </c>
      <c r="H181" s="11" t="s">
        <v>46</v>
      </c>
      <c r="I181" s="11" t="s">
        <v>443</v>
      </c>
      <c r="J181" s="13"/>
      <c r="K181" s="11">
        <v>862.62</v>
      </c>
      <c r="L181" s="11">
        <v>1078.27</v>
      </c>
      <c r="M181" s="13"/>
      <c r="N181" s="13" t="s">
        <v>2060</v>
      </c>
      <c r="O181" s="107">
        <v>0.19999629035399291</v>
      </c>
      <c r="P181" s="13"/>
      <c r="Q181" s="13"/>
      <c r="R181" s="13"/>
      <c r="S181" s="13"/>
      <c r="T181" s="11" t="s">
        <v>57</v>
      </c>
      <c r="U181" s="11" t="s">
        <v>27</v>
      </c>
      <c r="V181" s="11" t="s">
        <v>27</v>
      </c>
      <c r="W181" s="11" t="s">
        <v>68</v>
      </c>
      <c r="X181" s="11" t="s">
        <v>66</v>
      </c>
      <c r="Y181" s="11" t="s">
        <v>67</v>
      </c>
      <c r="Z181" s="11" t="s">
        <v>27</v>
      </c>
      <c r="AA181" s="11" t="s">
        <v>63</v>
      </c>
      <c r="AB181" s="11" t="s">
        <v>64</v>
      </c>
      <c r="AC181" s="11" t="s">
        <v>65</v>
      </c>
      <c r="AD181" s="11">
        <v>36</v>
      </c>
      <c r="AE181" s="11" t="s">
        <v>52</v>
      </c>
      <c r="AF181" s="11" t="s">
        <v>27</v>
      </c>
      <c r="AG181" s="11" t="s">
        <v>27</v>
      </c>
      <c r="AH181" s="11" t="s">
        <v>27</v>
      </c>
      <c r="AI181" s="11" t="s">
        <v>50</v>
      </c>
      <c r="AJ181" s="11" t="s">
        <v>50</v>
      </c>
      <c r="AK181" s="11" t="s">
        <v>50</v>
      </c>
      <c r="AL181" s="11" t="s">
        <v>53</v>
      </c>
      <c r="AM181" s="11">
        <v>1</v>
      </c>
      <c r="AN181" s="11" t="s">
        <v>50</v>
      </c>
      <c r="AO181" s="11" t="s">
        <v>50</v>
      </c>
      <c r="AP181" s="11" t="s">
        <v>54</v>
      </c>
      <c r="AQ181" s="11" t="s">
        <v>55</v>
      </c>
    </row>
    <row r="182" spans="1:43" ht="15" customHeight="1">
      <c r="A182" s="11" t="s">
        <v>444</v>
      </c>
      <c r="B182" s="11" t="s">
        <v>27</v>
      </c>
      <c r="C182" s="12" t="s">
        <v>27</v>
      </c>
      <c r="D182" s="12"/>
      <c r="E182" s="12" t="s">
        <v>2058</v>
      </c>
      <c r="F182" s="12" t="s">
        <v>2059</v>
      </c>
      <c r="G182" s="11" t="s">
        <v>38</v>
      </c>
      <c r="H182" s="11" t="s">
        <v>46</v>
      </c>
      <c r="I182" s="11" t="s">
        <v>445</v>
      </c>
      <c r="J182" s="13"/>
      <c r="K182" s="11">
        <v>1153.8699999999999</v>
      </c>
      <c r="L182" s="11">
        <v>1442.34</v>
      </c>
      <c r="M182" s="13"/>
      <c r="N182" s="13" t="s">
        <v>2060</v>
      </c>
      <c r="O182" s="107">
        <v>0.20000138663560607</v>
      </c>
      <c r="P182" s="15"/>
      <c r="Q182" s="15"/>
      <c r="R182" s="15"/>
      <c r="S182" s="15"/>
      <c r="T182" s="11" t="s">
        <v>47</v>
      </c>
      <c r="U182" s="11" t="s">
        <v>27</v>
      </c>
      <c r="V182" s="11" t="s">
        <v>27</v>
      </c>
      <c r="W182" s="11" t="s">
        <v>68</v>
      </c>
      <c r="X182" s="11" t="s">
        <v>61</v>
      </c>
      <c r="Y182" s="11" t="s">
        <v>62</v>
      </c>
      <c r="Z182" s="11" t="s">
        <v>353</v>
      </c>
      <c r="AA182" s="11" t="s">
        <v>63</v>
      </c>
      <c r="AB182" s="11" t="s">
        <v>64</v>
      </c>
      <c r="AC182" s="11" t="s">
        <v>65</v>
      </c>
      <c r="AD182" s="11">
        <v>12</v>
      </c>
      <c r="AE182" s="11" t="s">
        <v>52</v>
      </c>
      <c r="AF182" s="11" t="s">
        <v>27</v>
      </c>
      <c r="AG182" s="11" t="s">
        <v>27</v>
      </c>
      <c r="AH182" s="11" t="s">
        <v>27</v>
      </c>
      <c r="AI182" s="11" t="s">
        <v>50</v>
      </c>
      <c r="AJ182" s="11" t="s">
        <v>50</v>
      </c>
      <c r="AK182" s="11" t="s">
        <v>50</v>
      </c>
      <c r="AL182" s="11" t="s">
        <v>446</v>
      </c>
      <c r="AM182" s="11">
        <v>10</v>
      </c>
      <c r="AN182" s="11" t="s">
        <v>50</v>
      </c>
      <c r="AO182" s="11" t="s">
        <v>50</v>
      </c>
      <c r="AP182" s="11" t="s">
        <v>54</v>
      </c>
      <c r="AQ182" s="11" t="s">
        <v>76</v>
      </c>
    </row>
    <row r="183" spans="1:43" ht="15" customHeight="1">
      <c r="A183" s="11" t="s">
        <v>447</v>
      </c>
      <c r="B183" s="11" t="s">
        <v>27</v>
      </c>
      <c r="C183" s="12" t="s">
        <v>27</v>
      </c>
      <c r="D183" s="12"/>
      <c r="E183" s="12" t="s">
        <v>2058</v>
      </c>
      <c r="F183" s="12" t="s">
        <v>2059</v>
      </c>
      <c r="G183" s="11" t="s">
        <v>38</v>
      </c>
      <c r="H183" s="11" t="s">
        <v>46</v>
      </c>
      <c r="I183" s="11" t="s">
        <v>448</v>
      </c>
      <c r="J183" s="13"/>
      <c r="K183" s="11">
        <v>1442.34</v>
      </c>
      <c r="L183" s="11">
        <v>1802.93</v>
      </c>
      <c r="M183" s="13"/>
      <c r="N183" s="13" t="s">
        <v>2060</v>
      </c>
      <c r="O183" s="107">
        <v>0.20000221861081691</v>
      </c>
      <c r="P183" s="15"/>
      <c r="Q183" s="15"/>
      <c r="R183" s="15"/>
      <c r="S183" s="15"/>
      <c r="T183" s="11" t="s">
        <v>56</v>
      </c>
      <c r="U183" s="11" t="s">
        <v>27</v>
      </c>
      <c r="V183" s="11" t="s">
        <v>27</v>
      </c>
      <c r="W183" s="11" t="s">
        <v>68</v>
      </c>
      <c r="X183" s="11" t="s">
        <v>61</v>
      </c>
      <c r="Y183" s="11" t="s">
        <v>62</v>
      </c>
      <c r="Z183" s="11" t="s">
        <v>353</v>
      </c>
      <c r="AA183" s="11" t="s">
        <v>63</v>
      </c>
      <c r="AB183" s="11" t="s">
        <v>64</v>
      </c>
      <c r="AC183" s="11" t="s">
        <v>65</v>
      </c>
      <c r="AD183" s="11">
        <v>12</v>
      </c>
      <c r="AE183" s="11" t="s">
        <v>52</v>
      </c>
      <c r="AF183" s="11" t="s">
        <v>27</v>
      </c>
      <c r="AG183" s="11" t="s">
        <v>27</v>
      </c>
      <c r="AH183" s="11" t="s">
        <v>27</v>
      </c>
      <c r="AI183" s="11" t="s">
        <v>50</v>
      </c>
      <c r="AJ183" s="11" t="s">
        <v>50</v>
      </c>
      <c r="AK183" s="11" t="s">
        <v>50</v>
      </c>
      <c r="AL183" s="11" t="s">
        <v>446</v>
      </c>
      <c r="AM183" s="11">
        <v>10</v>
      </c>
      <c r="AN183" s="11" t="s">
        <v>50</v>
      </c>
      <c r="AO183" s="11" t="s">
        <v>50</v>
      </c>
      <c r="AP183" s="11" t="s">
        <v>54</v>
      </c>
      <c r="AQ183" s="11" t="s">
        <v>76</v>
      </c>
    </row>
    <row r="184" spans="1:43" ht="15" customHeight="1">
      <c r="A184" s="11" t="s">
        <v>449</v>
      </c>
      <c r="B184" s="11" t="s">
        <v>27</v>
      </c>
      <c r="C184" s="12" t="s">
        <v>27</v>
      </c>
      <c r="D184" s="12"/>
      <c r="E184" s="12" t="s">
        <v>2058</v>
      </c>
      <c r="F184" s="12" t="s">
        <v>2059</v>
      </c>
      <c r="G184" s="11" t="s">
        <v>38</v>
      </c>
      <c r="H184" s="11" t="s">
        <v>46</v>
      </c>
      <c r="I184" s="11" t="s">
        <v>450</v>
      </c>
      <c r="J184" s="13"/>
      <c r="K184" s="11">
        <v>1153.8699999999999</v>
      </c>
      <c r="L184" s="11">
        <v>1442.34</v>
      </c>
      <c r="M184" s="13"/>
      <c r="N184" s="13" t="s">
        <v>2060</v>
      </c>
      <c r="O184" s="107">
        <v>0.20000138663560607</v>
      </c>
      <c r="P184" s="15"/>
      <c r="Q184" s="15"/>
      <c r="R184" s="15"/>
      <c r="S184" s="15"/>
      <c r="T184" s="11" t="s">
        <v>57</v>
      </c>
      <c r="U184" s="11" t="s">
        <v>27</v>
      </c>
      <c r="V184" s="11" t="s">
        <v>27</v>
      </c>
      <c r="W184" s="11" t="s">
        <v>68</v>
      </c>
      <c r="X184" s="11" t="s">
        <v>61</v>
      </c>
      <c r="Y184" s="11" t="s">
        <v>62</v>
      </c>
      <c r="Z184" s="11" t="s">
        <v>353</v>
      </c>
      <c r="AA184" s="11" t="s">
        <v>63</v>
      </c>
      <c r="AB184" s="11" t="s">
        <v>64</v>
      </c>
      <c r="AC184" s="11" t="s">
        <v>65</v>
      </c>
      <c r="AD184" s="11">
        <v>12</v>
      </c>
      <c r="AE184" s="11" t="s">
        <v>52</v>
      </c>
      <c r="AF184" s="11" t="s">
        <v>27</v>
      </c>
      <c r="AG184" s="11" t="s">
        <v>27</v>
      </c>
      <c r="AH184" s="11" t="s">
        <v>27</v>
      </c>
      <c r="AI184" s="11" t="s">
        <v>50</v>
      </c>
      <c r="AJ184" s="11" t="s">
        <v>50</v>
      </c>
      <c r="AK184" s="11" t="s">
        <v>50</v>
      </c>
      <c r="AL184" s="11" t="s">
        <v>446</v>
      </c>
      <c r="AM184" s="11">
        <v>10</v>
      </c>
      <c r="AN184" s="11" t="s">
        <v>50</v>
      </c>
      <c r="AO184" s="11" t="s">
        <v>50</v>
      </c>
      <c r="AP184" s="11" t="s">
        <v>54</v>
      </c>
      <c r="AQ184" s="11" t="s">
        <v>76</v>
      </c>
    </row>
    <row r="185" spans="1:43" ht="15" customHeight="1">
      <c r="A185" s="11" t="s">
        <v>451</v>
      </c>
      <c r="B185" s="11" t="s">
        <v>27</v>
      </c>
      <c r="C185" s="12" t="s">
        <v>27</v>
      </c>
      <c r="D185" s="12"/>
      <c r="E185" s="12" t="s">
        <v>2058</v>
      </c>
      <c r="F185" s="12" t="s">
        <v>2059</v>
      </c>
      <c r="G185" s="11" t="s">
        <v>38</v>
      </c>
      <c r="H185" s="11" t="s">
        <v>46</v>
      </c>
      <c r="I185" s="11" t="s">
        <v>452</v>
      </c>
      <c r="J185" s="13"/>
      <c r="K185" s="11">
        <v>1455.46</v>
      </c>
      <c r="L185" s="11">
        <v>1819.33</v>
      </c>
      <c r="M185" s="13"/>
      <c r="N185" s="13" t="s">
        <v>2060</v>
      </c>
      <c r="O185" s="107">
        <v>0.20000219861157675</v>
      </c>
      <c r="P185" s="15"/>
      <c r="Q185" s="15"/>
      <c r="R185" s="15"/>
      <c r="S185" s="15"/>
      <c r="T185" s="11" t="s">
        <v>47</v>
      </c>
      <c r="U185" s="11" t="s">
        <v>27</v>
      </c>
      <c r="V185" s="11" t="s">
        <v>27</v>
      </c>
      <c r="W185" s="11" t="s">
        <v>68</v>
      </c>
      <c r="X185" s="11" t="s">
        <v>61</v>
      </c>
      <c r="Y185" s="11" t="s">
        <v>62</v>
      </c>
      <c r="Z185" s="11" t="s">
        <v>353</v>
      </c>
      <c r="AA185" s="11" t="s">
        <v>63</v>
      </c>
      <c r="AB185" s="11" t="s">
        <v>64</v>
      </c>
      <c r="AC185" s="11" t="s">
        <v>65</v>
      </c>
      <c r="AD185" s="11">
        <v>24</v>
      </c>
      <c r="AE185" s="11" t="s">
        <v>52</v>
      </c>
      <c r="AF185" s="11" t="s">
        <v>27</v>
      </c>
      <c r="AG185" s="11" t="s">
        <v>27</v>
      </c>
      <c r="AH185" s="11" t="s">
        <v>27</v>
      </c>
      <c r="AI185" s="11" t="s">
        <v>50</v>
      </c>
      <c r="AJ185" s="11" t="s">
        <v>50</v>
      </c>
      <c r="AK185" s="11" t="s">
        <v>50</v>
      </c>
      <c r="AL185" s="11" t="s">
        <v>446</v>
      </c>
      <c r="AM185" s="11">
        <v>10</v>
      </c>
      <c r="AN185" s="11" t="s">
        <v>50</v>
      </c>
      <c r="AO185" s="11" t="s">
        <v>50</v>
      </c>
      <c r="AP185" s="11" t="s">
        <v>54</v>
      </c>
      <c r="AQ185" s="11" t="s">
        <v>76</v>
      </c>
    </row>
    <row r="186" spans="1:43" ht="15" customHeight="1">
      <c r="A186" s="11" t="s">
        <v>453</v>
      </c>
      <c r="B186" s="11" t="s">
        <v>27</v>
      </c>
      <c r="C186" s="12" t="s">
        <v>27</v>
      </c>
      <c r="D186" s="12"/>
      <c r="E186" s="12" t="s">
        <v>2058</v>
      </c>
      <c r="F186" s="12" t="s">
        <v>2059</v>
      </c>
      <c r="G186" s="11" t="s">
        <v>38</v>
      </c>
      <c r="H186" s="11" t="s">
        <v>46</v>
      </c>
      <c r="I186" s="11" t="s">
        <v>454</v>
      </c>
      <c r="J186" s="13"/>
      <c r="K186" s="11">
        <v>1819.33</v>
      </c>
      <c r="L186" s="11">
        <v>2274.16</v>
      </c>
      <c r="M186" s="13"/>
      <c r="N186" s="13" t="s">
        <v>2060</v>
      </c>
      <c r="O186" s="107">
        <v>0.1999991205544025</v>
      </c>
      <c r="P186" s="15"/>
      <c r="Q186" s="15"/>
      <c r="R186" s="15"/>
      <c r="S186" s="15"/>
      <c r="T186" s="11" t="s">
        <v>56</v>
      </c>
      <c r="U186" s="11" t="s">
        <v>27</v>
      </c>
      <c r="V186" s="11" t="s">
        <v>27</v>
      </c>
      <c r="W186" s="11" t="s">
        <v>68</v>
      </c>
      <c r="X186" s="11" t="s">
        <v>61</v>
      </c>
      <c r="Y186" s="11" t="s">
        <v>62</v>
      </c>
      <c r="Z186" s="11" t="s">
        <v>353</v>
      </c>
      <c r="AA186" s="11" t="s">
        <v>63</v>
      </c>
      <c r="AB186" s="11" t="s">
        <v>64</v>
      </c>
      <c r="AC186" s="11" t="s">
        <v>65</v>
      </c>
      <c r="AD186" s="11">
        <v>24</v>
      </c>
      <c r="AE186" s="11" t="s">
        <v>52</v>
      </c>
      <c r="AF186" s="11" t="s">
        <v>27</v>
      </c>
      <c r="AG186" s="11" t="s">
        <v>27</v>
      </c>
      <c r="AH186" s="11" t="s">
        <v>27</v>
      </c>
      <c r="AI186" s="11" t="s">
        <v>50</v>
      </c>
      <c r="AJ186" s="11" t="s">
        <v>50</v>
      </c>
      <c r="AK186" s="11" t="s">
        <v>50</v>
      </c>
      <c r="AL186" s="11" t="s">
        <v>446</v>
      </c>
      <c r="AM186" s="11">
        <v>10</v>
      </c>
      <c r="AN186" s="11" t="s">
        <v>50</v>
      </c>
      <c r="AO186" s="11" t="s">
        <v>50</v>
      </c>
      <c r="AP186" s="11" t="s">
        <v>54</v>
      </c>
      <c r="AQ186" s="11" t="s">
        <v>76</v>
      </c>
    </row>
    <row r="187" spans="1:43" ht="15" customHeight="1">
      <c r="A187" s="11" t="s">
        <v>455</v>
      </c>
      <c r="B187" s="11" t="s">
        <v>27</v>
      </c>
      <c r="C187" s="12" t="s">
        <v>27</v>
      </c>
      <c r="D187" s="12"/>
      <c r="E187" s="12" t="s">
        <v>2058</v>
      </c>
      <c r="F187" s="12" t="s">
        <v>2059</v>
      </c>
      <c r="G187" s="11" t="s">
        <v>38</v>
      </c>
      <c r="H187" s="11" t="s">
        <v>46</v>
      </c>
      <c r="I187" s="11" t="s">
        <v>456</v>
      </c>
      <c r="J187" s="13"/>
      <c r="K187" s="11">
        <v>1455.46</v>
      </c>
      <c r="L187" s="11">
        <v>1819.33</v>
      </c>
      <c r="M187" s="13"/>
      <c r="N187" s="13" t="s">
        <v>2060</v>
      </c>
      <c r="O187" s="107">
        <v>0.20000219861157675</v>
      </c>
      <c r="P187" s="15"/>
      <c r="Q187" s="15"/>
      <c r="R187" s="15"/>
      <c r="S187" s="15"/>
      <c r="T187" s="11" t="s">
        <v>57</v>
      </c>
      <c r="U187" s="11" t="s">
        <v>27</v>
      </c>
      <c r="V187" s="11" t="s">
        <v>27</v>
      </c>
      <c r="W187" s="11" t="s">
        <v>68</v>
      </c>
      <c r="X187" s="11" t="s">
        <v>61</v>
      </c>
      <c r="Y187" s="11" t="s">
        <v>62</v>
      </c>
      <c r="Z187" s="11" t="s">
        <v>353</v>
      </c>
      <c r="AA187" s="11" t="s">
        <v>63</v>
      </c>
      <c r="AB187" s="11" t="s">
        <v>64</v>
      </c>
      <c r="AC187" s="11" t="s">
        <v>65</v>
      </c>
      <c r="AD187" s="11">
        <v>24</v>
      </c>
      <c r="AE187" s="11" t="s">
        <v>52</v>
      </c>
      <c r="AF187" s="11" t="s">
        <v>27</v>
      </c>
      <c r="AG187" s="11" t="s">
        <v>27</v>
      </c>
      <c r="AH187" s="11" t="s">
        <v>27</v>
      </c>
      <c r="AI187" s="11" t="s">
        <v>50</v>
      </c>
      <c r="AJ187" s="11" t="s">
        <v>50</v>
      </c>
      <c r="AK187" s="11" t="s">
        <v>50</v>
      </c>
      <c r="AL187" s="11" t="s">
        <v>446</v>
      </c>
      <c r="AM187" s="11">
        <v>10</v>
      </c>
      <c r="AN187" s="11" t="s">
        <v>50</v>
      </c>
      <c r="AO187" s="11" t="s">
        <v>50</v>
      </c>
      <c r="AP187" s="11" t="s">
        <v>54</v>
      </c>
      <c r="AQ187" s="11" t="s">
        <v>76</v>
      </c>
    </row>
    <row r="188" spans="1:43" ht="15" customHeight="1">
      <c r="A188" s="11" t="s">
        <v>457</v>
      </c>
      <c r="B188" s="11" t="s">
        <v>27</v>
      </c>
      <c r="C188" s="12" t="s">
        <v>27</v>
      </c>
      <c r="D188" s="12"/>
      <c r="E188" s="12" t="s">
        <v>2058</v>
      </c>
      <c r="F188" s="12" t="s">
        <v>2059</v>
      </c>
      <c r="G188" s="11" t="s">
        <v>38</v>
      </c>
      <c r="H188" s="11" t="s">
        <v>46</v>
      </c>
      <c r="I188" s="11" t="s">
        <v>458</v>
      </c>
      <c r="J188" s="13"/>
      <c r="K188" s="11">
        <v>1757.04</v>
      </c>
      <c r="L188" s="11">
        <v>2196.3000000000002</v>
      </c>
      <c r="M188" s="13"/>
      <c r="N188" s="13" t="s">
        <v>2060</v>
      </c>
      <c r="O188" s="107">
        <v>0.20000000000000007</v>
      </c>
      <c r="P188" s="15"/>
      <c r="Q188" s="15"/>
      <c r="R188" s="15"/>
      <c r="S188" s="15"/>
      <c r="T188" s="11" t="s">
        <v>47</v>
      </c>
      <c r="U188" s="11" t="s">
        <v>27</v>
      </c>
      <c r="V188" s="11" t="s">
        <v>27</v>
      </c>
      <c r="W188" s="11" t="s">
        <v>68</v>
      </c>
      <c r="X188" s="11" t="s">
        <v>61</v>
      </c>
      <c r="Y188" s="11" t="s">
        <v>62</v>
      </c>
      <c r="Z188" s="11" t="s">
        <v>353</v>
      </c>
      <c r="AA188" s="11" t="s">
        <v>63</v>
      </c>
      <c r="AB188" s="11" t="s">
        <v>64</v>
      </c>
      <c r="AC188" s="11" t="s">
        <v>65</v>
      </c>
      <c r="AD188" s="11">
        <v>36</v>
      </c>
      <c r="AE188" s="11" t="s">
        <v>52</v>
      </c>
      <c r="AF188" s="11" t="s">
        <v>27</v>
      </c>
      <c r="AG188" s="11" t="s">
        <v>27</v>
      </c>
      <c r="AH188" s="11" t="s">
        <v>27</v>
      </c>
      <c r="AI188" s="11" t="s">
        <v>50</v>
      </c>
      <c r="AJ188" s="11" t="s">
        <v>50</v>
      </c>
      <c r="AK188" s="11" t="s">
        <v>50</v>
      </c>
      <c r="AL188" s="11" t="s">
        <v>446</v>
      </c>
      <c r="AM188" s="11">
        <v>10</v>
      </c>
      <c r="AN188" s="11" t="s">
        <v>50</v>
      </c>
      <c r="AO188" s="11" t="s">
        <v>50</v>
      </c>
      <c r="AP188" s="11" t="s">
        <v>54</v>
      </c>
      <c r="AQ188" s="11" t="s">
        <v>76</v>
      </c>
    </row>
    <row r="189" spans="1:43" ht="15" customHeight="1">
      <c r="A189" s="11" t="s">
        <v>459</v>
      </c>
      <c r="B189" s="11" t="s">
        <v>27</v>
      </c>
      <c r="C189" s="12" t="s">
        <v>27</v>
      </c>
      <c r="D189" s="12"/>
      <c r="E189" s="12" t="s">
        <v>2058</v>
      </c>
      <c r="F189" s="12" t="s">
        <v>2059</v>
      </c>
      <c r="G189" s="11" t="s">
        <v>38</v>
      </c>
      <c r="H189" s="11" t="s">
        <v>46</v>
      </c>
      <c r="I189" s="11" t="s">
        <v>460</v>
      </c>
      <c r="J189" s="13"/>
      <c r="K189" s="11">
        <v>2196.3000000000002</v>
      </c>
      <c r="L189" s="11">
        <v>2745.37</v>
      </c>
      <c r="M189" s="13"/>
      <c r="N189" s="13" t="s">
        <v>2060</v>
      </c>
      <c r="O189" s="107">
        <v>0.19999854300148967</v>
      </c>
      <c r="P189" s="15"/>
      <c r="Q189" s="15"/>
      <c r="R189" s="15"/>
      <c r="S189" s="15"/>
      <c r="T189" s="11" t="s">
        <v>56</v>
      </c>
      <c r="U189" s="11" t="s">
        <v>27</v>
      </c>
      <c r="V189" s="11" t="s">
        <v>27</v>
      </c>
      <c r="W189" s="11" t="s">
        <v>68</v>
      </c>
      <c r="X189" s="11" t="s">
        <v>61</v>
      </c>
      <c r="Y189" s="11" t="s">
        <v>62</v>
      </c>
      <c r="Z189" s="11" t="s">
        <v>353</v>
      </c>
      <c r="AA189" s="11" t="s">
        <v>63</v>
      </c>
      <c r="AB189" s="11" t="s">
        <v>64</v>
      </c>
      <c r="AC189" s="11" t="s">
        <v>65</v>
      </c>
      <c r="AD189" s="11">
        <v>36</v>
      </c>
      <c r="AE189" s="11" t="s">
        <v>52</v>
      </c>
      <c r="AF189" s="11" t="s">
        <v>27</v>
      </c>
      <c r="AG189" s="11" t="s">
        <v>27</v>
      </c>
      <c r="AH189" s="11" t="s">
        <v>27</v>
      </c>
      <c r="AI189" s="11" t="s">
        <v>50</v>
      </c>
      <c r="AJ189" s="11" t="s">
        <v>50</v>
      </c>
      <c r="AK189" s="11" t="s">
        <v>50</v>
      </c>
      <c r="AL189" s="11" t="s">
        <v>446</v>
      </c>
      <c r="AM189" s="11">
        <v>10</v>
      </c>
      <c r="AN189" s="11" t="s">
        <v>50</v>
      </c>
      <c r="AO189" s="11" t="s">
        <v>50</v>
      </c>
      <c r="AP189" s="11" t="s">
        <v>54</v>
      </c>
      <c r="AQ189" s="11" t="s">
        <v>76</v>
      </c>
    </row>
    <row r="190" spans="1:43" ht="15" customHeight="1">
      <c r="A190" s="11" t="s">
        <v>461</v>
      </c>
      <c r="B190" s="11" t="s">
        <v>27</v>
      </c>
      <c r="C190" s="12" t="s">
        <v>27</v>
      </c>
      <c r="D190" s="12"/>
      <c r="E190" s="12" t="s">
        <v>2058</v>
      </c>
      <c r="F190" s="12" t="s">
        <v>2059</v>
      </c>
      <c r="G190" s="11" t="s">
        <v>38</v>
      </c>
      <c r="H190" s="11" t="s">
        <v>46</v>
      </c>
      <c r="I190" s="11" t="s">
        <v>462</v>
      </c>
      <c r="J190" s="13"/>
      <c r="K190" s="11">
        <v>1757.04</v>
      </c>
      <c r="L190" s="11">
        <v>2196.3000000000002</v>
      </c>
      <c r="M190" s="13"/>
      <c r="N190" s="13" t="s">
        <v>2060</v>
      </c>
      <c r="O190" s="107">
        <v>0.20000000000000007</v>
      </c>
      <c r="P190" s="15"/>
      <c r="Q190" s="15"/>
      <c r="R190" s="15"/>
      <c r="S190" s="15"/>
      <c r="T190" s="11" t="s">
        <v>57</v>
      </c>
      <c r="U190" s="11" t="s">
        <v>27</v>
      </c>
      <c r="V190" s="11" t="s">
        <v>27</v>
      </c>
      <c r="W190" s="11" t="s">
        <v>68</v>
      </c>
      <c r="X190" s="11" t="s">
        <v>61</v>
      </c>
      <c r="Y190" s="11" t="s">
        <v>62</v>
      </c>
      <c r="Z190" s="11" t="s">
        <v>353</v>
      </c>
      <c r="AA190" s="11" t="s">
        <v>63</v>
      </c>
      <c r="AB190" s="11" t="s">
        <v>64</v>
      </c>
      <c r="AC190" s="11" t="s">
        <v>65</v>
      </c>
      <c r="AD190" s="11">
        <v>36</v>
      </c>
      <c r="AE190" s="11" t="s">
        <v>52</v>
      </c>
      <c r="AF190" s="11" t="s">
        <v>27</v>
      </c>
      <c r="AG190" s="11" t="s">
        <v>27</v>
      </c>
      <c r="AH190" s="11" t="s">
        <v>27</v>
      </c>
      <c r="AI190" s="11" t="s">
        <v>50</v>
      </c>
      <c r="AJ190" s="11" t="s">
        <v>50</v>
      </c>
      <c r="AK190" s="11" t="s">
        <v>50</v>
      </c>
      <c r="AL190" s="11" t="s">
        <v>446</v>
      </c>
      <c r="AM190" s="11">
        <v>10</v>
      </c>
      <c r="AN190" s="11" t="s">
        <v>50</v>
      </c>
      <c r="AO190" s="11" t="s">
        <v>50</v>
      </c>
      <c r="AP190" s="11" t="s">
        <v>54</v>
      </c>
      <c r="AQ190" s="11" t="s">
        <v>76</v>
      </c>
    </row>
    <row r="191" spans="1:43" ht="15" customHeight="1">
      <c r="A191" s="11" t="s">
        <v>463</v>
      </c>
      <c r="B191" s="11" t="s">
        <v>27</v>
      </c>
      <c r="C191" s="12" t="s">
        <v>27</v>
      </c>
      <c r="D191" s="12"/>
      <c r="E191" s="12" t="s">
        <v>2058</v>
      </c>
      <c r="F191" s="12" t="s">
        <v>2059</v>
      </c>
      <c r="G191" s="11" t="s">
        <v>38</v>
      </c>
      <c r="H191" s="11" t="s">
        <v>46</v>
      </c>
      <c r="I191" s="11" t="s">
        <v>464</v>
      </c>
      <c r="J191" s="13"/>
      <c r="K191" s="11">
        <v>1612.8</v>
      </c>
      <c r="L191" s="11">
        <v>2016</v>
      </c>
      <c r="M191" s="13"/>
      <c r="N191" s="13" t="s">
        <v>2060</v>
      </c>
      <c r="O191" s="107">
        <v>0.20000000000000007</v>
      </c>
      <c r="P191" s="15"/>
      <c r="Q191" s="15"/>
      <c r="R191" s="15"/>
      <c r="S191" s="15"/>
      <c r="T191" s="11" t="s">
        <v>47</v>
      </c>
      <c r="U191" s="11" t="s">
        <v>27</v>
      </c>
      <c r="V191" s="11" t="s">
        <v>27</v>
      </c>
      <c r="W191" s="11" t="s">
        <v>68</v>
      </c>
      <c r="X191" s="11" t="s">
        <v>61</v>
      </c>
      <c r="Y191" s="11" t="s">
        <v>62</v>
      </c>
      <c r="Z191" s="11" t="s">
        <v>27</v>
      </c>
      <c r="AA191" s="11" t="s">
        <v>63</v>
      </c>
      <c r="AB191" s="11" t="s">
        <v>64</v>
      </c>
      <c r="AC191" s="11" t="s">
        <v>65</v>
      </c>
      <c r="AD191" s="11">
        <v>12</v>
      </c>
      <c r="AE191" s="11" t="s">
        <v>52</v>
      </c>
      <c r="AF191" s="11" t="s">
        <v>27</v>
      </c>
      <c r="AG191" s="11" t="s">
        <v>27</v>
      </c>
      <c r="AH191" s="11" t="s">
        <v>27</v>
      </c>
      <c r="AI191" s="11" t="s">
        <v>50</v>
      </c>
      <c r="AJ191" s="11" t="s">
        <v>50</v>
      </c>
      <c r="AK191" s="11" t="s">
        <v>50</v>
      </c>
      <c r="AL191" s="11" t="s">
        <v>446</v>
      </c>
      <c r="AM191" s="11">
        <v>10</v>
      </c>
      <c r="AN191" s="11" t="s">
        <v>50</v>
      </c>
      <c r="AO191" s="11" t="s">
        <v>50</v>
      </c>
      <c r="AP191" s="11" t="s">
        <v>54</v>
      </c>
      <c r="AQ191" s="14" t="s">
        <v>76</v>
      </c>
    </row>
    <row r="192" spans="1:43" ht="15" customHeight="1">
      <c r="A192" s="11" t="s">
        <v>465</v>
      </c>
      <c r="B192" s="11" t="s">
        <v>27</v>
      </c>
      <c r="C192" s="12" t="s">
        <v>27</v>
      </c>
      <c r="D192" s="12"/>
      <c r="E192" s="12" t="s">
        <v>2058</v>
      </c>
      <c r="F192" s="12" t="s">
        <v>2059</v>
      </c>
      <c r="G192" s="11" t="s">
        <v>38</v>
      </c>
      <c r="H192" s="11" t="s">
        <v>46</v>
      </c>
      <c r="I192" s="11" t="s">
        <v>466</v>
      </c>
      <c r="J192" s="13"/>
      <c r="K192" s="11">
        <v>2016</v>
      </c>
      <c r="L192" s="11">
        <v>2520</v>
      </c>
      <c r="M192" s="13"/>
      <c r="N192" s="13" t="s">
        <v>2060</v>
      </c>
      <c r="O192" s="107">
        <v>0.19999999999999996</v>
      </c>
      <c r="P192" s="15"/>
      <c r="Q192" s="15"/>
      <c r="R192" s="15"/>
      <c r="S192" s="15"/>
      <c r="T192" s="11" t="s">
        <v>56</v>
      </c>
      <c r="U192" s="11" t="s">
        <v>27</v>
      </c>
      <c r="V192" s="11" t="s">
        <v>27</v>
      </c>
      <c r="W192" s="11" t="s">
        <v>68</v>
      </c>
      <c r="X192" s="11" t="s">
        <v>61</v>
      </c>
      <c r="Y192" s="11" t="s">
        <v>62</v>
      </c>
      <c r="Z192" s="11" t="s">
        <v>27</v>
      </c>
      <c r="AA192" s="11" t="s">
        <v>63</v>
      </c>
      <c r="AB192" s="11" t="s">
        <v>64</v>
      </c>
      <c r="AC192" s="11" t="s">
        <v>65</v>
      </c>
      <c r="AD192" s="11">
        <v>12</v>
      </c>
      <c r="AE192" s="11" t="s">
        <v>52</v>
      </c>
      <c r="AF192" s="11" t="s">
        <v>27</v>
      </c>
      <c r="AG192" s="11" t="s">
        <v>27</v>
      </c>
      <c r="AH192" s="11" t="s">
        <v>27</v>
      </c>
      <c r="AI192" s="11" t="s">
        <v>50</v>
      </c>
      <c r="AJ192" s="11" t="s">
        <v>50</v>
      </c>
      <c r="AK192" s="11" t="s">
        <v>50</v>
      </c>
      <c r="AL192" s="11" t="s">
        <v>446</v>
      </c>
      <c r="AM192" s="11">
        <v>10</v>
      </c>
      <c r="AN192" s="11" t="s">
        <v>50</v>
      </c>
      <c r="AO192" s="11" t="s">
        <v>50</v>
      </c>
      <c r="AP192" s="11" t="s">
        <v>54</v>
      </c>
      <c r="AQ192" s="14" t="s">
        <v>76</v>
      </c>
    </row>
    <row r="193" spans="1:43" ht="15" customHeight="1">
      <c r="A193" s="11" t="s">
        <v>467</v>
      </c>
      <c r="B193" s="11" t="s">
        <v>27</v>
      </c>
      <c r="C193" s="12" t="s">
        <v>27</v>
      </c>
      <c r="D193" s="12"/>
      <c r="E193" s="12" t="s">
        <v>2058</v>
      </c>
      <c r="F193" s="12" t="s">
        <v>2059</v>
      </c>
      <c r="G193" s="11" t="s">
        <v>38</v>
      </c>
      <c r="H193" s="11" t="s">
        <v>46</v>
      </c>
      <c r="I193" s="11" t="s">
        <v>468</v>
      </c>
      <c r="J193" s="13"/>
      <c r="K193" s="11">
        <v>1612.8</v>
      </c>
      <c r="L193" s="11">
        <v>2016</v>
      </c>
      <c r="M193" s="13"/>
      <c r="N193" s="13" t="s">
        <v>2060</v>
      </c>
      <c r="O193" s="107">
        <v>0.20000000000000007</v>
      </c>
      <c r="P193" s="15"/>
      <c r="Q193" s="15"/>
      <c r="R193" s="15"/>
      <c r="S193" s="15"/>
      <c r="T193" s="11" t="s">
        <v>57</v>
      </c>
      <c r="U193" s="11" t="s">
        <v>27</v>
      </c>
      <c r="V193" s="11" t="s">
        <v>27</v>
      </c>
      <c r="W193" s="11" t="s">
        <v>68</v>
      </c>
      <c r="X193" s="11" t="s">
        <v>61</v>
      </c>
      <c r="Y193" s="11" t="s">
        <v>62</v>
      </c>
      <c r="Z193" s="11" t="s">
        <v>27</v>
      </c>
      <c r="AA193" s="11" t="s">
        <v>63</v>
      </c>
      <c r="AB193" s="11" t="s">
        <v>64</v>
      </c>
      <c r="AC193" s="11" t="s">
        <v>65</v>
      </c>
      <c r="AD193" s="11">
        <v>12</v>
      </c>
      <c r="AE193" s="11" t="s">
        <v>52</v>
      </c>
      <c r="AF193" s="11" t="s">
        <v>27</v>
      </c>
      <c r="AG193" s="11" t="s">
        <v>27</v>
      </c>
      <c r="AH193" s="11" t="s">
        <v>27</v>
      </c>
      <c r="AI193" s="11" t="s">
        <v>50</v>
      </c>
      <c r="AJ193" s="11" t="s">
        <v>50</v>
      </c>
      <c r="AK193" s="11" t="s">
        <v>50</v>
      </c>
      <c r="AL193" s="11" t="s">
        <v>446</v>
      </c>
      <c r="AM193" s="11">
        <v>10</v>
      </c>
      <c r="AN193" s="11" t="s">
        <v>50</v>
      </c>
      <c r="AO193" s="11" t="s">
        <v>50</v>
      </c>
      <c r="AP193" s="11" t="s">
        <v>54</v>
      </c>
      <c r="AQ193" s="14" t="s">
        <v>76</v>
      </c>
    </row>
    <row r="194" spans="1:43" ht="15" customHeight="1">
      <c r="A194" s="11" t="s">
        <v>469</v>
      </c>
      <c r="B194" s="11" t="s">
        <v>27</v>
      </c>
      <c r="C194" s="12" t="s">
        <v>27</v>
      </c>
      <c r="D194" s="12"/>
      <c r="E194" s="12" t="s">
        <v>2058</v>
      </c>
      <c r="F194" s="12" t="s">
        <v>2059</v>
      </c>
      <c r="G194" s="11" t="s">
        <v>38</v>
      </c>
      <c r="H194" s="11" t="s">
        <v>46</v>
      </c>
      <c r="I194" s="11" t="s">
        <v>470</v>
      </c>
      <c r="J194" s="13"/>
      <c r="K194" s="11">
        <v>1914.39</v>
      </c>
      <c r="L194" s="11">
        <v>2392.9899999999998</v>
      </c>
      <c r="M194" s="13"/>
      <c r="N194" s="13" t="s">
        <v>2060</v>
      </c>
      <c r="O194" s="107">
        <v>0.20000083577449124</v>
      </c>
      <c r="P194" s="15"/>
      <c r="Q194" s="15"/>
      <c r="R194" s="15"/>
      <c r="S194" s="15"/>
      <c r="T194" s="11" t="s">
        <v>47</v>
      </c>
      <c r="U194" s="11" t="s">
        <v>27</v>
      </c>
      <c r="V194" s="11" t="s">
        <v>27</v>
      </c>
      <c r="W194" s="11" t="s">
        <v>68</v>
      </c>
      <c r="X194" s="11" t="s">
        <v>61</v>
      </c>
      <c r="Y194" s="11" t="s">
        <v>62</v>
      </c>
      <c r="Z194" s="11" t="s">
        <v>27</v>
      </c>
      <c r="AA194" s="11" t="s">
        <v>63</v>
      </c>
      <c r="AB194" s="11" t="s">
        <v>64</v>
      </c>
      <c r="AC194" s="11" t="s">
        <v>65</v>
      </c>
      <c r="AD194" s="11">
        <v>24</v>
      </c>
      <c r="AE194" s="11" t="s">
        <v>52</v>
      </c>
      <c r="AF194" s="11" t="s">
        <v>27</v>
      </c>
      <c r="AG194" s="11" t="s">
        <v>27</v>
      </c>
      <c r="AH194" s="11" t="s">
        <v>27</v>
      </c>
      <c r="AI194" s="11" t="s">
        <v>50</v>
      </c>
      <c r="AJ194" s="11" t="s">
        <v>50</v>
      </c>
      <c r="AK194" s="11" t="s">
        <v>50</v>
      </c>
      <c r="AL194" s="11" t="s">
        <v>446</v>
      </c>
      <c r="AM194" s="11">
        <v>10</v>
      </c>
      <c r="AN194" s="11" t="s">
        <v>50</v>
      </c>
      <c r="AO194" s="11" t="s">
        <v>50</v>
      </c>
      <c r="AP194" s="11" t="s">
        <v>54</v>
      </c>
      <c r="AQ194" s="14" t="s">
        <v>76</v>
      </c>
    </row>
    <row r="195" spans="1:43" ht="15" customHeight="1">
      <c r="A195" s="11" t="s">
        <v>471</v>
      </c>
      <c r="B195" s="11" t="s">
        <v>27</v>
      </c>
      <c r="C195" s="12" t="s">
        <v>27</v>
      </c>
      <c r="D195" s="12"/>
      <c r="E195" s="12" t="s">
        <v>2058</v>
      </c>
      <c r="F195" s="12" t="s">
        <v>2059</v>
      </c>
      <c r="G195" s="11" t="s">
        <v>38</v>
      </c>
      <c r="H195" s="11" t="s">
        <v>46</v>
      </c>
      <c r="I195" s="11" t="s">
        <v>472</v>
      </c>
      <c r="J195" s="13"/>
      <c r="K195" s="11">
        <v>2392.98</v>
      </c>
      <c r="L195" s="11">
        <v>2991.23</v>
      </c>
      <c r="M195" s="13"/>
      <c r="N195" s="13" t="s">
        <v>2060</v>
      </c>
      <c r="O195" s="107">
        <v>0.20000133724253899</v>
      </c>
      <c r="P195" s="15"/>
      <c r="Q195" s="15"/>
      <c r="R195" s="15"/>
      <c r="S195" s="15"/>
      <c r="T195" s="11" t="s">
        <v>56</v>
      </c>
      <c r="U195" s="11" t="s">
        <v>27</v>
      </c>
      <c r="V195" s="11" t="s">
        <v>27</v>
      </c>
      <c r="W195" s="11" t="s">
        <v>68</v>
      </c>
      <c r="X195" s="11" t="s">
        <v>61</v>
      </c>
      <c r="Y195" s="11" t="s">
        <v>62</v>
      </c>
      <c r="Z195" s="11" t="s">
        <v>27</v>
      </c>
      <c r="AA195" s="11" t="s">
        <v>63</v>
      </c>
      <c r="AB195" s="11" t="s">
        <v>64</v>
      </c>
      <c r="AC195" s="11" t="s">
        <v>65</v>
      </c>
      <c r="AD195" s="11">
        <v>24</v>
      </c>
      <c r="AE195" s="11" t="s">
        <v>52</v>
      </c>
      <c r="AF195" s="11" t="s">
        <v>27</v>
      </c>
      <c r="AG195" s="11" t="s">
        <v>27</v>
      </c>
      <c r="AH195" s="11" t="s">
        <v>27</v>
      </c>
      <c r="AI195" s="11" t="s">
        <v>50</v>
      </c>
      <c r="AJ195" s="11" t="s">
        <v>50</v>
      </c>
      <c r="AK195" s="11" t="s">
        <v>50</v>
      </c>
      <c r="AL195" s="11" t="s">
        <v>446</v>
      </c>
      <c r="AM195" s="11">
        <v>10</v>
      </c>
      <c r="AN195" s="11" t="s">
        <v>50</v>
      </c>
      <c r="AO195" s="11" t="s">
        <v>50</v>
      </c>
      <c r="AP195" s="11" t="s">
        <v>54</v>
      </c>
      <c r="AQ195" s="14" t="s">
        <v>76</v>
      </c>
    </row>
    <row r="196" spans="1:43" ht="15" customHeight="1">
      <c r="A196" s="11" t="s">
        <v>473</v>
      </c>
      <c r="B196" s="11" t="s">
        <v>27</v>
      </c>
      <c r="C196" s="12" t="s">
        <v>27</v>
      </c>
      <c r="D196" s="12"/>
      <c r="E196" s="12" t="s">
        <v>2058</v>
      </c>
      <c r="F196" s="12" t="s">
        <v>2059</v>
      </c>
      <c r="G196" s="11" t="s">
        <v>38</v>
      </c>
      <c r="H196" s="11" t="s">
        <v>46</v>
      </c>
      <c r="I196" s="11" t="s">
        <v>474</v>
      </c>
      <c r="J196" s="13"/>
      <c r="K196" s="11">
        <v>1914.39</v>
      </c>
      <c r="L196" s="11">
        <v>2392.9899999999998</v>
      </c>
      <c r="M196" s="13"/>
      <c r="N196" s="13" t="s">
        <v>2060</v>
      </c>
      <c r="O196" s="107">
        <v>0.20000083577449124</v>
      </c>
      <c r="P196" s="15"/>
      <c r="Q196" s="15"/>
      <c r="R196" s="15"/>
      <c r="S196" s="15"/>
      <c r="T196" s="11" t="s">
        <v>57</v>
      </c>
      <c r="U196" s="11" t="s">
        <v>27</v>
      </c>
      <c r="V196" s="11" t="s">
        <v>27</v>
      </c>
      <c r="W196" s="11" t="s">
        <v>68</v>
      </c>
      <c r="X196" s="11" t="s">
        <v>61</v>
      </c>
      <c r="Y196" s="11" t="s">
        <v>62</v>
      </c>
      <c r="Z196" s="11" t="s">
        <v>27</v>
      </c>
      <c r="AA196" s="11" t="s">
        <v>63</v>
      </c>
      <c r="AB196" s="11" t="s">
        <v>64</v>
      </c>
      <c r="AC196" s="11" t="s">
        <v>65</v>
      </c>
      <c r="AD196" s="11">
        <v>24</v>
      </c>
      <c r="AE196" s="11" t="s">
        <v>52</v>
      </c>
      <c r="AF196" s="11" t="s">
        <v>27</v>
      </c>
      <c r="AG196" s="11" t="s">
        <v>27</v>
      </c>
      <c r="AH196" s="11" t="s">
        <v>27</v>
      </c>
      <c r="AI196" s="11" t="s">
        <v>50</v>
      </c>
      <c r="AJ196" s="11" t="s">
        <v>50</v>
      </c>
      <c r="AK196" s="11" t="s">
        <v>50</v>
      </c>
      <c r="AL196" s="11" t="s">
        <v>446</v>
      </c>
      <c r="AM196" s="11">
        <v>10</v>
      </c>
      <c r="AN196" s="11" t="s">
        <v>50</v>
      </c>
      <c r="AO196" s="11" t="s">
        <v>50</v>
      </c>
      <c r="AP196" s="11" t="s">
        <v>54</v>
      </c>
      <c r="AQ196" s="14" t="s">
        <v>76</v>
      </c>
    </row>
    <row r="197" spans="1:43" ht="15" customHeight="1">
      <c r="A197" s="11" t="s">
        <v>475</v>
      </c>
      <c r="B197" s="11" t="s">
        <v>27</v>
      </c>
      <c r="C197" s="12" t="s">
        <v>27</v>
      </c>
      <c r="D197" s="12"/>
      <c r="E197" s="12" t="s">
        <v>2058</v>
      </c>
      <c r="F197" s="12" t="s">
        <v>2059</v>
      </c>
      <c r="G197" s="11" t="s">
        <v>38</v>
      </c>
      <c r="H197" s="11" t="s">
        <v>46</v>
      </c>
      <c r="I197" s="11" t="s">
        <v>476</v>
      </c>
      <c r="J197" s="13"/>
      <c r="K197" s="11">
        <v>2215.9699999999998</v>
      </c>
      <c r="L197" s="11">
        <v>2769.96</v>
      </c>
      <c r="M197" s="13"/>
      <c r="N197" s="13" t="s">
        <v>2060</v>
      </c>
      <c r="O197" s="107">
        <v>0.19999927796791295</v>
      </c>
      <c r="P197" s="15"/>
      <c r="Q197" s="15"/>
      <c r="R197" s="15"/>
      <c r="S197" s="15"/>
      <c r="T197" s="11" t="s">
        <v>47</v>
      </c>
      <c r="U197" s="11" t="s">
        <v>27</v>
      </c>
      <c r="V197" s="11" t="s">
        <v>27</v>
      </c>
      <c r="W197" s="11" t="s">
        <v>68</v>
      </c>
      <c r="X197" s="11" t="s">
        <v>61</v>
      </c>
      <c r="Y197" s="11" t="s">
        <v>62</v>
      </c>
      <c r="Z197" s="11" t="s">
        <v>27</v>
      </c>
      <c r="AA197" s="11" t="s">
        <v>63</v>
      </c>
      <c r="AB197" s="11" t="s">
        <v>64</v>
      </c>
      <c r="AC197" s="11" t="s">
        <v>65</v>
      </c>
      <c r="AD197" s="11">
        <v>36</v>
      </c>
      <c r="AE197" s="11" t="s">
        <v>52</v>
      </c>
      <c r="AF197" s="11" t="s">
        <v>27</v>
      </c>
      <c r="AG197" s="11" t="s">
        <v>27</v>
      </c>
      <c r="AH197" s="11" t="s">
        <v>27</v>
      </c>
      <c r="AI197" s="11" t="s">
        <v>50</v>
      </c>
      <c r="AJ197" s="11" t="s">
        <v>50</v>
      </c>
      <c r="AK197" s="11" t="s">
        <v>50</v>
      </c>
      <c r="AL197" s="11" t="s">
        <v>446</v>
      </c>
      <c r="AM197" s="11">
        <v>10</v>
      </c>
      <c r="AN197" s="11" t="s">
        <v>50</v>
      </c>
      <c r="AO197" s="11" t="s">
        <v>50</v>
      </c>
      <c r="AP197" s="11" t="s">
        <v>54</v>
      </c>
      <c r="AQ197" s="14" t="s">
        <v>76</v>
      </c>
    </row>
    <row r="198" spans="1:43" ht="15" customHeight="1">
      <c r="A198" s="11" t="s">
        <v>477</v>
      </c>
      <c r="B198" s="11" t="s">
        <v>27</v>
      </c>
      <c r="C198" s="12" t="s">
        <v>27</v>
      </c>
      <c r="D198" s="12"/>
      <c r="E198" s="12" t="s">
        <v>2058</v>
      </c>
      <c r="F198" s="12" t="s">
        <v>2059</v>
      </c>
      <c r="G198" s="11" t="s">
        <v>38</v>
      </c>
      <c r="H198" s="11" t="s">
        <v>46</v>
      </c>
      <c r="I198" s="11" t="s">
        <v>478</v>
      </c>
      <c r="J198" s="13"/>
      <c r="K198" s="11">
        <v>2769.95</v>
      </c>
      <c r="L198" s="11">
        <v>3462.44</v>
      </c>
      <c r="M198" s="13"/>
      <c r="N198" s="13" t="s">
        <v>2060</v>
      </c>
      <c r="O198" s="107">
        <v>0.20000057762733803</v>
      </c>
      <c r="P198" s="15"/>
      <c r="Q198" s="15"/>
      <c r="R198" s="15"/>
      <c r="S198" s="15"/>
      <c r="T198" s="11" t="s">
        <v>56</v>
      </c>
      <c r="U198" s="11" t="s">
        <v>27</v>
      </c>
      <c r="V198" s="11" t="s">
        <v>27</v>
      </c>
      <c r="W198" s="11" t="s">
        <v>68</v>
      </c>
      <c r="X198" s="11" t="s">
        <v>61</v>
      </c>
      <c r="Y198" s="11" t="s">
        <v>62</v>
      </c>
      <c r="Z198" s="11" t="s">
        <v>27</v>
      </c>
      <c r="AA198" s="11" t="s">
        <v>63</v>
      </c>
      <c r="AB198" s="11" t="s">
        <v>64</v>
      </c>
      <c r="AC198" s="11" t="s">
        <v>65</v>
      </c>
      <c r="AD198" s="11">
        <v>36</v>
      </c>
      <c r="AE198" s="11" t="s">
        <v>52</v>
      </c>
      <c r="AF198" s="11" t="s">
        <v>27</v>
      </c>
      <c r="AG198" s="11" t="s">
        <v>27</v>
      </c>
      <c r="AH198" s="11" t="s">
        <v>27</v>
      </c>
      <c r="AI198" s="11" t="s">
        <v>50</v>
      </c>
      <c r="AJ198" s="11" t="s">
        <v>50</v>
      </c>
      <c r="AK198" s="11" t="s">
        <v>50</v>
      </c>
      <c r="AL198" s="11" t="s">
        <v>446</v>
      </c>
      <c r="AM198" s="11">
        <v>10</v>
      </c>
      <c r="AN198" s="11" t="s">
        <v>50</v>
      </c>
      <c r="AO198" s="11" t="s">
        <v>50</v>
      </c>
      <c r="AP198" s="11" t="s">
        <v>54</v>
      </c>
      <c r="AQ198" s="14" t="s">
        <v>76</v>
      </c>
    </row>
    <row r="199" spans="1:43" ht="15" customHeight="1">
      <c r="A199" s="11" t="s">
        <v>479</v>
      </c>
      <c r="B199" s="11" t="s">
        <v>27</v>
      </c>
      <c r="C199" s="12" t="s">
        <v>27</v>
      </c>
      <c r="D199" s="12"/>
      <c r="E199" s="12" t="s">
        <v>2058</v>
      </c>
      <c r="F199" s="12" t="s">
        <v>2059</v>
      </c>
      <c r="G199" s="11" t="s">
        <v>38</v>
      </c>
      <c r="H199" s="11" t="s">
        <v>46</v>
      </c>
      <c r="I199" s="11" t="s">
        <v>480</v>
      </c>
      <c r="J199" s="13"/>
      <c r="K199" s="11">
        <v>2215.9699999999998</v>
      </c>
      <c r="L199" s="11">
        <v>2769.96</v>
      </c>
      <c r="M199" s="13"/>
      <c r="N199" s="13" t="s">
        <v>2060</v>
      </c>
      <c r="O199" s="107">
        <v>0.19999927796791295</v>
      </c>
      <c r="P199" s="15"/>
      <c r="Q199" s="15"/>
      <c r="R199" s="15"/>
      <c r="S199" s="15"/>
      <c r="T199" s="11" t="s">
        <v>57</v>
      </c>
      <c r="U199" s="11" t="s">
        <v>27</v>
      </c>
      <c r="V199" s="11" t="s">
        <v>27</v>
      </c>
      <c r="W199" s="11" t="s">
        <v>68</v>
      </c>
      <c r="X199" s="11" t="s">
        <v>61</v>
      </c>
      <c r="Y199" s="11" t="s">
        <v>62</v>
      </c>
      <c r="Z199" s="11" t="s">
        <v>27</v>
      </c>
      <c r="AA199" s="11" t="s">
        <v>63</v>
      </c>
      <c r="AB199" s="11" t="s">
        <v>64</v>
      </c>
      <c r="AC199" s="11" t="s">
        <v>65</v>
      </c>
      <c r="AD199" s="11">
        <v>36</v>
      </c>
      <c r="AE199" s="11" t="s">
        <v>52</v>
      </c>
      <c r="AF199" s="11" t="s">
        <v>27</v>
      </c>
      <c r="AG199" s="11" t="s">
        <v>27</v>
      </c>
      <c r="AH199" s="11" t="s">
        <v>27</v>
      </c>
      <c r="AI199" s="11" t="s">
        <v>50</v>
      </c>
      <c r="AJ199" s="11" t="s">
        <v>50</v>
      </c>
      <c r="AK199" s="11" t="s">
        <v>50</v>
      </c>
      <c r="AL199" s="11" t="s">
        <v>446</v>
      </c>
      <c r="AM199" s="11">
        <v>10</v>
      </c>
      <c r="AN199" s="11" t="s">
        <v>50</v>
      </c>
      <c r="AO199" s="11" t="s">
        <v>50</v>
      </c>
      <c r="AP199" s="11" t="s">
        <v>54</v>
      </c>
      <c r="AQ199" s="14" t="s">
        <v>76</v>
      </c>
    </row>
    <row r="200" spans="1:43" ht="15" customHeight="1">
      <c r="A200" s="11" t="s">
        <v>481</v>
      </c>
      <c r="B200" s="11" t="s">
        <v>27</v>
      </c>
      <c r="C200" s="12" t="s">
        <v>27</v>
      </c>
      <c r="D200" s="12"/>
      <c r="E200" s="12" t="s">
        <v>2058</v>
      </c>
      <c r="F200" s="12" t="s">
        <v>2059</v>
      </c>
      <c r="G200" s="11" t="s">
        <v>38</v>
      </c>
      <c r="H200" s="11" t="s">
        <v>46</v>
      </c>
      <c r="I200" s="11" t="s">
        <v>482</v>
      </c>
      <c r="J200" s="13"/>
      <c r="K200" s="11">
        <v>537.6</v>
      </c>
      <c r="L200" s="11">
        <v>672</v>
      </c>
      <c r="M200" s="13"/>
      <c r="N200" s="13" t="s">
        <v>2060</v>
      </c>
      <c r="O200" s="107">
        <v>0.19999999999999996</v>
      </c>
      <c r="P200" s="15"/>
      <c r="Q200" s="15"/>
      <c r="R200" s="15"/>
      <c r="S200" s="15"/>
      <c r="T200" s="11" t="s">
        <v>47</v>
      </c>
      <c r="U200" s="11" t="s">
        <v>27</v>
      </c>
      <c r="V200" s="11" t="s">
        <v>27</v>
      </c>
      <c r="W200" s="11" t="s">
        <v>68</v>
      </c>
      <c r="X200" s="11" t="s">
        <v>66</v>
      </c>
      <c r="Y200" s="11" t="s">
        <v>67</v>
      </c>
      <c r="Z200" s="11" t="s">
        <v>27</v>
      </c>
      <c r="AA200" s="11" t="s">
        <v>63</v>
      </c>
      <c r="AB200" s="11" t="s">
        <v>64</v>
      </c>
      <c r="AC200" s="11" t="s">
        <v>65</v>
      </c>
      <c r="AD200" s="11">
        <v>12</v>
      </c>
      <c r="AE200" s="11" t="s">
        <v>52</v>
      </c>
      <c r="AF200" s="11" t="s">
        <v>27</v>
      </c>
      <c r="AG200" s="11" t="s">
        <v>27</v>
      </c>
      <c r="AH200" s="11" t="s">
        <v>27</v>
      </c>
      <c r="AI200" s="11" t="s">
        <v>50</v>
      </c>
      <c r="AJ200" s="11" t="s">
        <v>50</v>
      </c>
      <c r="AK200" s="11" t="s">
        <v>50</v>
      </c>
      <c r="AL200" s="11" t="s">
        <v>446</v>
      </c>
      <c r="AM200" s="11">
        <v>10</v>
      </c>
      <c r="AN200" s="11" t="s">
        <v>50</v>
      </c>
      <c r="AO200" s="11" t="s">
        <v>50</v>
      </c>
      <c r="AP200" s="11" t="s">
        <v>54</v>
      </c>
      <c r="AQ200" s="14" t="s">
        <v>76</v>
      </c>
    </row>
    <row r="201" spans="1:43" ht="15" customHeight="1">
      <c r="A201" s="11" t="s">
        <v>483</v>
      </c>
      <c r="B201" s="11" t="s">
        <v>27</v>
      </c>
      <c r="C201" s="12" t="s">
        <v>27</v>
      </c>
      <c r="D201" s="12"/>
      <c r="E201" s="12" t="s">
        <v>2058</v>
      </c>
      <c r="F201" s="12" t="s">
        <v>2059</v>
      </c>
      <c r="G201" s="11" t="s">
        <v>38</v>
      </c>
      <c r="H201" s="11" t="s">
        <v>46</v>
      </c>
      <c r="I201" s="11" t="s">
        <v>484</v>
      </c>
      <c r="J201" s="13"/>
      <c r="K201" s="11">
        <v>672</v>
      </c>
      <c r="L201" s="11">
        <v>840</v>
      </c>
      <c r="M201" s="13"/>
      <c r="N201" s="13" t="s">
        <v>2060</v>
      </c>
      <c r="O201" s="107">
        <v>0.19999999999999996</v>
      </c>
      <c r="P201" s="15"/>
      <c r="Q201" s="15"/>
      <c r="R201" s="15"/>
      <c r="S201" s="15"/>
      <c r="T201" s="11" t="s">
        <v>56</v>
      </c>
      <c r="U201" s="11" t="s">
        <v>27</v>
      </c>
      <c r="V201" s="11" t="s">
        <v>27</v>
      </c>
      <c r="W201" s="11" t="s">
        <v>68</v>
      </c>
      <c r="X201" s="11" t="s">
        <v>66</v>
      </c>
      <c r="Y201" s="11" t="s">
        <v>67</v>
      </c>
      <c r="Z201" s="11" t="s">
        <v>27</v>
      </c>
      <c r="AA201" s="11" t="s">
        <v>63</v>
      </c>
      <c r="AB201" s="11" t="s">
        <v>64</v>
      </c>
      <c r="AC201" s="11" t="s">
        <v>65</v>
      </c>
      <c r="AD201" s="11">
        <v>12</v>
      </c>
      <c r="AE201" s="11" t="s">
        <v>52</v>
      </c>
      <c r="AF201" s="11" t="s">
        <v>27</v>
      </c>
      <c r="AG201" s="11" t="s">
        <v>27</v>
      </c>
      <c r="AH201" s="11" t="s">
        <v>27</v>
      </c>
      <c r="AI201" s="11" t="s">
        <v>50</v>
      </c>
      <c r="AJ201" s="11" t="s">
        <v>50</v>
      </c>
      <c r="AK201" s="11" t="s">
        <v>50</v>
      </c>
      <c r="AL201" s="11" t="s">
        <v>446</v>
      </c>
      <c r="AM201" s="11">
        <v>10</v>
      </c>
      <c r="AN201" s="11" t="s">
        <v>50</v>
      </c>
      <c r="AO201" s="11" t="s">
        <v>50</v>
      </c>
      <c r="AP201" s="11" t="s">
        <v>54</v>
      </c>
      <c r="AQ201" s="14" t="s">
        <v>76</v>
      </c>
    </row>
    <row r="202" spans="1:43" ht="15" customHeight="1">
      <c r="A202" s="11" t="s">
        <v>485</v>
      </c>
      <c r="B202" s="11" t="s">
        <v>27</v>
      </c>
      <c r="C202" s="12" t="s">
        <v>27</v>
      </c>
      <c r="D202" s="12"/>
      <c r="E202" s="12" t="s">
        <v>2058</v>
      </c>
      <c r="F202" s="12" t="s">
        <v>2059</v>
      </c>
      <c r="G202" s="11" t="s">
        <v>38</v>
      </c>
      <c r="H202" s="11" t="s">
        <v>46</v>
      </c>
      <c r="I202" s="11" t="s">
        <v>486</v>
      </c>
      <c r="J202" s="13"/>
      <c r="K202" s="11">
        <v>537.6</v>
      </c>
      <c r="L202" s="11">
        <v>672</v>
      </c>
      <c r="M202" s="13"/>
      <c r="N202" s="13" t="s">
        <v>2060</v>
      </c>
      <c r="O202" s="107">
        <v>0.19999999999999996</v>
      </c>
      <c r="P202" s="15"/>
      <c r="Q202" s="15"/>
      <c r="R202" s="15"/>
      <c r="S202" s="15"/>
      <c r="T202" s="11" t="s">
        <v>57</v>
      </c>
      <c r="U202" s="11" t="s">
        <v>27</v>
      </c>
      <c r="V202" s="11" t="s">
        <v>27</v>
      </c>
      <c r="W202" s="11" t="s">
        <v>68</v>
      </c>
      <c r="X202" s="11" t="s">
        <v>66</v>
      </c>
      <c r="Y202" s="11" t="s">
        <v>67</v>
      </c>
      <c r="Z202" s="11" t="s">
        <v>27</v>
      </c>
      <c r="AA202" s="11" t="s">
        <v>63</v>
      </c>
      <c r="AB202" s="11" t="s">
        <v>64</v>
      </c>
      <c r="AC202" s="11" t="s">
        <v>65</v>
      </c>
      <c r="AD202" s="11">
        <v>12</v>
      </c>
      <c r="AE202" s="11" t="s">
        <v>52</v>
      </c>
      <c r="AF202" s="11" t="s">
        <v>27</v>
      </c>
      <c r="AG202" s="11" t="s">
        <v>27</v>
      </c>
      <c r="AH202" s="11" t="s">
        <v>27</v>
      </c>
      <c r="AI202" s="11" t="s">
        <v>50</v>
      </c>
      <c r="AJ202" s="11" t="s">
        <v>50</v>
      </c>
      <c r="AK202" s="11" t="s">
        <v>50</v>
      </c>
      <c r="AL202" s="11" t="s">
        <v>446</v>
      </c>
      <c r="AM202" s="11">
        <v>10</v>
      </c>
      <c r="AN202" s="11" t="s">
        <v>50</v>
      </c>
      <c r="AO202" s="11" t="s">
        <v>50</v>
      </c>
      <c r="AP202" s="11" t="s">
        <v>54</v>
      </c>
      <c r="AQ202" s="14" t="s">
        <v>76</v>
      </c>
    </row>
    <row r="203" spans="1:43" ht="15" customHeight="1">
      <c r="A203" s="11" t="s">
        <v>487</v>
      </c>
      <c r="B203" s="11" t="s">
        <v>27</v>
      </c>
      <c r="C203" s="12" t="s">
        <v>27</v>
      </c>
      <c r="D203" s="12"/>
      <c r="E203" s="12" t="s">
        <v>2058</v>
      </c>
      <c r="F203" s="12" t="s">
        <v>2059</v>
      </c>
      <c r="G203" s="11" t="s">
        <v>38</v>
      </c>
      <c r="H203" s="11" t="s">
        <v>46</v>
      </c>
      <c r="I203" s="11" t="s">
        <v>488</v>
      </c>
      <c r="J203" s="13"/>
      <c r="K203" s="11">
        <v>967.68</v>
      </c>
      <c r="L203" s="11">
        <v>1209.5999999999999</v>
      </c>
      <c r="M203" s="13"/>
      <c r="N203" s="13" t="s">
        <v>2060</v>
      </c>
      <c r="O203" s="107">
        <v>0.19999999999999996</v>
      </c>
      <c r="P203" s="15"/>
      <c r="Q203" s="15"/>
      <c r="R203" s="15"/>
      <c r="S203" s="15"/>
      <c r="T203" s="11" t="s">
        <v>47</v>
      </c>
      <c r="U203" s="11" t="s">
        <v>27</v>
      </c>
      <c r="V203" s="11" t="s">
        <v>27</v>
      </c>
      <c r="W203" s="11" t="s">
        <v>68</v>
      </c>
      <c r="X203" s="11" t="s">
        <v>66</v>
      </c>
      <c r="Y203" s="11" t="s">
        <v>67</v>
      </c>
      <c r="Z203" s="11" t="s">
        <v>27</v>
      </c>
      <c r="AA203" s="11" t="s">
        <v>63</v>
      </c>
      <c r="AB203" s="11" t="s">
        <v>64</v>
      </c>
      <c r="AC203" s="11" t="s">
        <v>65</v>
      </c>
      <c r="AD203" s="11">
        <v>24</v>
      </c>
      <c r="AE203" s="11" t="s">
        <v>52</v>
      </c>
      <c r="AF203" s="11" t="s">
        <v>27</v>
      </c>
      <c r="AG203" s="11" t="s">
        <v>27</v>
      </c>
      <c r="AH203" s="11" t="s">
        <v>27</v>
      </c>
      <c r="AI203" s="11" t="s">
        <v>50</v>
      </c>
      <c r="AJ203" s="11" t="s">
        <v>50</v>
      </c>
      <c r="AK203" s="11" t="s">
        <v>50</v>
      </c>
      <c r="AL203" s="11" t="s">
        <v>446</v>
      </c>
      <c r="AM203" s="11">
        <v>10</v>
      </c>
      <c r="AN203" s="11" t="s">
        <v>50</v>
      </c>
      <c r="AO203" s="11" t="s">
        <v>50</v>
      </c>
      <c r="AP203" s="11" t="s">
        <v>54</v>
      </c>
      <c r="AQ203" s="14" t="s">
        <v>76</v>
      </c>
    </row>
    <row r="204" spans="1:43" ht="15" customHeight="1">
      <c r="A204" s="11" t="s">
        <v>489</v>
      </c>
      <c r="B204" s="11" t="s">
        <v>27</v>
      </c>
      <c r="C204" s="12" t="s">
        <v>27</v>
      </c>
      <c r="D204" s="12"/>
      <c r="E204" s="12" t="s">
        <v>2058</v>
      </c>
      <c r="F204" s="12" t="s">
        <v>2059</v>
      </c>
      <c r="G204" s="11" t="s">
        <v>38</v>
      </c>
      <c r="H204" s="11" t="s">
        <v>46</v>
      </c>
      <c r="I204" s="11" t="s">
        <v>490</v>
      </c>
      <c r="J204" s="13"/>
      <c r="K204" s="11">
        <v>1209.5999999999999</v>
      </c>
      <c r="L204" s="11">
        <v>1512</v>
      </c>
      <c r="M204" s="13"/>
      <c r="N204" s="13" t="s">
        <v>2060</v>
      </c>
      <c r="O204" s="107">
        <v>0.20000000000000007</v>
      </c>
      <c r="P204" s="15"/>
      <c r="Q204" s="15"/>
      <c r="R204" s="15"/>
      <c r="S204" s="15"/>
      <c r="T204" s="11" t="s">
        <v>56</v>
      </c>
      <c r="U204" s="11" t="s">
        <v>27</v>
      </c>
      <c r="V204" s="11" t="s">
        <v>27</v>
      </c>
      <c r="W204" s="11" t="s">
        <v>68</v>
      </c>
      <c r="X204" s="11" t="s">
        <v>66</v>
      </c>
      <c r="Y204" s="11" t="s">
        <v>67</v>
      </c>
      <c r="Z204" s="11" t="s">
        <v>27</v>
      </c>
      <c r="AA204" s="11" t="s">
        <v>63</v>
      </c>
      <c r="AB204" s="11" t="s">
        <v>64</v>
      </c>
      <c r="AC204" s="11" t="s">
        <v>65</v>
      </c>
      <c r="AD204" s="11">
        <v>24</v>
      </c>
      <c r="AE204" s="11" t="s">
        <v>52</v>
      </c>
      <c r="AF204" s="11" t="s">
        <v>27</v>
      </c>
      <c r="AG204" s="11" t="s">
        <v>27</v>
      </c>
      <c r="AH204" s="11" t="s">
        <v>27</v>
      </c>
      <c r="AI204" s="11" t="s">
        <v>50</v>
      </c>
      <c r="AJ204" s="11" t="s">
        <v>50</v>
      </c>
      <c r="AK204" s="11" t="s">
        <v>50</v>
      </c>
      <c r="AL204" s="11" t="s">
        <v>446</v>
      </c>
      <c r="AM204" s="11">
        <v>10</v>
      </c>
      <c r="AN204" s="11" t="s">
        <v>50</v>
      </c>
      <c r="AO204" s="11" t="s">
        <v>50</v>
      </c>
      <c r="AP204" s="11" t="s">
        <v>54</v>
      </c>
      <c r="AQ204" s="14" t="s">
        <v>76</v>
      </c>
    </row>
    <row r="205" spans="1:43" ht="15" customHeight="1">
      <c r="A205" s="11" t="s">
        <v>491</v>
      </c>
      <c r="B205" s="11" t="s">
        <v>27</v>
      </c>
      <c r="C205" s="12" t="s">
        <v>27</v>
      </c>
      <c r="D205" s="12"/>
      <c r="E205" s="12" t="s">
        <v>2058</v>
      </c>
      <c r="F205" s="12" t="s">
        <v>2059</v>
      </c>
      <c r="G205" s="11" t="s">
        <v>38</v>
      </c>
      <c r="H205" s="11" t="s">
        <v>46</v>
      </c>
      <c r="I205" s="11" t="s">
        <v>492</v>
      </c>
      <c r="J205" s="13"/>
      <c r="K205" s="11">
        <v>967.68</v>
      </c>
      <c r="L205" s="11">
        <v>1209.5999999999999</v>
      </c>
      <c r="M205" s="13"/>
      <c r="N205" s="13" t="s">
        <v>2060</v>
      </c>
      <c r="O205" s="107">
        <v>0.19999999999999996</v>
      </c>
      <c r="P205" s="15"/>
      <c r="Q205" s="15"/>
      <c r="R205" s="15"/>
      <c r="S205" s="15"/>
      <c r="T205" s="11" t="s">
        <v>57</v>
      </c>
      <c r="U205" s="11" t="s">
        <v>27</v>
      </c>
      <c r="V205" s="11" t="s">
        <v>27</v>
      </c>
      <c r="W205" s="11" t="s">
        <v>68</v>
      </c>
      <c r="X205" s="11" t="s">
        <v>66</v>
      </c>
      <c r="Y205" s="11" t="s">
        <v>67</v>
      </c>
      <c r="Z205" s="11" t="s">
        <v>27</v>
      </c>
      <c r="AA205" s="11" t="s">
        <v>63</v>
      </c>
      <c r="AB205" s="11" t="s">
        <v>64</v>
      </c>
      <c r="AC205" s="11" t="s">
        <v>65</v>
      </c>
      <c r="AD205" s="11">
        <v>24</v>
      </c>
      <c r="AE205" s="11" t="s">
        <v>52</v>
      </c>
      <c r="AF205" s="11" t="s">
        <v>27</v>
      </c>
      <c r="AG205" s="11" t="s">
        <v>27</v>
      </c>
      <c r="AH205" s="11" t="s">
        <v>27</v>
      </c>
      <c r="AI205" s="11" t="s">
        <v>50</v>
      </c>
      <c r="AJ205" s="11" t="s">
        <v>50</v>
      </c>
      <c r="AK205" s="11" t="s">
        <v>50</v>
      </c>
      <c r="AL205" s="11" t="s">
        <v>446</v>
      </c>
      <c r="AM205" s="11">
        <v>10</v>
      </c>
      <c r="AN205" s="11" t="s">
        <v>50</v>
      </c>
      <c r="AO205" s="11" t="s">
        <v>50</v>
      </c>
      <c r="AP205" s="11" t="s">
        <v>54</v>
      </c>
      <c r="AQ205" s="14" t="s">
        <v>76</v>
      </c>
    </row>
    <row r="206" spans="1:43" ht="15" customHeight="1">
      <c r="A206" s="11" t="s">
        <v>493</v>
      </c>
      <c r="B206" s="11" t="s">
        <v>27</v>
      </c>
      <c r="C206" s="12" t="s">
        <v>27</v>
      </c>
      <c r="D206" s="12"/>
      <c r="E206" s="12" t="s">
        <v>2058</v>
      </c>
      <c r="F206" s="12" t="s">
        <v>2059</v>
      </c>
      <c r="G206" s="11" t="s">
        <v>38</v>
      </c>
      <c r="H206" s="11" t="s">
        <v>46</v>
      </c>
      <c r="I206" s="11" t="s">
        <v>494</v>
      </c>
      <c r="J206" s="13"/>
      <c r="K206" s="11">
        <v>1290.24</v>
      </c>
      <c r="L206" s="11">
        <v>1612.8</v>
      </c>
      <c r="M206" s="13"/>
      <c r="N206" s="13" t="s">
        <v>2060</v>
      </c>
      <c r="O206" s="107">
        <v>0.19999999999999996</v>
      </c>
      <c r="P206" s="15"/>
      <c r="Q206" s="15"/>
      <c r="R206" s="15"/>
      <c r="S206" s="15"/>
      <c r="T206" s="11" t="s">
        <v>47</v>
      </c>
      <c r="U206" s="11" t="s">
        <v>27</v>
      </c>
      <c r="V206" s="11" t="s">
        <v>27</v>
      </c>
      <c r="W206" s="11" t="s">
        <v>68</v>
      </c>
      <c r="X206" s="11" t="s">
        <v>66</v>
      </c>
      <c r="Y206" s="11" t="s">
        <v>67</v>
      </c>
      <c r="Z206" s="11" t="s">
        <v>27</v>
      </c>
      <c r="AA206" s="11" t="s">
        <v>63</v>
      </c>
      <c r="AB206" s="11" t="s">
        <v>64</v>
      </c>
      <c r="AC206" s="11" t="s">
        <v>65</v>
      </c>
      <c r="AD206" s="11">
        <v>36</v>
      </c>
      <c r="AE206" s="11" t="s">
        <v>52</v>
      </c>
      <c r="AF206" s="11" t="s">
        <v>27</v>
      </c>
      <c r="AG206" s="11" t="s">
        <v>27</v>
      </c>
      <c r="AH206" s="11" t="s">
        <v>27</v>
      </c>
      <c r="AI206" s="11" t="s">
        <v>50</v>
      </c>
      <c r="AJ206" s="11" t="s">
        <v>50</v>
      </c>
      <c r="AK206" s="11" t="s">
        <v>50</v>
      </c>
      <c r="AL206" s="11" t="s">
        <v>446</v>
      </c>
      <c r="AM206" s="11">
        <v>10</v>
      </c>
      <c r="AN206" s="11" t="s">
        <v>50</v>
      </c>
      <c r="AO206" s="11" t="s">
        <v>50</v>
      </c>
      <c r="AP206" s="11" t="s">
        <v>54</v>
      </c>
      <c r="AQ206" s="14" t="s">
        <v>76</v>
      </c>
    </row>
    <row r="207" spans="1:43" ht="15" customHeight="1">
      <c r="A207" s="11" t="s">
        <v>495</v>
      </c>
      <c r="B207" s="11" t="s">
        <v>27</v>
      </c>
      <c r="C207" s="12" t="s">
        <v>27</v>
      </c>
      <c r="D207" s="12"/>
      <c r="E207" s="12" t="s">
        <v>2058</v>
      </c>
      <c r="F207" s="12" t="s">
        <v>2059</v>
      </c>
      <c r="G207" s="11" t="s">
        <v>38</v>
      </c>
      <c r="H207" s="11" t="s">
        <v>46</v>
      </c>
      <c r="I207" s="11" t="s">
        <v>496</v>
      </c>
      <c r="J207" s="13"/>
      <c r="K207" s="11">
        <v>1612.8</v>
      </c>
      <c r="L207" s="11">
        <v>2016</v>
      </c>
      <c r="M207" s="13"/>
      <c r="N207" s="13" t="s">
        <v>2060</v>
      </c>
      <c r="O207" s="107">
        <v>0.20000000000000007</v>
      </c>
      <c r="P207" s="15"/>
      <c r="Q207" s="15"/>
      <c r="R207" s="15"/>
      <c r="S207" s="15"/>
      <c r="T207" s="11" t="s">
        <v>56</v>
      </c>
      <c r="U207" s="11" t="s">
        <v>27</v>
      </c>
      <c r="V207" s="11" t="s">
        <v>27</v>
      </c>
      <c r="W207" s="11" t="s">
        <v>68</v>
      </c>
      <c r="X207" s="11" t="s">
        <v>66</v>
      </c>
      <c r="Y207" s="11" t="s">
        <v>67</v>
      </c>
      <c r="Z207" s="11" t="s">
        <v>27</v>
      </c>
      <c r="AA207" s="11" t="s">
        <v>63</v>
      </c>
      <c r="AB207" s="11" t="s">
        <v>64</v>
      </c>
      <c r="AC207" s="11" t="s">
        <v>65</v>
      </c>
      <c r="AD207" s="11">
        <v>36</v>
      </c>
      <c r="AE207" s="11" t="s">
        <v>52</v>
      </c>
      <c r="AF207" s="11" t="s">
        <v>27</v>
      </c>
      <c r="AG207" s="11" t="s">
        <v>27</v>
      </c>
      <c r="AH207" s="11" t="s">
        <v>27</v>
      </c>
      <c r="AI207" s="11" t="s">
        <v>50</v>
      </c>
      <c r="AJ207" s="11" t="s">
        <v>50</v>
      </c>
      <c r="AK207" s="11" t="s">
        <v>50</v>
      </c>
      <c r="AL207" s="11" t="s">
        <v>446</v>
      </c>
      <c r="AM207" s="11">
        <v>10</v>
      </c>
      <c r="AN207" s="11" t="s">
        <v>50</v>
      </c>
      <c r="AO207" s="11" t="s">
        <v>50</v>
      </c>
      <c r="AP207" s="11" t="s">
        <v>54</v>
      </c>
      <c r="AQ207" s="14" t="s">
        <v>76</v>
      </c>
    </row>
    <row r="208" spans="1:43" ht="15" customHeight="1">
      <c r="A208" s="11" t="s">
        <v>497</v>
      </c>
      <c r="B208" s="11" t="s">
        <v>27</v>
      </c>
      <c r="C208" s="12" t="s">
        <v>27</v>
      </c>
      <c r="D208" s="12"/>
      <c r="E208" s="12" t="s">
        <v>2058</v>
      </c>
      <c r="F208" s="12" t="s">
        <v>2059</v>
      </c>
      <c r="G208" s="11" t="s">
        <v>38</v>
      </c>
      <c r="H208" s="11" t="s">
        <v>46</v>
      </c>
      <c r="I208" s="11" t="s">
        <v>498</v>
      </c>
      <c r="J208" s="13"/>
      <c r="K208" s="11">
        <v>1290.24</v>
      </c>
      <c r="L208" s="11">
        <v>1612.8</v>
      </c>
      <c r="M208" s="13"/>
      <c r="N208" s="13" t="s">
        <v>2060</v>
      </c>
      <c r="O208" s="107">
        <v>0.19999999999999996</v>
      </c>
      <c r="P208" s="15"/>
      <c r="Q208" s="15"/>
      <c r="R208" s="15"/>
      <c r="S208" s="15"/>
      <c r="T208" s="11" t="s">
        <v>57</v>
      </c>
      <c r="U208" s="11" t="s">
        <v>27</v>
      </c>
      <c r="V208" s="11" t="s">
        <v>27</v>
      </c>
      <c r="W208" s="11" t="s">
        <v>68</v>
      </c>
      <c r="X208" s="11" t="s">
        <v>66</v>
      </c>
      <c r="Y208" s="11" t="s">
        <v>67</v>
      </c>
      <c r="Z208" s="11" t="s">
        <v>27</v>
      </c>
      <c r="AA208" s="11" t="s">
        <v>63</v>
      </c>
      <c r="AB208" s="11" t="s">
        <v>64</v>
      </c>
      <c r="AC208" s="11" t="s">
        <v>65</v>
      </c>
      <c r="AD208" s="11">
        <v>36</v>
      </c>
      <c r="AE208" s="11" t="s">
        <v>52</v>
      </c>
      <c r="AF208" s="11" t="s">
        <v>27</v>
      </c>
      <c r="AG208" s="11" t="s">
        <v>27</v>
      </c>
      <c r="AH208" s="11" t="s">
        <v>27</v>
      </c>
      <c r="AI208" s="11" t="s">
        <v>50</v>
      </c>
      <c r="AJ208" s="11" t="s">
        <v>50</v>
      </c>
      <c r="AK208" s="11" t="s">
        <v>50</v>
      </c>
      <c r="AL208" s="11" t="s">
        <v>446</v>
      </c>
      <c r="AM208" s="11">
        <v>10</v>
      </c>
      <c r="AN208" s="11" t="s">
        <v>50</v>
      </c>
      <c r="AO208" s="11" t="s">
        <v>50</v>
      </c>
      <c r="AP208" s="11" t="s">
        <v>54</v>
      </c>
      <c r="AQ208" s="14" t="s">
        <v>76</v>
      </c>
    </row>
    <row r="209" spans="1:43" ht="15" customHeight="1">
      <c r="A209" s="11" t="s">
        <v>499</v>
      </c>
      <c r="B209" s="11" t="s">
        <v>27</v>
      </c>
      <c r="C209" s="12" t="s">
        <v>27</v>
      </c>
      <c r="D209" s="12"/>
      <c r="E209" s="12" t="s">
        <v>2058</v>
      </c>
      <c r="F209" s="12" t="s">
        <v>2059</v>
      </c>
      <c r="G209" s="11" t="s">
        <v>38</v>
      </c>
      <c r="H209" s="11" t="s">
        <v>46</v>
      </c>
      <c r="I209" s="11" t="s">
        <v>500</v>
      </c>
      <c r="J209" s="13"/>
      <c r="K209" s="11">
        <v>268.27</v>
      </c>
      <c r="L209" s="11">
        <v>298.08</v>
      </c>
      <c r="M209" s="13"/>
      <c r="N209" s="13" t="s">
        <v>2060</v>
      </c>
      <c r="O209" s="107">
        <v>0.10000670960815894</v>
      </c>
      <c r="P209" s="13"/>
      <c r="Q209" s="13"/>
      <c r="R209" s="13"/>
      <c r="S209" s="13"/>
      <c r="T209" s="11" t="s">
        <v>47</v>
      </c>
      <c r="U209" s="11" t="s">
        <v>27</v>
      </c>
      <c r="V209" s="11" t="s">
        <v>27</v>
      </c>
      <c r="W209" s="11" t="s">
        <v>68</v>
      </c>
      <c r="X209" s="11" t="s">
        <v>48</v>
      </c>
      <c r="Y209" s="11" t="s">
        <v>49</v>
      </c>
      <c r="Z209" s="11" t="s">
        <v>27</v>
      </c>
      <c r="AA209" s="11" t="s">
        <v>50</v>
      </c>
      <c r="AB209" s="11" t="s">
        <v>50</v>
      </c>
      <c r="AC209" s="11" t="s">
        <v>51</v>
      </c>
      <c r="AD209" s="11">
        <v>12</v>
      </c>
      <c r="AE209" s="11" t="s">
        <v>52</v>
      </c>
      <c r="AF209" s="11" t="s">
        <v>27</v>
      </c>
      <c r="AG209" s="11" t="s">
        <v>27</v>
      </c>
      <c r="AH209" s="11" t="s">
        <v>50</v>
      </c>
      <c r="AI209" s="11" t="s">
        <v>50</v>
      </c>
      <c r="AJ209" s="11" t="s">
        <v>50</v>
      </c>
      <c r="AK209" s="11" t="s">
        <v>50</v>
      </c>
      <c r="AL209" s="11" t="s">
        <v>53</v>
      </c>
      <c r="AM209" s="11">
        <v>1</v>
      </c>
      <c r="AN209" s="11" t="s">
        <v>50</v>
      </c>
      <c r="AO209" s="11" t="s">
        <v>50</v>
      </c>
      <c r="AP209" s="11" t="s">
        <v>54</v>
      </c>
      <c r="AQ209" s="11" t="s">
        <v>55</v>
      </c>
    </row>
    <row r="210" spans="1:43" ht="15" customHeight="1">
      <c r="A210" s="11" t="s">
        <v>501</v>
      </c>
      <c r="B210" s="11" t="s">
        <v>27</v>
      </c>
      <c r="C210" s="12" t="s">
        <v>27</v>
      </c>
      <c r="D210" s="12"/>
      <c r="E210" s="12" t="s">
        <v>2058</v>
      </c>
      <c r="F210" s="12" t="s">
        <v>2059</v>
      </c>
      <c r="G210" s="11" t="s">
        <v>38</v>
      </c>
      <c r="H210" s="11" t="s">
        <v>46</v>
      </c>
      <c r="I210" s="11" t="s">
        <v>502</v>
      </c>
      <c r="J210" s="13"/>
      <c r="K210" s="11">
        <v>335.34</v>
      </c>
      <c r="L210" s="11">
        <v>372.6</v>
      </c>
      <c r="M210" s="13"/>
      <c r="N210" s="13" t="s">
        <v>2060</v>
      </c>
      <c r="O210" s="107">
        <v>0.10000000000000009</v>
      </c>
      <c r="P210" s="13"/>
      <c r="Q210" s="13"/>
      <c r="R210" s="13"/>
      <c r="S210" s="13"/>
      <c r="T210" s="11" t="s">
        <v>56</v>
      </c>
      <c r="U210" s="11" t="s">
        <v>27</v>
      </c>
      <c r="V210" s="11" t="s">
        <v>27</v>
      </c>
      <c r="W210" s="11" t="s">
        <v>68</v>
      </c>
      <c r="X210" s="11" t="s">
        <v>48</v>
      </c>
      <c r="Y210" s="11" t="s">
        <v>49</v>
      </c>
      <c r="Z210" s="11" t="s">
        <v>27</v>
      </c>
      <c r="AA210" s="11" t="s">
        <v>50</v>
      </c>
      <c r="AB210" s="11" t="s">
        <v>50</v>
      </c>
      <c r="AC210" s="11" t="s">
        <v>51</v>
      </c>
      <c r="AD210" s="11">
        <v>12</v>
      </c>
      <c r="AE210" s="11" t="s">
        <v>52</v>
      </c>
      <c r="AF210" s="11" t="s">
        <v>27</v>
      </c>
      <c r="AG210" s="11" t="s">
        <v>27</v>
      </c>
      <c r="AH210" s="11" t="s">
        <v>50</v>
      </c>
      <c r="AI210" s="11" t="s">
        <v>50</v>
      </c>
      <c r="AJ210" s="11" t="s">
        <v>50</v>
      </c>
      <c r="AK210" s="11" t="s">
        <v>50</v>
      </c>
      <c r="AL210" s="11" t="s">
        <v>53</v>
      </c>
      <c r="AM210" s="11">
        <v>1</v>
      </c>
      <c r="AN210" s="11" t="s">
        <v>50</v>
      </c>
      <c r="AO210" s="11" t="s">
        <v>50</v>
      </c>
      <c r="AP210" s="11" t="s">
        <v>54</v>
      </c>
      <c r="AQ210" s="11" t="s">
        <v>55</v>
      </c>
    </row>
    <row r="211" spans="1:43" ht="15" customHeight="1">
      <c r="A211" s="11" t="s">
        <v>503</v>
      </c>
      <c r="B211" s="11" t="s">
        <v>27</v>
      </c>
      <c r="C211" s="12" t="s">
        <v>27</v>
      </c>
      <c r="D211" s="12"/>
      <c r="E211" s="12" t="s">
        <v>2058</v>
      </c>
      <c r="F211" s="12" t="s">
        <v>2059</v>
      </c>
      <c r="G211" s="11" t="s">
        <v>38</v>
      </c>
      <c r="H211" s="11" t="s">
        <v>46</v>
      </c>
      <c r="I211" s="11" t="s">
        <v>504</v>
      </c>
      <c r="J211" s="13"/>
      <c r="K211" s="11">
        <v>268.27</v>
      </c>
      <c r="L211" s="11">
        <v>298.08</v>
      </c>
      <c r="M211" s="13"/>
      <c r="N211" s="13" t="s">
        <v>2060</v>
      </c>
      <c r="O211" s="107">
        <v>0.10000670960815894</v>
      </c>
      <c r="P211" s="13"/>
      <c r="Q211" s="13"/>
      <c r="R211" s="13"/>
      <c r="S211" s="13"/>
      <c r="T211" s="11" t="s">
        <v>57</v>
      </c>
      <c r="U211" s="11" t="s">
        <v>27</v>
      </c>
      <c r="V211" s="11" t="s">
        <v>27</v>
      </c>
      <c r="W211" s="11" t="s">
        <v>68</v>
      </c>
      <c r="X211" s="11" t="s">
        <v>48</v>
      </c>
      <c r="Y211" s="11" t="s">
        <v>49</v>
      </c>
      <c r="Z211" s="11" t="s">
        <v>27</v>
      </c>
      <c r="AA211" s="11" t="s">
        <v>50</v>
      </c>
      <c r="AB211" s="11" t="s">
        <v>50</v>
      </c>
      <c r="AC211" s="11" t="s">
        <v>51</v>
      </c>
      <c r="AD211" s="11">
        <v>12</v>
      </c>
      <c r="AE211" s="11" t="s">
        <v>52</v>
      </c>
      <c r="AF211" s="11" t="s">
        <v>27</v>
      </c>
      <c r="AG211" s="11" t="s">
        <v>27</v>
      </c>
      <c r="AH211" s="11" t="s">
        <v>50</v>
      </c>
      <c r="AI211" s="11" t="s">
        <v>50</v>
      </c>
      <c r="AJ211" s="11" t="s">
        <v>50</v>
      </c>
      <c r="AK211" s="11" t="s">
        <v>50</v>
      </c>
      <c r="AL211" s="11" t="s">
        <v>53</v>
      </c>
      <c r="AM211" s="11">
        <v>1</v>
      </c>
      <c r="AN211" s="11" t="s">
        <v>50</v>
      </c>
      <c r="AO211" s="11" t="s">
        <v>50</v>
      </c>
      <c r="AP211" s="11" t="s">
        <v>54</v>
      </c>
      <c r="AQ211" s="11" t="s">
        <v>55</v>
      </c>
    </row>
    <row r="212" spans="1:43" ht="15" customHeight="1">
      <c r="A212" s="11" t="s">
        <v>505</v>
      </c>
      <c r="B212" s="11" t="s">
        <v>27</v>
      </c>
      <c r="C212" s="12" t="s">
        <v>27</v>
      </c>
      <c r="D212" s="12"/>
      <c r="E212" s="12" t="s">
        <v>2058</v>
      </c>
      <c r="F212" s="12" t="s">
        <v>2059</v>
      </c>
      <c r="G212" s="11" t="s">
        <v>38</v>
      </c>
      <c r="H212" s="11" t="s">
        <v>46</v>
      </c>
      <c r="I212" s="11" t="s">
        <v>506</v>
      </c>
      <c r="J212" s="13"/>
      <c r="K212" s="11">
        <v>339.27</v>
      </c>
      <c r="L212" s="11">
        <v>376.97</v>
      </c>
      <c r="M212" s="13"/>
      <c r="N212" s="13" t="s">
        <v>2060</v>
      </c>
      <c r="O212" s="107">
        <v>0.10000795819295971</v>
      </c>
      <c r="P212" s="13"/>
      <c r="Q212" s="13"/>
      <c r="R212" s="13"/>
      <c r="S212" s="13"/>
      <c r="T212" s="11" t="s">
        <v>47</v>
      </c>
      <c r="U212" s="11" t="s">
        <v>27</v>
      </c>
      <c r="V212" s="11" t="s">
        <v>27</v>
      </c>
      <c r="W212" s="11" t="s">
        <v>68</v>
      </c>
      <c r="X212" s="11" t="s">
        <v>48</v>
      </c>
      <c r="Y212" s="11" t="s">
        <v>49</v>
      </c>
      <c r="Z212" s="11" t="s">
        <v>27</v>
      </c>
      <c r="AA212" s="11" t="s">
        <v>50</v>
      </c>
      <c r="AB212" s="11" t="s">
        <v>50</v>
      </c>
      <c r="AC212" s="11" t="s">
        <v>51</v>
      </c>
      <c r="AD212" s="11">
        <v>12</v>
      </c>
      <c r="AE212" s="11" t="s">
        <v>52</v>
      </c>
      <c r="AF212" s="11" t="s">
        <v>27</v>
      </c>
      <c r="AG212" s="11" t="s">
        <v>27</v>
      </c>
      <c r="AH212" s="11" t="s">
        <v>50</v>
      </c>
      <c r="AI212" s="11" t="s">
        <v>50</v>
      </c>
      <c r="AJ212" s="11" t="s">
        <v>50</v>
      </c>
      <c r="AK212" s="11" t="s">
        <v>50</v>
      </c>
      <c r="AL212" s="11" t="s">
        <v>446</v>
      </c>
      <c r="AM212" s="11">
        <v>10</v>
      </c>
      <c r="AN212" s="11" t="s">
        <v>50</v>
      </c>
      <c r="AO212" s="11" t="s">
        <v>50</v>
      </c>
      <c r="AP212" s="11" t="s">
        <v>54</v>
      </c>
      <c r="AQ212" s="14" t="s">
        <v>76</v>
      </c>
    </row>
    <row r="213" spans="1:43" ht="15" customHeight="1">
      <c r="A213" s="11" t="s">
        <v>507</v>
      </c>
      <c r="B213" s="11" t="s">
        <v>27</v>
      </c>
      <c r="C213" s="12" t="s">
        <v>27</v>
      </c>
      <c r="D213" s="12"/>
      <c r="E213" s="12" t="s">
        <v>2058</v>
      </c>
      <c r="F213" s="12" t="s">
        <v>2059</v>
      </c>
      <c r="G213" s="11" t="s">
        <v>38</v>
      </c>
      <c r="H213" s="11" t="s">
        <v>46</v>
      </c>
      <c r="I213" s="11" t="s">
        <v>508</v>
      </c>
      <c r="J213" s="13"/>
      <c r="K213" s="11">
        <v>424.1</v>
      </c>
      <c r="L213" s="11">
        <v>471.22</v>
      </c>
      <c r="M213" s="13"/>
      <c r="N213" s="13" t="s">
        <v>2060</v>
      </c>
      <c r="O213" s="107">
        <v>9.9995755697975475E-2</v>
      </c>
      <c r="P213" s="13"/>
      <c r="Q213" s="13"/>
      <c r="R213" s="13"/>
      <c r="S213" s="13"/>
      <c r="T213" s="11" t="s">
        <v>56</v>
      </c>
      <c r="U213" s="11" t="s">
        <v>27</v>
      </c>
      <c r="V213" s="11" t="s">
        <v>27</v>
      </c>
      <c r="W213" s="11" t="s">
        <v>68</v>
      </c>
      <c r="X213" s="11" t="s">
        <v>48</v>
      </c>
      <c r="Y213" s="11" t="s">
        <v>49</v>
      </c>
      <c r="Z213" s="11" t="s">
        <v>27</v>
      </c>
      <c r="AA213" s="11" t="s">
        <v>50</v>
      </c>
      <c r="AB213" s="11" t="s">
        <v>50</v>
      </c>
      <c r="AC213" s="11" t="s">
        <v>51</v>
      </c>
      <c r="AD213" s="11">
        <v>12</v>
      </c>
      <c r="AE213" s="11" t="s">
        <v>52</v>
      </c>
      <c r="AF213" s="11" t="s">
        <v>27</v>
      </c>
      <c r="AG213" s="11" t="s">
        <v>27</v>
      </c>
      <c r="AH213" s="11" t="s">
        <v>50</v>
      </c>
      <c r="AI213" s="11" t="s">
        <v>50</v>
      </c>
      <c r="AJ213" s="11" t="s">
        <v>50</v>
      </c>
      <c r="AK213" s="11" t="s">
        <v>50</v>
      </c>
      <c r="AL213" s="11" t="s">
        <v>446</v>
      </c>
      <c r="AM213" s="11">
        <v>10</v>
      </c>
      <c r="AN213" s="11" t="s">
        <v>50</v>
      </c>
      <c r="AO213" s="11" t="s">
        <v>50</v>
      </c>
      <c r="AP213" s="11" t="s">
        <v>54</v>
      </c>
      <c r="AQ213" s="14" t="s">
        <v>76</v>
      </c>
    </row>
    <row r="214" spans="1:43" ht="15" customHeight="1">
      <c r="A214" s="11" t="s">
        <v>509</v>
      </c>
      <c r="B214" s="11" t="s">
        <v>27</v>
      </c>
      <c r="C214" s="12" t="s">
        <v>27</v>
      </c>
      <c r="D214" s="12"/>
      <c r="E214" s="12" t="s">
        <v>2058</v>
      </c>
      <c r="F214" s="12" t="s">
        <v>2059</v>
      </c>
      <c r="G214" s="11" t="s">
        <v>38</v>
      </c>
      <c r="H214" s="11" t="s">
        <v>46</v>
      </c>
      <c r="I214" s="11" t="s">
        <v>510</v>
      </c>
      <c r="J214" s="13"/>
      <c r="K214" s="11">
        <v>339.27</v>
      </c>
      <c r="L214" s="11">
        <v>376.97</v>
      </c>
      <c r="M214" s="13"/>
      <c r="N214" s="13" t="s">
        <v>2060</v>
      </c>
      <c r="O214" s="107">
        <v>0.10000795819295971</v>
      </c>
      <c r="P214" s="13"/>
      <c r="Q214" s="13"/>
      <c r="R214" s="13"/>
      <c r="S214" s="13"/>
      <c r="T214" s="11" t="s">
        <v>57</v>
      </c>
      <c r="U214" s="11" t="s">
        <v>27</v>
      </c>
      <c r="V214" s="11" t="s">
        <v>27</v>
      </c>
      <c r="W214" s="11" t="s">
        <v>68</v>
      </c>
      <c r="X214" s="11" t="s">
        <v>48</v>
      </c>
      <c r="Y214" s="11" t="s">
        <v>49</v>
      </c>
      <c r="Z214" s="11" t="s">
        <v>27</v>
      </c>
      <c r="AA214" s="11" t="s">
        <v>50</v>
      </c>
      <c r="AB214" s="11" t="s">
        <v>50</v>
      </c>
      <c r="AC214" s="11" t="s">
        <v>51</v>
      </c>
      <c r="AD214" s="11">
        <v>12</v>
      </c>
      <c r="AE214" s="11" t="s">
        <v>52</v>
      </c>
      <c r="AF214" s="11" t="s">
        <v>27</v>
      </c>
      <c r="AG214" s="11" t="s">
        <v>27</v>
      </c>
      <c r="AH214" s="11" t="s">
        <v>50</v>
      </c>
      <c r="AI214" s="11" t="s">
        <v>50</v>
      </c>
      <c r="AJ214" s="11" t="s">
        <v>50</v>
      </c>
      <c r="AK214" s="11" t="s">
        <v>50</v>
      </c>
      <c r="AL214" s="11" t="s">
        <v>446</v>
      </c>
      <c r="AM214" s="11">
        <v>10</v>
      </c>
      <c r="AN214" s="11" t="s">
        <v>50</v>
      </c>
      <c r="AO214" s="11" t="s">
        <v>50</v>
      </c>
      <c r="AP214" s="11" t="s">
        <v>54</v>
      </c>
      <c r="AQ214" s="14" t="s">
        <v>76</v>
      </c>
    </row>
    <row r="215" spans="1:43" ht="15" customHeight="1">
      <c r="A215" s="11" t="s">
        <v>511</v>
      </c>
      <c r="B215" s="11" t="s">
        <v>27</v>
      </c>
      <c r="C215" s="12" t="s">
        <v>27</v>
      </c>
      <c r="D215" s="12"/>
      <c r="E215" s="12" t="s">
        <v>2058</v>
      </c>
      <c r="F215" s="12" t="s">
        <v>2059</v>
      </c>
      <c r="G215" s="11" t="s">
        <v>38</v>
      </c>
      <c r="H215" s="11" t="s">
        <v>46</v>
      </c>
      <c r="I215" s="11" t="s">
        <v>512</v>
      </c>
      <c r="J215" s="13"/>
      <c r="K215" s="11">
        <v>536.54</v>
      </c>
      <c r="L215" s="11">
        <v>596.16</v>
      </c>
      <c r="M215" s="13"/>
      <c r="N215" s="13" t="s">
        <v>2060</v>
      </c>
      <c r="O215" s="107">
        <v>0.10000670960815894</v>
      </c>
      <c r="P215" s="13"/>
      <c r="Q215" s="13"/>
      <c r="R215" s="13"/>
      <c r="S215" s="13"/>
      <c r="T215" s="11" t="s">
        <v>47</v>
      </c>
      <c r="U215" s="11" t="s">
        <v>27</v>
      </c>
      <c r="V215" s="11" t="s">
        <v>27</v>
      </c>
      <c r="W215" s="11" t="s">
        <v>68</v>
      </c>
      <c r="X215" s="11" t="s">
        <v>48</v>
      </c>
      <c r="Y215" s="11" t="s">
        <v>49</v>
      </c>
      <c r="Z215" s="11" t="s">
        <v>27</v>
      </c>
      <c r="AA215" s="11" t="s">
        <v>50</v>
      </c>
      <c r="AB215" s="11" t="s">
        <v>50</v>
      </c>
      <c r="AC215" s="11" t="s">
        <v>51</v>
      </c>
      <c r="AD215" s="11">
        <v>24</v>
      </c>
      <c r="AE215" s="11" t="s">
        <v>52</v>
      </c>
      <c r="AF215" s="11" t="s">
        <v>27</v>
      </c>
      <c r="AG215" s="11" t="s">
        <v>27</v>
      </c>
      <c r="AH215" s="11" t="s">
        <v>50</v>
      </c>
      <c r="AI215" s="11" t="s">
        <v>50</v>
      </c>
      <c r="AJ215" s="11" t="s">
        <v>50</v>
      </c>
      <c r="AK215" s="11" t="s">
        <v>50</v>
      </c>
      <c r="AL215" s="11" t="s">
        <v>53</v>
      </c>
      <c r="AM215" s="11">
        <v>1</v>
      </c>
      <c r="AN215" s="11" t="s">
        <v>50</v>
      </c>
      <c r="AO215" s="11" t="s">
        <v>50</v>
      </c>
      <c r="AP215" s="11" t="s">
        <v>54</v>
      </c>
      <c r="AQ215" s="11" t="s">
        <v>55</v>
      </c>
    </row>
    <row r="216" spans="1:43" ht="15" customHeight="1">
      <c r="A216" s="11" t="s">
        <v>513</v>
      </c>
      <c r="B216" s="11" t="s">
        <v>27</v>
      </c>
      <c r="C216" s="12" t="s">
        <v>27</v>
      </c>
      <c r="D216" s="12"/>
      <c r="E216" s="12" t="s">
        <v>2058</v>
      </c>
      <c r="F216" s="12" t="s">
        <v>2059</v>
      </c>
      <c r="G216" s="11" t="s">
        <v>38</v>
      </c>
      <c r="H216" s="11" t="s">
        <v>46</v>
      </c>
      <c r="I216" s="11" t="s">
        <v>514</v>
      </c>
      <c r="J216" s="13"/>
      <c r="K216" s="11">
        <v>670.68</v>
      </c>
      <c r="L216" s="11">
        <v>745.2</v>
      </c>
      <c r="M216" s="13"/>
      <c r="N216" s="13" t="s">
        <v>2060</v>
      </c>
      <c r="O216" s="107">
        <v>0.10000000000000009</v>
      </c>
      <c r="P216" s="13"/>
      <c r="Q216" s="13"/>
      <c r="R216" s="13"/>
      <c r="S216" s="13"/>
      <c r="T216" s="11" t="s">
        <v>56</v>
      </c>
      <c r="U216" s="11" t="s">
        <v>27</v>
      </c>
      <c r="V216" s="11" t="s">
        <v>27</v>
      </c>
      <c r="W216" s="11" t="s">
        <v>68</v>
      </c>
      <c r="X216" s="11" t="s">
        <v>48</v>
      </c>
      <c r="Y216" s="11" t="s">
        <v>49</v>
      </c>
      <c r="Z216" s="11" t="s">
        <v>27</v>
      </c>
      <c r="AA216" s="11" t="s">
        <v>50</v>
      </c>
      <c r="AB216" s="11" t="s">
        <v>50</v>
      </c>
      <c r="AC216" s="11" t="s">
        <v>51</v>
      </c>
      <c r="AD216" s="11">
        <v>24</v>
      </c>
      <c r="AE216" s="11" t="s">
        <v>52</v>
      </c>
      <c r="AF216" s="11" t="s">
        <v>27</v>
      </c>
      <c r="AG216" s="11" t="s">
        <v>27</v>
      </c>
      <c r="AH216" s="11" t="s">
        <v>50</v>
      </c>
      <c r="AI216" s="11" t="s">
        <v>50</v>
      </c>
      <c r="AJ216" s="11" t="s">
        <v>50</v>
      </c>
      <c r="AK216" s="11" t="s">
        <v>50</v>
      </c>
      <c r="AL216" s="11" t="s">
        <v>53</v>
      </c>
      <c r="AM216" s="11">
        <v>1</v>
      </c>
      <c r="AN216" s="11" t="s">
        <v>50</v>
      </c>
      <c r="AO216" s="11" t="s">
        <v>50</v>
      </c>
      <c r="AP216" s="11" t="s">
        <v>54</v>
      </c>
      <c r="AQ216" s="11" t="s">
        <v>55</v>
      </c>
    </row>
    <row r="217" spans="1:43" ht="15" customHeight="1">
      <c r="A217" s="11" t="s">
        <v>515</v>
      </c>
      <c r="B217" s="11" t="s">
        <v>27</v>
      </c>
      <c r="C217" s="12" t="s">
        <v>27</v>
      </c>
      <c r="D217" s="12"/>
      <c r="E217" s="12" t="s">
        <v>2058</v>
      </c>
      <c r="F217" s="12" t="s">
        <v>2059</v>
      </c>
      <c r="G217" s="11" t="s">
        <v>38</v>
      </c>
      <c r="H217" s="11" t="s">
        <v>46</v>
      </c>
      <c r="I217" s="11" t="s">
        <v>516</v>
      </c>
      <c r="J217" s="13"/>
      <c r="K217" s="11">
        <v>536.54</v>
      </c>
      <c r="L217" s="11">
        <v>596.16</v>
      </c>
      <c r="M217" s="13"/>
      <c r="N217" s="13" t="s">
        <v>2060</v>
      </c>
      <c r="O217" s="107">
        <v>0.10000670960815894</v>
      </c>
      <c r="P217" s="13"/>
      <c r="Q217" s="13"/>
      <c r="R217" s="13"/>
      <c r="S217" s="13"/>
      <c r="T217" s="11" t="s">
        <v>57</v>
      </c>
      <c r="U217" s="11" t="s">
        <v>27</v>
      </c>
      <c r="V217" s="11" t="s">
        <v>27</v>
      </c>
      <c r="W217" s="11" t="s">
        <v>68</v>
      </c>
      <c r="X217" s="11" t="s">
        <v>48</v>
      </c>
      <c r="Y217" s="11" t="s">
        <v>49</v>
      </c>
      <c r="Z217" s="11" t="s">
        <v>27</v>
      </c>
      <c r="AA217" s="11" t="s">
        <v>50</v>
      </c>
      <c r="AB217" s="11" t="s">
        <v>50</v>
      </c>
      <c r="AC217" s="11" t="s">
        <v>51</v>
      </c>
      <c r="AD217" s="11">
        <v>24</v>
      </c>
      <c r="AE217" s="11" t="s">
        <v>52</v>
      </c>
      <c r="AF217" s="11" t="s">
        <v>27</v>
      </c>
      <c r="AG217" s="11" t="s">
        <v>27</v>
      </c>
      <c r="AH217" s="11" t="s">
        <v>50</v>
      </c>
      <c r="AI217" s="11" t="s">
        <v>50</v>
      </c>
      <c r="AJ217" s="11" t="s">
        <v>50</v>
      </c>
      <c r="AK217" s="11" t="s">
        <v>50</v>
      </c>
      <c r="AL217" s="11" t="s">
        <v>53</v>
      </c>
      <c r="AM217" s="11">
        <v>1</v>
      </c>
      <c r="AN217" s="11" t="s">
        <v>50</v>
      </c>
      <c r="AO217" s="11" t="s">
        <v>50</v>
      </c>
      <c r="AP217" s="11" t="s">
        <v>54</v>
      </c>
      <c r="AQ217" s="11" t="s">
        <v>55</v>
      </c>
    </row>
    <row r="218" spans="1:43" ht="15" customHeight="1">
      <c r="A218" s="11" t="s">
        <v>517</v>
      </c>
      <c r="B218" s="11" t="s">
        <v>27</v>
      </c>
      <c r="C218" s="12" t="s">
        <v>27</v>
      </c>
      <c r="D218" s="12"/>
      <c r="E218" s="12" t="s">
        <v>2058</v>
      </c>
      <c r="F218" s="12" t="s">
        <v>2059</v>
      </c>
      <c r="G218" s="11" t="s">
        <v>38</v>
      </c>
      <c r="H218" s="11" t="s">
        <v>46</v>
      </c>
      <c r="I218" s="11" t="s">
        <v>518</v>
      </c>
      <c r="J218" s="13"/>
      <c r="K218" s="11">
        <v>678.56</v>
      </c>
      <c r="L218" s="11">
        <v>753.96</v>
      </c>
      <c r="M218" s="13"/>
      <c r="N218" s="13" t="s">
        <v>2060</v>
      </c>
      <c r="O218" s="107">
        <v>0.1000053053212373</v>
      </c>
      <c r="P218" s="13"/>
      <c r="Q218" s="13"/>
      <c r="R218" s="13"/>
      <c r="S218" s="13"/>
      <c r="T218" s="11" t="s">
        <v>47</v>
      </c>
      <c r="U218" s="11" t="s">
        <v>27</v>
      </c>
      <c r="V218" s="11" t="s">
        <v>27</v>
      </c>
      <c r="W218" s="11" t="s">
        <v>68</v>
      </c>
      <c r="X218" s="11" t="s">
        <v>48</v>
      </c>
      <c r="Y218" s="11" t="s">
        <v>49</v>
      </c>
      <c r="Z218" s="11" t="s">
        <v>27</v>
      </c>
      <c r="AA218" s="11" t="s">
        <v>50</v>
      </c>
      <c r="AB218" s="11" t="s">
        <v>50</v>
      </c>
      <c r="AC218" s="11" t="s">
        <v>51</v>
      </c>
      <c r="AD218" s="11">
        <v>24</v>
      </c>
      <c r="AE218" s="11" t="s">
        <v>52</v>
      </c>
      <c r="AF218" s="11" t="s">
        <v>27</v>
      </c>
      <c r="AG218" s="11" t="s">
        <v>27</v>
      </c>
      <c r="AH218" s="11" t="s">
        <v>50</v>
      </c>
      <c r="AI218" s="11" t="s">
        <v>50</v>
      </c>
      <c r="AJ218" s="11" t="s">
        <v>50</v>
      </c>
      <c r="AK218" s="11" t="s">
        <v>50</v>
      </c>
      <c r="AL218" s="11" t="s">
        <v>446</v>
      </c>
      <c r="AM218" s="11">
        <v>10</v>
      </c>
      <c r="AN218" s="11" t="s">
        <v>50</v>
      </c>
      <c r="AO218" s="11" t="s">
        <v>50</v>
      </c>
      <c r="AP218" s="11" t="s">
        <v>54</v>
      </c>
      <c r="AQ218" s="14" t="s">
        <v>76</v>
      </c>
    </row>
    <row r="219" spans="1:43" ht="15" customHeight="1">
      <c r="A219" s="11" t="s">
        <v>519</v>
      </c>
      <c r="B219" s="11" t="s">
        <v>27</v>
      </c>
      <c r="C219" s="12" t="s">
        <v>27</v>
      </c>
      <c r="D219" s="12"/>
      <c r="E219" s="12" t="s">
        <v>2058</v>
      </c>
      <c r="F219" s="12" t="s">
        <v>2059</v>
      </c>
      <c r="G219" s="11" t="s">
        <v>38</v>
      </c>
      <c r="H219" s="11" t="s">
        <v>46</v>
      </c>
      <c r="I219" s="11" t="s">
        <v>520</v>
      </c>
      <c r="J219" s="13"/>
      <c r="K219" s="11">
        <v>848.2</v>
      </c>
      <c r="L219" s="11">
        <v>942.44</v>
      </c>
      <c r="M219" s="13"/>
      <c r="N219" s="13" t="s">
        <v>2060</v>
      </c>
      <c r="O219" s="107">
        <v>9.9995755697975475E-2</v>
      </c>
      <c r="P219" s="13"/>
      <c r="Q219" s="13"/>
      <c r="R219" s="13"/>
      <c r="S219" s="13"/>
      <c r="T219" s="11" t="s">
        <v>56</v>
      </c>
      <c r="U219" s="11" t="s">
        <v>27</v>
      </c>
      <c r="V219" s="11" t="s">
        <v>27</v>
      </c>
      <c r="W219" s="11" t="s">
        <v>68</v>
      </c>
      <c r="X219" s="11" t="s">
        <v>48</v>
      </c>
      <c r="Y219" s="11" t="s">
        <v>49</v>
      </c>
      <c r="Z219" s="11" t="s">
        <v>27</v>
      </c>
      <c r="AA219" s="11" t="s">
        <v>50</v>
      </c>
      <c r="AB219" s="11" t="s">
        <v>50</v>
      </c>
      <c r="AC219" s="11" t="s">
        <v>51</v>
      </c>
      <c r="AD219" s="11">
        <v>24</v>
      </c>
      <c r="AE219" s="11" t="s">
        <v>52</v>
      </c>
      <c r="AF219" s="11" t="s">
        <v>27</v>
      </c>
      <c r="AG219" s="11" t="s">
        <v>27</v>
      </c>
      <c r="AH219" s="11" t="s">
        <v>50</v>
      </c>
      <c r="AI219" s="11" t="s">
        <v>50</v>
      </c>
      <c r="AJ219" s="11" t="s">
        <v>50</v>
      </c>
      <c r="AK219" s="11" t="s">
        <v>50</v>
      </c>
      <c r="AL219" s="11" t="s">
        <v>446</v>
      </c>
      <c r="AM219" s="11">
        <v>10</v>
      </c>
      <c r="AN219" s="11" t="s">
        <v>50</v>
      </c>
      <c r="AO219" s="11" t="s">
        <v>50</v>
      </c>
      <c r="AP219" s="11" t="s">
        <v>54</v>
      </c>
      <c r="AQ219" s="14" t="s">
        <v>76</v>
      </c>
    </row>
    <row r="220" spans="1:43" ht="15" customHeight="1">
      <c r="A220" s="11" t="s">
        <v>521</v>
      </c>
      <c r="B220" s="11" t="s">
        <v>27</v>
      </c>
      <c r="C220" s="12" t="s">
        <v>27</v>
      </c>
      <c r="D220" s="12"/>
      <c r="E220" s="12" t="s">
        <v>2058</v>
      </c>
      <c r="F220" s="12" t="s">
        <v>2059</v>
      </c>
      <c r="G220" s="11" t="s">
        <v>38</v>
      </c>
      <c r="H220" s="11" t="s">
        <v>46</v>
      </c>
      <c r="I220" s="11" t="s">
        <v>522</v>
      </c>
      <c r="J220" s="13"/>
      <c r="K220" s="11">
        <v>678.56</v>
      </c>
      <c r="L220" s="11">
        <v>753.96</v>
      </c>
      <c r="M220" s="13"/>
      <c r="N220" s="13" t="s">
        <v>2060</v>
      </c>
      <c r="O220" s="107">
        <v>0.1000053053212373</v>
      </c>
      <c r="P220" s="13"/>
      <c r="Q220" s="13"/>
      <c r="R220" s="13"/>
      <c r="S220" s="13"/>
      <c r="T220" s="11" t="s">
        <v>57</v>
      </c>
      <c r="U220" s="11" t="s">
        <v>27</v>
      </c>
      <c r="V220" s="11" t="s">
        <v>27</v>
      </c>
      <c r="W220" s="11" t="s">
        <v>68</v>
      </c>
      <c r="X220" s="11" t="s">
        <v>48</v>
      </c>
      <c r="Y220" s="11" t="s">
        <v>49</v>
      </c>
      <c r="Z220" s="11" t="s">
        <v>27</v>
      </c>
      <c r="AA220" s="11" t="s">
        <v>50</v>
      </c>
      <c r="AB220" s="11" t="s">
        <v>50</v>
      </c>
      <c r="AC220" s="11" t="s">
        <v>51</v>
      </c>
      <c r="AD220" s="11">
        <v>24</v>
      </c>
      <c r="AE220" s="11" t="s">
        <v>52</v>
      </c>
      <c r="AF220" s="11" t="s">
        <v>27</v>
      </c>
      <c r="AG220" s="11" t="s">
        <v>27</v>
      </c>
      <c r="AH220" s="11" t="s">
        <v>50</v>
      </c>
      <c r="AI220" s="11" t="s">
        <v>50</v>
      </c>
      <c r="AJ220" s="11" t="s">
        <v>50</v>
      </c>
      <c r="AK220" s="11" t="s">
        <v>50</v>
      </c>
      <c r="AL220" s="11" t="s">
        <v>446</v>
      </c>
      <c r="AM220" s="11">
        <v>10</v>
      </c>
      <c r="AN220" s="11" t="s">
        <v>50</v>
      </c>
      <c r="AO220" s="11" t="s">
        <v>50</v>
      </c>
      <c r="AP220" s="11" t="s">
        <v>54</v>
      </c>
      <c r="AQ220" s="14" t="s">
        <v>76</v>
      </c>
    </row>
    <row r="221" spans="1:43" ht="15" customHeight="1">
      <c r="A221" s="11" t="s">
        <v>523</v>
      </c>
      <c r="B221" s="11" t="s">
        <v>27</v>
      </c>
      <c r="C221" s="12" t="s">
        <v>27</v>
      </c>
      <c r="D221" s="12"/>
      <c r="E221" s="12" t="s">
        <v>2058</v>
      </c>
      <c r="F221" s="12" t="s">
        <v>2059</v>
      </c>
      <c r="G221" s="11" t="s">
        <v>38</v>
      </c>
      <c r="H221" s="11" t="s">
        <v>46</v>
      </c>
      <c r="I221" s="11" t="s">
        <v>524</v>
      </c>
      <c r="J221" s="13"/>
      <c r="K221" s="11">
        <v>804.82</v>
      </c>
      <c r="L221" s="11">
        <v>894.24</v>
      </c>
      <c r="M221" s="13"/>
      <c r="N221" s="13" t="s">
        <v>2060</v>
      </c>
      <c r="O221" s="107">
        <v>9.9995526927894041E-2</v>
      </c>
      <c r="P221" s="13"/>
      <c r="Q221" s="13"/>
      <c r="R221" s="13"/>
      <c r="S221" s="13"/>
      <c r="T221" s="11" t="s">
        <v>47</v>
      </c>
      <c r="U221" s="11" t="s">
        <v>27</v>
      </c>
      <c r="V221" s="11" t="s">
        <v>27</v>
      </c>
      <c r="W221" s="11" t="s">
        <v>68</v>
      </c>
      <c r="X221" s="11" t="s">
        <v>48</v>
      </c>
      <c r="Y221" s="11" t="s">
        <v>49</v>
      </c>
      <c r="Z221" s="11" t="s">
        <v>27</v>
      </c>
      <c r="AA221" s="11" t="s">
        <v>50</v>
      </c>
      <c r="AB221" s="11" t="s">
        <v>50</v>
      </c>
      <c r="AC221" s="11" t="s">
        <v>51</v>
      </c>
      <c r="AD221" s="11">
        <v>36</v>
      </c>
      <c r="AE221" s="11" t="s">
        <v>52</v>
      </c>
      <c r="AF221" s="11" t="s">
        <v>27</v>
      </c>
      <c r="AG221" s="11" t="s">
        <v>27</v>
      </c>
      <c r="AH221" s="11" t="s">
        <v>50</v>
      </c>
      <c r="AI221" s="11" t="s">
        <v>50</v>
      </c>
      <c r="AJ221" s="11" t="s">
        <v>50</v>
      </c>
      <c r="AK221" s="11" t="s">
        <v>50</v>
      </c>
      <c r="AL221" s="11" t="s">
        <v>53</v>
      </c>
      <c r="AM221" s="11">
        <v>1</v>
      </c>
      <c r="AN221" s="11" t="s">
        <v>50</v>
      </c>
      <c r="AO221" s="11" t="s">
        <v>50</v>
      </c>
      <c r="AP221" s="11" t="s">
        <v>54</v>
      </c>
      <c r="AQ221" s="11" t="s">
        <v>55</v>
      </c>
    </row>
    <row r="222" spans="1:43" ht="15" customHeight="1">
      <c r="A222" s="11" t="s">
        <v>525</v>
      </c>
      <c r="B222" s="11" t="s">
        <v>27</v>
      </c>
      <c r="C222" s="12" t="s">
        <v>27</v>
      </c>
      <c r="D222" s="12"/>
      <c r="E222" s="12" t="s">
        <v>2058</v>
      </c>
      <c r="F222" s="12" t="s">
        <v>2059</v>
      </c>
      <c r="G222" s="11" t="s">
        <v>38</v>
      </c>
      <c r="H222" s="11" t="s">
        <v>46</v>
      </c>
      <c r="I222" s="11" t="s">
        <v>526</v>
      </c>
      <c r="J222" s="13"/>
      <c r="K222" s="11">
        <v>1006.02</v>
      </c>
      <c r="L222" s="11">
        <v>1117.8</v>
      </c>
      <c r="M222" s="13"/>
      <c r="N222" s="13" t="s">
        <v>2060</v>
      </c>
      <c r="O222" s="107">
        <v>9.9999999999999978E-2</v>
      </c>
      <c r="P222" s="13"/>
      <c r="Q222" s="13"/>
      <c r="R222" s="13"/>
      <c r="S222" s="13"/>
      <c r="T222" s="11" t="s">
        <v>56</v>
      </c>
      <c r="U222" s="11" t="s">
        <v>27</v>
      </c>
      <c r="V222" s="11" t="s">
        <v>27</v>
      </c>
      <c r="W222" s="11" t="s">
        <v>68</v>
      </c>
      <c r="X222" s="11" t="s">
        <v>48</v>
      </c>
      <c r="Y222" s="11" t="s">
        <v>49</v>
      </c>
      <c r="Z222" s="11" t="s">
        <v>27</v>
      </c>
      <c r="AA222" s="11" t="s">
        <v>50</v>
      </c>
      <c r="AB222" s="11" t="s">
        <v>50</v>
      </c>
      <c r="AC222" s="11" t="s">
        <v>51</v>
      </c>
      <c r="AD222" s="11">
        <v>36</v>
      </c>
      <c r="AE222" s="11" t="s">
        <v>52</v>
      </c>
      <c r="AF222" s="11" t="s">
        <v>27</v>
      </c>
      <c r="AG222" s="11" t="s">
        <v>27</v>
      </c>
      <c r="AH222" s="11" t="s">
        <v>50</v>
      </c>
      <c r="AI222" s="11" t="s">
        <v>50</v>
      </c>
      <c r="AJ222" s="11" t="s">
        <v>50</v>
      </c>
      <c r="AK222" s="11" t="s">
        <v>50</v>
      </c>
      <c r="AL222" s="11" t="s">
        <v>53</v>
      </c>
      <c r="AM222" s="11">
        <v>1</v>
      </c>
      <c r="AN222" s="11" t="s">
        <v>50</v>
      </c>
      <c r="AO222" s="11" t="s">
        <v>50</v>
      </c>
      <c r="AP222" s="11" t="s">
        <v>54</v>
      </c>
      <c r="AQ222" s="11" t="s">
        <v>55</v>
      </c>
    </row>
    <row r="223" spans="1:43" ht="15" customHeight="1">
      <c r="A223" s="11" t="s">
        <v>527</v>
      </c>
      <c r="B223" s="11" t="s">
        <v>27</v>
      </c>
      <c r="C223" s="12" t="s">
        <v>27</v>
      </c>
      <c r="D223" s="12"/>
      <c r="E223" s="12" t="s">
        <v>2058</v>
      </c>
      <c r="F223" s="12" t="s">
        <v>2059</v>
      </c>
      <c r="G223" s="11" t="s">
        <v>38</v>
      </c>
      <c r="H223" s="11" t="s">
        <v>46</v>
      </c>
      <c r="I223" s="11" t="s">
        <v>528</v>
      </c>
      <c r="J223" s="13"/>
      <c r="K223" s="11">
        <v>804.82</v>
      </c>
      <c r="L223" s="11">
        <v>894.24</v>
      </c>
      <c r="M223" s="13"/>
      <c r="N223" s="13" t="s">
        <v>2060</v>
      </c>
      <c r="O223" s="107">
        <v>9.9995526927894041E-2</v>
      </c>
      <c r="P223" s="13"/>
      <c r="Q223" s="13"/>
      <c r="R223" s="13"/>
      <c r="S223" s="13"/>
      <c r="T223" s="11" t="s">
        <v>57</v>
      </c>
      <c r="U223" s="11" t="s">
        <v>27</v>
      </c>
      <c r="V223" s="11" t="s">
        <v>27</v>
      </c>
      <c r="W223" s="11" t="s">
        <v>68</v>
      </c>
      <c r="X223" s="11" t="s">
        <v>48</v>
      </c>
      <c r="Y223" s="11" t="s">
        <v>49</v>
      </c>
      <c r="Z223" s="11" t="s">
        <v>27</v>
      </c>
      <c r="AA223" s="11" t="s">
        <v>50</v>
      </c>
      <c r="AB223" s="11" t="s">
        <v>50</v>
      </c>
      <c r="AC223" s="11" t="s">
        <v>51</v>
      </c>
      <c r="AD223" s="11">
        <v>36</v>
      </c>
      <c r="AE223" s="11" t="s">
        <v>52</v>
      </c>
      <c r="AF223" s="11" t="s">
        <v>27</v>
      </c>
      <c r="AG223" s="11" t="s">
        <v>27</v>
      </c>
      <c r="AH223" s="11" t="s">
        <v>50</v>
      </c>
      <c r="AI223" s="11" t="s">
        <v>50</v>
      </c>
      <c r="AJ223" s="11" t="s">
        <v>50</v>
      </c>
      <c r="AK223" s="11" t="s">
        <v>50</v>
      </c>
      <c r="AL223" s="11" t="s">
        <v>53</v>
      </c>
      <c r="AM223" s="11">
        <v>1</v>
      </c>
      <c r="AN223" s="11" t="s">
        <v>50</v>
      </c>
      <c r="AO223" s="11" t="s">
        <v>50</v>
      </c>
      <c r="AP223" s="11" t="s">
        <v>54</v>
      </c>
      <c r="AQ223" s="11" t="s">
        <v>55</v>
      </c>
    </row>
    <row r="224" spans="1:43" ht="15" customHeight="1">
      <c r="A224" s="11" t="s">
        <v>529</v>
      </c>
      <c r="B224" s="11" t="s">
        <v>27</v>
      </c>
      <c r="C224" s="12" t="s">
        <v>27</v>
      </c>
      <c r="D224" s="12"/>
      <c r="E224" s="12" t="s">
        <v>2058</v>
      </c>
      <c r="F224" s="12" t="s">
        <v>2059</v>
      </c>
      <c r="G224" s="11" t="s">
        <v>38</v>
      </c>
      <c r="H224" s="11" t="s">
        <v>46</v>
      </c>
      <c r="I224" s="11" t="s">
        <v>530</v>
      </c>
      <c r="J224" s="13"/>
      <c r="K224" s="11">
        <v>1017.84</v>
      </c>
      <c r="L224" s="11">
        <v>1130.93</v>
      </c>
      <c r="M224" s="13"/>
      <c r="N224" s="13" t="s">
        <v>2060</v>
      </c>
      <c r="O224" s="107">
        <v>9.99973473159258E-2</v>
      </c>
      <c r="P224" s="13"/>
      <c r="Q224" s="13"/>
      <c r="R224" s="13"/>
      <c r="S224" s="13"/>
      <c r="T224" s="11" t="s">
        <v>47</v>
      </c>
      <c r="U224" s="11" t="s">
        <v>27</v>
      </c>
      <c r="V224" s="11" t="s">
        <v>27</v>
      </c>
      <c r="W224" s="11" t="s">
        <v>68</v>
      </c>
      <c r="X224" s="11" t="s">
        <v>48</v>
      </c>
      <c r="Y224" s="11" t="s">
        <v>49</v>
      </c>
      <c r="Z224" s="11" t="s">
        <v>27</v>
      </c>
      <c r="AA224" s="11" t="s">
        <v>50</v>
      </c>
      <c r="AB224" s="11" t="s">
        <v>50</v>
      </c>
      <c r="AC224" s="11" t="s">
        <v>51</v>
      </c>
      <c r="AD224" s="11">
        <v>36</v>
      </c>
      <c r="AE224" s="11" t="s">
        <v>52</v>
      </c>
      <c r="AF224" s="11" t="s">
        <v>27</v>
      </c>
      <c r="AG224" s="11" t="s">
        <v>27</v>
      </c>
      <c r="AH224" s="11" t="s">
        <v>50</v>
      </c>
      <c r="AI224" s="11" t="s">
        <v>50</v>
      </c>
      <c r="AJ224" s="11" t="s">
        <v>50</v>
      </c>
      <c r="AK224" s="11" t="s">
        <v>50</v>
      </c>
      <c r="AL224" s="11" t="s">
        <v>446</v>
      </c>
      <c r="AM224" s="11">
        <v>10</v>
      </c>
      <c r="AN224" s="11" t="s">
        <v>50</v>
      </c>
      <c r="AO224" s="11" t="s">
        <v>50</v>
      </c>
      <c r="AP224" s="11" t="s">
        <v>54</v>
      </c>
      <c r="AQ224" s="14" t="s">
        <v>76</v>
      </c>
    </row>
    <row r="225" spans="1:43" ht="15" customHeight="1">
      <c r="A225" s="11" t="s">
        <v>531</v>
      </c>
      <c r="B225" s="11" t="s">
        <v>27</v>
      </c>
      <c r="C225" s="12" t="s">
        <v>27</v>
      </c>
      <c r="D225" s="12"/>
      <c r="E225" s="12" t="s">
        <v>2058</v>
      </c>
      <c r="F225" s="12" t="s">
        <v>2059</v>
      </c>
      <c r="G225" s="11" t="s">
        <v>38</v>
      </c>
      <c r="H225" s="11" t="s">
        <v>46</v>
      </c>
      <c r="I225" s="11" t="s">
        <v>532</v>
      </c>
      <c r="J225" s="13"/>
      <c r="K225" s="11">
        <v>1272.29</v>
      </c>
      <c r="L225" s="11">
        <v>1413.66</v>
      </c>
      <c r="M225" s="13"/>
      <c r="N225" s="13" t="s">
        <v>2060</v>
      </c>
      <c r="O225" s="107">
        <v>0.10000282953468309</v>
      </c>
      <c r="P225" s="13"/>
      <c r="Q225" s="13"/>
      <c r="R225" s="13"/>
      <c r="S225" s="13"/>
      <c r="T225" s="11" t="s">
        <v>56</v>
      </c>
      <c r="U225" s="11" t="s">
        <v>27</v>
      </c>
      <c r="V225" s="11" t="s">
        <v>27</v>
      </c>
      <c r="W225" s="11" t="s">
        <v>68</v>
      </c>
      <c r="X225" s="11" t="s">
        <v>48</v>
      </c>
      <c r="Y225" s="11" t="s">
        <v>49</v>
      </c>
      <c r="Z225" s="11" t="s">
        <v>27</v>
      </c>
      <c r="AA225" s="11" t="s">
        <v>50</v>
      </c>
      <c r="AB225" s="11" t="s">
        <v>50</v>
      </c>
      <c r="AC225" s="11" t="s">
        <v>51</v>
      </c>
      <c r="AD225" s="11">
        <v>36</v>
      </c>
      <c r="AE225" s="11" t="s">
        <v>52</v>
      </c>
      <c r="AF225" s="11" t="s">
        <v>27</v>
      </c>
      <c r="AG225" s="11" t="s">
        <v>27</v>
      </c>
      <c r="AH225" s="11" t="s">
        <v>50</v>
      </c>
      <c r="AI225" s="11" t="s">
        <v>50</v>
      </c>
      <c r="AJ225" s="11" t="s">
        <v>50</v>
      </c>
      <c r="AK225" s="11" t="s">
        <v>50</v>
      </c>
      <c r="AL225" s="11" t="s">
        <v>446</v>
      </c>
      <c r="AM225" s="11">
        <v>10</v>
      </c>
      <c r="AN225" s="11" t="s">
        <v>50</v>
      </c>
      <c r="AO225" s="11" t="s">
        <v>50</v>
      </c>
      <c r="AP225" s="11" t="s">
        <v>54</v>
      </c>
      <c r="AQ225" s="14" t="s">
        <v>76</v>
      </c>
    </row>
    <row r="226" spans="1:43" ht="15" customHeight="1">
      <c r="A226" s="11" t="s">
        <v>533</v>
      </c>
      <c r="B226" s="11" t="s">
        <v>27</v>
      </c>
      <c r="C226" s="12" t="s">
        <v>27</v>
      </c>
      <c r="D226" s="12"/>
      <c r="E226" s="12" t="s">
        <v>2058</v>
      </c>
      <c r="F226" s="12" t="s">
        <v>2059</v>
      </c>
      <c r="G226" s="11" t="s">
        <v>38</v>
      </c>
      <c r="H226" s="11" t="s">
        <v>46</v>
      </c>
      <c r="I226" s="11" t="s">
        <v>534</v>
      </c>
      <c r="J226" s="13"/>
      <c r="K226" s="11">
        <v>1017.84</v>
      </c>
      <c r="L226" s="11">
        <v>1130.93</v>
      </c>
      <c r="M226" s="13"/>
      <c r="N226" s="13" t="s">
        <v>2060</v>
      </c>
      <c r="O226" s="107">
        <v>9.99973473159258E-2</v>
      </c>
      <c r="P226" s="13"/>
      <c r="Q226" s="13"/>
      <c r="R226" s="13"/>
      <c r="S226" s="13"/>
      <c r="T226" s="11" t="s">
        <v>57</v>
      </c>
      <c r="U226" s="11" t="s">
        <v>27</v>
      </c>
      <c r="V226" s="11" t="s">
        <v>27</v>
      </c>
      <c r="W226" s="11" t="s">
        <v>68</v>
      </c>
      <c r="X226" s="11" t="s">
        <v>48</v>
      </c>
      <c r="Y226" s="11" t="s">
        <v>49</v>
      </c>
      <c r="Z226" s="11" t="s">
        <v>27</v>
      </c>
      <c r="AA226" s="11" t="s">
        <v>50</v>
      </c>
      <c r="AB226" s="11" t="s">
        <v>50</v>
      </c>
      <c r="AC226" s="11" t="s">
        <v>51</v>
      </c>
      <c r="AD226" s="11">
        <v>36</v>
      </c>
      <c r="AE226" s="11" t="s">
        <v>52</v>
      </c>
      <c r="AF226" s="11" t="s">
        <v>27</v>
      </c>
      <c r="AG226" s="11" t="s">
        <v>27</v>
      </c>
      <c r="AH226" s="11" t="s">
        <v>50</v>
      </c>
      <c r="AI226" s="11" t="s">
        <v>50</v>
      </c>
      <c r="AJ226" s="11" t="s">
        <v>50</v>
      </c>
      <c r="AK226" s="11" t="s">
        <v>50</v>
      </c>
      <c r="AL226" s="11" t="s">
        <v>446</v>
      </c>
      <c r="AM226" s="11">
        <v>10</v>
      </c>
      <c r="AN226" s="11" t="s">
        <v>50</v>
      </c>
      <c r="AO226" s="11" t="s">
        <v>50</v>
      </c>
      <c r="AP226" s="11" t="s">
        <v>54</v>
      </c>
      <c r="AQ226" s="14" t="s">
        <v>76</v>
      </c>
    </row>
    <row r="227" spans="1:43" ht="15" customHeight="1">
      <c r="A227" s="11" t="s">
        <v>536</v>
      </c>
      <c r="B227" s="11" t="s">
        <v>27</v>
      </c>
      <c r="C227" s="12" t="s">
        <v>27</v>
      </c>
      <c r="D227" s="12"/>
      <c r="E227" s="12" t="s">
        <v>2058</v>
      </c>
      <c r="F227" s="12" t="s">
        <v>2059</v>
      </c>
      <c r="G227" s="11" t="s">
        <v>38</v>
      </c>
      <c r="H227" s="11" t="s">
        <v>535</v>
      </c>
      <c r="I227" s="11" t="s">
        <v>537</v>
      </c>
      <c r="J227" s="13"/>
      <c r="K227" s="11">
        <v>1667.63</v>
      </c>
      <c r="L227" s="11">
        <v>2084.54</v>
      </c>
      <c r="M227" s="13"/>
      <c r="N227" s="13" t="s">
        <v>2060</v>
      </c>
      <c r="O227" s="107">
        <v>0.20000095944428975</v>
      </c>
      <c r="P227" s="15"/>
      <c r="Q227" s="15"/>
      <c r="R227" s="15"/>
      <c r="S227" s="15"/>
      <c r="T227" s="11" t="s">
        <v>47</v>
      </c>
      <c r="U227" s="11" t="s">
        <v>27</v>
      </c>
      <c r="V227" s="11" t="s">
        <v>27</v>
      </c>
      <c r="W227" s="11" t="s">
        <v>68</v>
      </c>
      <c r="X227" s="11" t="s">
        <v>61</v>
      </c>
      <c r="Y227" s="11" t="s">
        <v>62</v>
      </c>
      <c r="Z227" s="11" t="s">
        <v>75</v>
      </c>
      <c r="AA227" s="11" t="s">
        <v>63</v>
      </c>
      <c r="AB227" s="11" t="s">
        <v>64</v>
      </c>
      <c r="AC227" s="11" t="s">
        <v>65</v>
      </c>
      <c r="AD227" s="11">
        <v>12</v>
      </c>
      <c r="AE227" s="11" t="s">
        <v>52</v>
      </c>
      <c r="AF227" s="11" t="s">
        <v>27</v>
      </c>
      <c r="AG227" s="11" t="s">
        <v>27</v>
      </c>
      <c r="AH227" s="11" t="s">
        <v>50</v>
      </c>
      <c r="AI227" s="11" t="s">
        <v>50</v>
      </c>
      <c r="AJ227" s="11" t="s">
        <v>50</v>
      </c>
      <c r="AK227" s="11" t="s">
        <v>50</v>
      </c>
      <c r="AL227" s="11" t="s">
        <v>71</v>
      </c>
      <c r="AM227" s="11">
        <v>1</v>
      </c>
      <c r="AN227" s="11" t="s">
        <v>50</v>
      </c>
      <c r="AO227" s="11" t="s">
        <v>50</v>
      </c>
      <c r="AP227" s="11" t="s">
        <v>54</v>
      </c>
      <c r="AQ227" s="11" t="s">
        <v>76</v>
      </c>
    </row>
    <row r="228" spans="1:43" ht="15" customHeight="1">
      <c r="A228" s="11" t="s">
        <v>538</v>
      </c>
      <c r="B228" s="11" t="s">
        <v>27</v>
      </c>
      <c r="C228" s="12" t="s">
        <v>27</v>
      </c>
      <c r="D228" s="12"/>
      <c r="E228" s="12" t="s">
        <v>2058</v>
      </c>
      <c r="F228" s="12" t="s">
        <v>2059</v>
      </c>
      <c r="G228" s="11" t="s">
        <v>38</v>
      </c>
      <c r="H228" s="11" t="s">
        <v>535</v>
      </c>
      <c r="I228" s="11" t="s">
        <v>539</v>
      </c>
      <c r="J228" s="13"/>
      <c r="K228" s="11">
        <v>2084.54</v>
      </c>
      <c r="L228" s="11">
        <v>2605.6799999999998</v>
      </c>
      <c r="M228" s="13"/>
      <c r="N228" s="13" t="s">
        <v>2060</v>
      </c>
      <c r="O228" s="107">
        <v>0.20000153510791807</v>
      </c>
      <c r="P228" s="15"/>
      <c r="Q228" s="15"/>
      <c r="R228" s="15"/>
      <c r="S228" s="15"/>
      <c r="T228" s="11" t="s">
        <v>56</v>
      </c>
      <c r="U228" s="11" t="s">
        <v>27</v>
      </c>
      <c r="V228" s="11" t="s">
        <v>27</v>
      </c>
      <c r="W228" s="11" t="s">
        <v>68</v>
      </c>
      <c r="X228" s="11" t="s">
        <v>61</v>
      </c>
      <c r="Y228" s="11" t="s">
        <v>62</v>
      </c>
      <c r="Z228" s="11" t="s">
        <v>75</v>
      </c>
      <c r="AA228" s="11" t="s">
        <v>63</v>
      </c>
      <c r="AB228" s="11" t="s">
        <v>64</v>
      </c>
      <c r="AC228" s="11" t="s">
        <v>65</v>
      </c>
      <c r="AD228" s="11">
        <v>12</v>
      </c>
      <c r="AE228" s="11" t="s">
        <v>52</v>
      </c>
      <c r="AF228" s="11" t="s">
        <v>27</v>
      </c>
      <c r="AG228" s="11" t="s">
        <v>27</v>
      </c>
      <c r="AH228" s="11" t="s">
        <v>50</v>
      </c>
      <c r="AI228" s="11" t="s">
        <v>50</v>
      </c>
      <c r="AJ228" s="11" t="s">
        <v>50</v>
      </c>
      <c r="AK228" s="11" t="s">
        <v>50</v>
      </c>
      <c r="AL228" s="11" t="s">
        <v>71</v>
      </c>
      <c r="AM228" s="11">
        <v>1</v>
      </c>
      <c r="AN228" s="11" t="s">
        <v>50</v>
      </c>
      <c r="AO228" s="11" t="s">
        <v>50</v>
      </c>
      <c r="AP228" s="11" t="s">
        <v>54</v>
      </c>
      <c r="AQ228" s="11" t="s">
        <v>76</v>
      </c>
    </row>
    <row r="229" spans="1:43" ht="15" customHeight="1">
      <c r="A229" s="11" t="s">
        <v>540</v>
      </c>
      <c r="B229" s="11" t="s">
        <v>27</v>
      </c>
      <c r="C229" s="12" t="s">
        <v>27</v>
      </c>
      <c r="D229" s="12"/>
      <c r="E229" s="12" t="s">
        <v>2058</v>
      </c>
      <c r="F229" s="12" t="s">
        <v>2059</v>
      </c>
      <c r="G229" s="11" t="s">
        <v>38</v>
      </c>
      <c r="H229" s="11" t="s">
        <v>535</v>
      </c>
      <c r="I229" s="11" t="s">
        <v>541</v>
      </c>
      <c r="J229" s="13"/>
      <c r="K229" s="11">
        <v>1667.63</v>
      </c>
      <c r="L229" s="11">
        <v>2084.54</v>
      </c>
      <c r="M229" s="13"/>
      <c r="N229" s="13" t="s">
        <v>2060</v>
      </c>
      <c r="O229" s="107">
        <v>0.20000095944428975</v>
      </c>
      <c r="P229" s="15"/>
      <c r="Q229" s="15"/>
      <c r="R229" s="15"/>
      <c r="S229" s="15"/>
      <c r="T229" s="11" t="s">
        <v>57</v>
      </c>
      <c r="U229" s="11" t="s">
        <v>27</v>
      </c>
      <c r="V229" s="11" t="s">
        <v>27</v>
      </c>
      <c r="W229" s="11" t="s">
        <v>68</v>
      </c>
      <c r="X229" s="11" t="s">
        <v>61</v>
      </c>
      <c r="Y229" s="11" t="s">
        <v>62</v>
      </c>
      <c r="Z229" s="11" t="s">
        <v>75</v>
      </c>
      <c r="AA229" s="11" t="s">
        <v>63</v>
      </c>
      <c r="AB229" s="11" t="s">
        <v>64</v>
      </c>
      <c r="AC229" s="11" t="s">
        <v>65</v>
      </c>
      <c r="AD229" s="11">
        <v>12</v>
      </c>
      <c r="AE229" s="11" t="s">
        <v>52</v>
      </c>
      <c r="AF229" s="11" t="s">
        <v>27</v>
      </c>
      <c r="AG229" s="11" t="s">
        <v>27</v>
      </c>
      <c r="AH229" s="11" t="s">
        <v>50</v>
      </c>
      <c r="AI229" s="11" t="s">
        <v>50</v>
      </c>
      <c r="AJ229" s="11" t="s">
        <v>50</v>
      </c>
      <c r="AK229" s="11" t="s">
        <v>50</v>
      </c>
      <c r="AL229" s="11" t="s">
        <v>71</v>
      </c>
      <c r="AM229" s="11">
        <v>1</v>
      </c>
      <c r="AN229" s="11" t="s">
        <v>50</v>
      </c>
      <c r="AO229" s="11" t="s">
        <v>50</v>
      </c>
      <c r="AP229" s="11" t="s">
        <v>54</v>
      </c>
      <c r="AQ229" s="11" t="s">
        <v>76</v>
      </c>
    </row>
    <row r="230" spans="1:43" ht="15" customHeight="1">
      <c r="A230" s="11" t="s">
        <v>542</v>
      </c>
      <c r="B230" s="11" t="s">
        <v>27</v>
      </c>
      <c r="C230" s="12" t="s">
        <v>27</v>
      </c>
      <c r="D230" s="12"/>
      <c r="E230" s="12" t="s">
        <v>2058</v>
      </c>
      <c r="F230" s="12" t="s">
        <v>2059</v>
      </c>
      <c r="G230" s="11" t="s">
        <v>38</v>
      </c>
      <c r="H230" s="11" t="s">
        <v>535</v>
      </c>
      <c r="I230" s="11" t="s">
        <v>543</v>
      </c>
      <c r="J230" s="13"/>
      <c r="K230" s="11">
        <v>2103.5</v>
      </c>
      <c r="L230" s="11">
        <v>2629.37</v>
      </c>
      <c r="M230" s="13"/>
      <c r="N230" s="13" t="s">
        <v>2060</v>
      </c>
      <c r="O230" s="107">
        <v>0.19999847872304011</v>
      </c>
      <c r="P230" s="15"/>
      <c r="Q230" s="15"/>
      <c r="R230" s="15"/>
      <c r="S230" s="15"/>
      <c r="T230" s="11" t="s">
        <v>47</v>
      </c>
      <c r="U230" s="11" t="s">
        <v>27</v>
      </c>
      <c r="V230" s="11" t="s">
        <v>27</v>
      </c>
      <c r="W230" s="11" t="s">
        <v>68</v>
      </c>
      <c r="X230" s="11" t="s">
        <v>61</v>
      </c>
      <c r="Y230" s="11" t="s">
        <v>62</v>
      </c>
      <c r="Z230" s="11" t="s">
        <v>75</v>
      </c>
      <c r="AA230" s="11" t="s">
        <v>63</v>
      </c>
      <c r="AB230" s="11" t="s">
        <v>64</v>
      </c>
      <c r="AC230" s="11" t="s">
        <v>65</v>
      </c>
      <c r="AD230" s="11">
        <v>24</v>
      </c>
      <c r="AE230" s="11" t="s">
        <v>52</v>
      </c>
      <c r="AF230" s="11" t="s">
        <v>27</v>
      </c>
      <c r="AG230" s="11" t="s">
        <v>27</v>
      </c>
      <c r="AH230" s="11" t="s">
        <v>50</v>
      </c>
      <c r="AI230" s="11" t="s">
        <v>50</v>
      </c>
      <c r="AJ230" s="11" t="s">
        <v>50</v>
      </c>
      <c r="AK230" s="11" t="s">
        <v>50</v>
      </c>
      <c r="AL230" s="11" t="s">
        <v>71</v>
      </c>
      <c r="AM230" s="11">
        <v>1</v>
      </c>
      <c r="AN230" s="11" t="s">
        <v>50</v>
      </c>
      <c r="AO230" s="11" t="s">
        <v>50</v>
      </c>
      <c r="AP230" s="11" t="s">
        <v>54</v>
      </c>
      <c r="AQ230" s="11" t="s">
        <v>76</v>
      </c>
    </row>
    <row r="231" spans="1:43" ht="15" customHeight="1">
      <c r="A231" s="11" t="s">
        <v>544</v>
      </c>
      <c r="B231" s="11" t="s">
        <v>27</v>
      </c>
      <c r="C231" s="12" t="s">
        <v>27</v>
      </c>
      <c r="D231" s="12"/>
      <c r="E231" s="12" t="s">
        <v>2058</v>
      </c>
      <c r="F231" s="12" t="s">
        <v>2059</v>
      </c>
      <c r="G231" s="11" t="s">
        <v>38</v>
      </c>
      <c r="H231" s="11" t="s">
        <v>535</v>
      </c>
      <c r="I231" s="11" t="s">
        <v>545</v>
      </c>
      <c r="J231" s="13"/>
      <c r="K231" s="11">
        <v>2629.36</v>
      </c>
      <c r="L231" s="11">
        <v>3286.7</v>
      </c>
      <c r="M231" s="13"/>
      <c r="N231" s="13" t="s">
        <v>2060</v>
      </c>
      <c r="O231" s="107">
        <v>0.19999999999999996</v>
      </c>
      <c r="P231" s="15"/>
      <c r="Q231" s="15"/>
      <c r="R231" s="15"/>
      <c r="S231" s="15"/>
      <c r="T231" s="11" t="s">
        <v>56</v>
      </c>
      <c r="U231" s="11" t="s">
        <v>27</v>
      </c>
      <c r="V231" s="11" t="s">
        <v>27</v>
      </c>
      <c r="W231" s="11" t="s">
        <v>68</v>
      </c>
      <c r="X231" s="11" t="s">
        <v>61</v>
      </c>
      <c r="Y231" s="11" t="s">
        <v>62</v>
      </c>
      <c r="Z231" s="11" t="s">
        <v>75</v>
      </c>
      <c r="AA231" s="11" t="s">
        <v>63</v>
      </c>
      <c r="AB231" s="11" t="s">
        <v>64</v>
      </c>
      <c r="AC231" s="11" t="s">
        <v>65</v>
      </c>
      <c r="AD231" s="11">
        <v>24</v>
      </c>
      <c r="AE231" s="11" t="s">
        <v>52</v>
      </c>
      <c r="AF231" s="11" t="s">
        <v>27</v>
      </c>
      <c r="AG231" s="11" t="s">
        <v>27</v>
      </c>
      <c r="AH231" s="11" t="s">
        <v>50</v>
      </c>
      <c r="AI231" s="11" t="s">
        <v>50</v>
      </c>
      <c r="AJ231" s="11" t="s">
        <v>50</v>
      </c>
      <c r="AK231" s="11" t="s">
        <v>50</v>
      </c>
      <c r="AL231" s="11" t="s">
        <v>71</v>
      </c>
      <c r="AM231" s="11">
        <v>1</v>
      </c>
      <c r="AN231" s="11" t="s">
        <v>50</v>
      </c>
      <c r="AO231" s="11" t="s">
        <v>50</v>
      </c>
      <c r="AP231" s="11" t="s">
        <v>54</v>
      </c>
      <c r="AQ231" s="11" t="s">
        <v>76</v>
      </c>
    </row>
    <row r="232" spans="1:43" ht="15" customHeight="1">
      <c r="A232" s="11" t="s">
        <v>546</v>
      </c>
      <c r="B232" s="11" t="s">
        <v>27</v>
      </c>
      <c r="C232" s="12" t="s">
        <v>27</v>
      </c>
      <c r="D232" s="12"/>
      <c r="E232" s="12" t="s">
        <v>2058</v>
      </c>
      <c r="F232" s="12" t="s">
        <v>2059</v>
      </c>
      <c r="G232" s="11" t="s">
        <v>38</v>
      </c>
      <c r="H232" s="11" t="s">
        <v>535</v>
      </c>
      <c r="I232" s="11" t="s">
        <v>547</v>
      </c>
      <c r="J232" s="13"/>
      <c r="K232" s="11">
        <v>2103.5</v>
      </c>
      <c r="L232" s="11">
        <v>2629.37</v>
      </c>
      <c r="M232" s="13"/>
      <c r="N232" s="13" t="s">
        <v>2060</v>
      </c>
      <c r="O232" s="107">
        <v>0.19999847872304011</v>
      </c>
      <c r="P232" s="15"/>
      <c r="Q232" s="15"/>
      <c r="R232" s="15"/>
      <c r="S232" s="15"/>
      <c r="T232" s="11" t="s">
        <v>57</v>
      </c>
      <c r="U232" s="11" t="s">
        <v>27</v>
      </c>
      <c r="V232" s="11" t="s">
        <v>27</v>
      </c>
      <c r="W232" s="11" t="s">
        <v>68</v>
      </c>
      <c r="X232" s="11" t="s">
        <v>61</v>
      </c>
      <c r="Y232" s="11" t="s">
        <v>62</v>
      </c>
      <c r="Z232" s="11" t="s">
        <v>75</v>
      </c>
      <c r="AA232" s="11" t="s">
        <v>63</v>
      </c>
      <c r="AB232" s="11" t="s">
        <v>64</v>
      </c>
      <c r="AC232" s="11" t="s">
        <v>65</v>
      </c>
      <c r="AD232" s="11">
        <v>24</v>
      </c>
      <c r="AE232" s="11" t="s">
        <v>52</v>
      </c>
      <c r="AF232" s="11" t="s">
        <v>27</v>
      </c>
      <c r="AG232" s="11" t="s">
        <v>27</v>
      </c>
      <c r="AH232" s="11" t="s">
        <v>50</v>
      </c>
      <c r="AI232" s="11" t="s">
        <v>50</v>
      </c>
      <c r="AJ232" s="11" t="s">
        <v>50</v>
      </c>
      <c r="AK232" s="11" t="s">
        <v>50</v>
      </c>
      <c r="AL232" s="11" t="s">
        <v>71</v>
      </c>
      <c r="AM232" s="11">
        <v>1</v>
      </c>
      <c r="AN232" s="11" t="s">
        <v>50</v>
      </c>
      <c r="AO232" s="11" t="s">
        <v>50</v>
      </c>
      <c r="AP232" s="11" t="s">
        <v>54</v>
      </c>
      <c r="AQ232" s="11" t="s">
        <v>76</v>
      </c>
    </row>
    <row r="233" spans="1:43" ht="15" customHeight="1">
      <c r="A233" s="11" t="s">
        <v>548</v>
      </c>
      <c r="B233" s="11" t="s">
        <v>27</v>
      </c>
      <c r="C233" s="12" t="s">
        <v>27</v>
      </c>
      <c r="D233" s="12"/>
      <c r="E233" s="12" t="s">
        <v>2058</v>
      </c>
      <c r="F233" s="12" t="s">
        <v>2059</v>
      </c>
      <c r="G233" s="11" t="s">
        <v>38</v>
      </c>
      <c r="H233" s="11" t="s">
        <v>535</v>
      </c>
      <c r="I233" s="11" t="s">
        <v>549</v>
      </c>
      <c r="J233" s="13"/>
      <c r="K233" s="11">
        <v>2539.35</v>
      </c>
      <c r="L233" s="11">
        <v>3174.19</v>
      </c>
      <c r="M233" s="13"/>
      <c r="N233" s="13" t="s">
        <v>2060</v>
      </c>
      <c r="O233" s="107">
        <v>0.20000063008200519</v>
      </c>
      <c r="P233" s="15"/>
      <c r="Q233" s="15"/>
      <c r="R233" s="15"/>
      <c r="S233" s="15"/>
      <c r="T233" s="11" t="s">
        <v>47</v>
      </c>
      <c r="U233" s="11" t="s">
        <v>27</v>
      </c>
      <c r="V233" s="11" t="s">
        <v>27</v>
      </c>
      <c r="W233" s="11" t="s">
        <v>68</v>
      </c>
      <c r="X233" s="11" t="s">
        <v>61</v>
      </c>
      <c r="Y233" s="11" t="s">
        <v>62</v>
      </c>
      <c r="Z233" s="11" t="s">
        <v>75</v>
      </c>
      <c r="AA233" s="11" t="s">
        <v>63</v>
      </c>
      <c r="AB233" s="11" t="s">
        <v>64</v>
      </c>
      <c r="AC233" s="11" t="s">
        <v>65</v>
      </c>
      <c r="AD233" s="11">
        <v>36</v>
      </c>
      <c r="AE233" s="11" t="s">
        <v>52</v>
      </c>
      <c r="AF233" s="11" t="s">
        <v>27</v>
      </c>
      <c r="AG233" s="11" t="s">
        <v>27</v>
      </c>
      <c r="AH233" s="11" t="s">
        <v>50</v>
      </c>
      <c r="AI233" s="11" t="s">
        <v>50</v>
      </c>
      <c r="AJ233" s="11" t="s">
        <v>50</v>
      </c>
      <c r="AK233" s="11" t="s">
        <v>50</v>
      </c>
      <c r="AL233" s="11" t="s">
        <v>71</v>
      </c>
      <c r="AM233" s="11">
        <v>1</v>
      </c>
      <c r="AN233" s="11" t="s">
        <v>50</v>
      </c>
      <c r="AO233" s="11" t="s">
        <v>50</v>
      </c>
      <c r="AP233" s="11" t="s">
        <v>54</v>
      </c>
      <c r="AQ233" s="11" t="s">
        <v>76</v>
      </c>
    </row>
    <row r="234" spans="1:43" ht="15" customHeight="1">
      <c r="A234" s="11" t="s">
        <v>550</v>
      </c>
      <c r="B234" s="11" t="s">
        <v>27</v>
      </c>
      <c r="C234" s="12" t="s">
        <v>27</v>
      </c>
      <c r="D234" s="12"/>
      <c r="E234" s="12" t="s">
        <v>2058</v>
      </c>
      <c r="F234" s="12" t="s">
        <v>2059</v>
      </c>
      <c r="G234" s="11" t="s">
        <v>38</v>
      </c>
      <c r="H234" s="11" t="s">
        <v>535</v>
      </c>
      <c r="I234" s="11" t="s">
        <v>551</v>
      </c>
      <c r="J234" s="13"/>
      <c r="K234" s="11">
        <v>3174.19</v>
      </c>
      <c r="L234" s="11">
        <v>3967.74</v>
      </c>
      <c r="M234" s="13"/>
      <c r="N234" s="13" t="s">
        <v>2060</v>
      </c>
      <c r="O234" s="107">
        <v>0.20000050406528647</v>
      </c>
      <c r="P234" s="15"/>
      <c r="Q234" s="15"/>
      <c r="R234" s="15"/>
      <c r="S234" s="15"/>
      <c r="T234" s="11" t="s">
        <v>56</v>
      </c>
      <c r="U234" s="11" t="s">
        <v>27</v>
      </c>
      <c r="V234" s="11" t="s">
        <v>27</v>
      </c>
      <c r="W234" s="11" t="s">
        <v>68</v>
      </c>
      <c r="X234" s="11" t="s">
        <v>61</v>
      </c>
      <c r="Y234" s="11" t="s">
        <v>62</v>
      </c>
      <c r="Z234" s="11" t="s">
        <v>75</v>
      </c>
      <c r="AA234" s="11" t="s">
        <v>63</v>
      </c>
      <c r="AB234" s="11" t="s">
        <v>64</v>
      </c>
      <c r="AC234" s="11" t="s">
        <v>65</v>
      </c>
      <c r="AD234" s="11">
        <v>36</v>
      </c>
      <c r="AE234" s="11" t="s">
        <v>52</v>
      </c>
      <c r="AF234" s="11" t="s">
        <v>27</v>
      </c>
      <c r="AG234" s="11" t="s">
        <v>27</v>
      </c>
      <c r="AH234" s="11" t="s">
        <v>50</v>
      </c>
      <c r="AI234" s="11" t="s">
        <v>50</v>
      </c>
      <c r="AJ234" s="11" t="s">
        <v>50</v>
      </c>
      <c r="AK234" s="11" t="s">
        <v>50</v>
      </c>
      <c r="AL234" s="11" t="s">
        <v>71</v>
      </c>
      <c r="AM234" s="11">
        <v>1</v>
      </c>
      <c r="AN234" s="11" t="s">
        <v>50</v>
      </c>
      <c r="AO234" s="11" t="s">
        <v>50</v>
      </c>
      <c r="AP234" s="11" t="s">
        <v>54</v>
      </c>
      <c r="AQ234" s="11" t="s">
        <v>76</v>
      </c>
    </row>
    <row r="235" spans="1:43" ht="15" customHeight="1">
      <c r="A235" s="11" t="s">
        <v>552</v>
      </c>
      <c r="B235" s="11" t="s">
        <v>27</v>
      </c>
      <c r="C235" s="12" t="s">
        <v>27</v>
      </c>
      <c r="D235" s="12"/>
      <c r="E235" s="12" t="s">
        <v>2058</v>
      </c>
      <c r="F235" s="12" t="s">
        <v>2059</v>
      </c>
      <c r="G235" s="11" t="s">
        <v>38</v>
      </c>
      <c r="H235" s="11" t="s">
        <v>535</v>
      </c>
      <c r="I235" s="11" t="s">
        <v>553</v>
      </c>
      <c r="J235" s="13"/>
      <c r="K235" s="11">
        <v>2539.35</v>
      </c>
      <c r="L235" s="11">
        <v>3174.19</v>
      </c>
      <c r="M235" s="13"/>
      <c r="N235" s="13" t="s">
        <v>2060</v>
      </c>
      <c r="O235" s="107">
        <v>0.20000063008200519</v>
      </c>
      <c r="P235" s="15"/>
      <c r="Q235" s="15"/>
      <c r="R235" s="15"/>
      <c r="S235" s="15"/>
      <c r="T235" s="11" t="s">
        <v>57</v>
      </c>
      <c r="U235" s="11" t="s">
        <v>27</v>
      </c>
      <c r="V235" s="11" t="s">
        <v>27</v>
      </c>
      <c r="W235" s="11" t="s">
        <v>68</v>
      </c>
      <c r="X235" s="11" t="s">
        <v>61</v>
      </c>
      <c r="Y235" s="11" t="s">
        <v>62</v>
      </c>
      <c r="Z235" s="11" t="s">
        <v>75</v>
      </c>
      <c r="AA235" s="11" t="s">
        <v>63</v>
      </c>
      <c r="AB235" s="11" t="s">
        <v>64</v>
      </c>
      <c r="AC235" s="11" t="s">
        <v>65</v>
      </c>
      <c r="AD235" s="11">
        <v>36</v>
      </c>
      <c r="AE235" s="11" t="s">
        <v>52</v>
      </c>
      <c r="AF235" s="11" t="s">
        <v>27</v>
      </c>
      <c r="AG235" s="11" t="s">
        <v>27</v>
      </c>
      <c r="AH235" s="11" t="s">
        <v>50</v>
      </c>
      <c r="AI235" s="11" t="s">
        <v>50</v>
      </c>
      <c r="AJ235" s="11" t="s">
        <v>50</v>
      </c>
      <c r="AK235" s="11" t="s">
        <v>50</v>
      </c>
      <c r="AL235" s="11" t="s">
        <v>71</v>
      </c>
      <c r="AM235" s="11">
        <v>1</v>
      </c>
      <c r="AN235" s="11" t="s">
        <v>50</v>
      </c>
      <c r="AO235" s="11" t="s">
        <v>50</v>
      </c>
      <c r="AP235" s="11" t="s">
        <v>54</v>
      </c>
      <c r="AQ235" s="11" t="s">
        <v>76</v>
      </c>
    </row>
    <row r="236" spans="1:43" ht="15" customHeight="1">
      <c r="A236" s="11" t="s">
        <v>554</v>
      </c>
      <c r="B236" s="11" t="s">
        <v>27</v>
      </c>
      <c r="C236" s="12" t="s">
        <v>27</v>
      </c>
      <c r="D236" s="12"/>
      <c r="E236" s="12" t="s">
        <v>2058</v>
      </c>
      <c r="F236" s="12" t="s">
        <v>2059</v>
      </c>
      <c r="G236" s="11" t="s">
        <v>38</v>
      </c>
      <c r="H236" s="11" t="s">
        <v>535</v>
      </c>
      <c r="I236" s="11" t="s">
        <v>555</v>
      </c>
      <c r="J236" s="13"/>
      <c r="K236" s="11">
        <v>2330.9</v>
      </c>
      <c r="L236" s="11">
        <v>2913.62</v>
      </c>
      <c r="M236" s="13"/>
      <c r="N236" s="13" t="s">
        <v>2060</v>
      </c>
      <c r="O236" s="107">
        <v>0.19999862713737548</v>
      </c>
      <c r="P236" s="15"/>
      <c r="Q236" s="15"/>
      <c r="R236" s="15"/>
      <c r="S236" s="15"/>
      <c r="T236" s="11" t="s">
        <v>47</v>
      </c>
      <c r="U236" s="11" t="s">
        <v>27</v>
      </c>
      <c r="V236" s="11" t="s">
        <v>27</v>
      </c>
      <c r="W236" s="11" t="s">
        <v>68</v>
      </c>
      <c r="X236" s="11" t="s">
        <v>61</v>
      </c>
      <c r="Y236" s="11" t="s">
        <v>62</v>
      </c>
      <c r="Z236" s="11" t="s">
        <v>27</v>
      </c>
      <c r="AA236" s="11" t="s">
        <v>63</v>
      </c>
      <c r="AB236" s="11" t="s">
        <v>64</v>
      </c>
      <c r="AC236" s="11" t="s">
        <v>65</v>
      </c>
      <c r="AD236" s="11">
        <v>12</v>
      </c>
      <c r="AE236" s="11" t="s">
        <v>52</v>
      </c>
      <c r="AF236" s="11" t="s">
        <v>27</v>
      </c>
      <c r="AG236" s="11" t="s">
        <v>27</v>
      </c>
      <c r="AH236" s="11" t="s">
        <v>50</v>
      </c>
      <c r="AI236" s="11" t="s">
        <v>50</v>
      </c>
      <c r="AJ236" s="11" t="s">
        <v>50</v>
      </c>
      <c r="AK236" s="11" t="s">
        <v>50</v>
      </c>
      <c r="AL236" s="11" t="s">
        <v>71</v>
      </c>
      <c r="AM236" s="11">
        <v>1</v>
      </c>
      <c r="AN236" s="11" t="s">
        <v>50</v>
      </c>
      <c r="AO236" s="11" t="s">
        <v>50</v>
      </c>
      <c r="AP236" s="11" t="s">
        <v>54</v>
      </c>
      <c r="AQ236" s="11" t="s">
        <v>76</v>
      </c>
    </row>
    <row r="237" spans="1:43" ht="15" customHeight="1">
      <c r="A237" s="11" t="s">
        <v>556</v>
      </c>
      <c r="B237" s="11" t="s">
        <v>27</v>
      </c>
      <c r="C237" s="12" t="s">
        <v>27</v>
      </c>
      <c r="D237" s="12"/>
      <c r="E237" s="12" t="s">
        <v>2058</v>
      </c>
      <c r="F237" s="12" t="s">
        <v>2059</v>
      </c>
      <c r="G237" s="11" t="s">
        <v>38</v>
      </c>
      <c r="H237" s="11" t="s">
        <v>535</v>
      </c>
      <c r="I237" s="11" t="s">
        <v>557</v>
      </c>
      <c r="J237" s="13"/>
      <c r="K237" s="11">
        <v>2913.63</v>
      </c>
      <c r="L237" s="11">
        <v>3642.04</v>
      </c>
      <c r="M237" s="13"/>
      <c r="N237" s="13" t="s">
        <v>2060</v>
      </c>
      <c r="O237" s="107">
        <v>0.20000054914278809</v>
      </c>
      <c r="P237" s="15"/>
      <c r="Q237" s="15"/>
      <c r="R237" s="15"/>
      <c r="S237" s="15"/>
      <c r="T237" s="11" t="s">
        <v>56</v>
      </c>
      <c r="U237" s="11" t="s">
        <v>27</v>
      </c>
      <c r="V237" s="11" t="s">
        <v>27</v>
      </c>
      <c r="W237" s="11" t="s">
        <v>68</v>
      </c>
      <c r="X237" s="11" t="s">
        <v>61</v>
      </c>
      <c r="Y237" s="11" t="s">
        <v>62</v>
      </c>
      <c r="Z237" s="11" t="s">
        <v>27</v>
      </c>
      <c r="AA237" s="11" t="s">
        <v>63</v>
      </c>
      <c r="AB237" s="11" t="s">
        <v>64</v>
      </c>
      <c r="AC237" s="11" t="s">
        <v>65</v>
      </c>
      <c r="AD237" s="11">
        <v>12</v>
      </c>
      <c r="AE237" s="11" t="s">
        <v>52</v>
      </c>
      <c r="AF237" s="11" t="s">
        <v>27</v>
      </c>
      <c r="AG237" s="11" t="s">
        <v>27</v>
      </c>
      <c r="AH237" s="11" t="s">
        <v>50</v>
      </c>
      <c r="AI237" s="11" t="s">
        <v>50</v>
      </c>
      <c r="AJ237" s="11" t="s">
        <v>50</v>
      </c>
      <c r="AK237" s="11" t="s">
        <v>50</v>
      </c>
      <c r="AL237" s="11" t="s">
        <v>71</v>
      </c>
      <c r="AM237" s="11">
        <v>1</v>
      </c>
      <c r="AN237" s="11" t="s">
        <v>50</v>
      </c>
      <c r="AO237" s="11" t="s">
        <v>50</v>
      </c>
      <c r="AP237" s="11" t="s">
        <v>54</v>
      </c>
      <c r="AQ237" s="11" t="s">
        <v>76</v>
      </c>
    </row>
    <row r="238" spans="1:43" ht="15" customHeight="1">
      <c r="A238" s="11" t="s">
        <v>558</v>
      </c>
      <c r="B238" s="11" t="s">
        <v>27</v>
      </c>
      <c r="C238" s="12" t="s">
        <v>27</v>
      </c>
      <c r="D238" s="12"/>
      <c r="E238" s="12" t="s">
        <v>2058</v>
      </c>
      <c r="F238" s="12" t="s">
        <v>2059</v>
      </c>
      <c r="G238" s="11" t="s">
        <v>38</v>
      </c>
      <c r="H238" s="11" t="s">
        <v>535</v>
      </c>
      <c r="I238" s="11" t="s">
        <v>559</v>
      </c>
      <c r="J238" s="13"/>
      <c r="K238" s="11">
        <v>2330.9</v>
      </c>
      <c r="L238" s="11">
        <v>2913.62</v>
      </c>
      <c r="M238" s="13"/>
      <c r="N238" s="13" t="s">
        <v>2060</v>
      </c>
      <c r="O238" s="107">
        <v>0.19999862713737548</v>
      </c>
      <c r="P238" s="15"/>
      <c r="Q238" s="15"/>
      <c r="R238" s="15"/>
      <c r="S238" s="15"/>
      <c r="T238" s="11" t="s">
        <v>57</v>
      </c>
      <c r="U238" s="11" t="s">
        <v>27</v>
      </c>
      <c r="V238" s="11" t="s">
        <v>27</v>
      </c>
      <c r="W238" s="11" t="s">
        <v>68</v>
      </c>
      <c r="X238" s="11" t="s">
        <v>61</v>
      </c>
      <c r="Y238" s="11" t="s">
        <v>62</v>
      </c>
      <c r="Z238" s="11" t="s">
        <v>27</v>
      </c>
      <c r="AA238" s="11" t="s">
        <v>63</v>
      </c>
      <c r="AB238" s="11" t="s">
        <v>64</v>
      </c>
      <c r="AC238" s="11" t="s">
        <v>65</v>
      </c>
      <c r="AD238" s="11">
        <v>12</v>
      </c>
      <c r="AE238" s="11" t="s">
        <v>52</v>
      </c>
      <c r="AF238" s="11" t="s">
        <v>27</v>
      </c>
      <c r="AG238" s="11" t="s">
        <v>27</v>
      </c>
      <c r="AH238" s="11" t="s">
        <v>50</v>
      </c>
      <c r="AI238" s="11" t="s">
        <v>50</v>
      </c>
      <c r="AJ238" s="11" t="s">
        <v>50</v>
      </c>
      <c r="AK238" s="11" t="s">
        <v>50</v>
      </c>
      <c r="AL238" s="11" t="s">
        <v>71</v>
      </c>
      <c r="AM238" s="11">
        <v>1</v>
      </c>
      <c r="AN238" s="11" t="s">
        <v>50</v>
      </c>
      <c r="AO238" s="11" t="s">
        <v>50</v>
      </c>
      <c r="AP238" s="11" t="s">
        <v>54</v>
      </c>
      <c r="AQ238" s="11" t="s">
        <v>76</v>
      </c>
    </row>
    <row r="239" spans="1:43" ht="15" customHeight="1">
      <c r="A239" s="11" t="s">
        <v>560</v>
      </c>
      <c r="B239" s="11" t="s">
        <v>27</v>
      </c>
      <c r="C239" s="12" t="s">
        <v>27</v>
      </c>
      <c r="D239" s="12"/>
      <c r="E239" s="12" t="s">
        <v>2058</v>
      </c>
      <c r="F239" s="12" t="s">
        <v>2059</v>
      </c>
      <c r="G239" s="11" t="s">
        <v>38</v>
      </c>
      <c r="H239" s="11" t="s">
        <v>535</v>
      </c>
      <c r="I239" s="11" t="s">
        <v>561</v>
      </c>
      <c r="J239" s="13"/>
      <c r="K239" s="11">
        <v>2766.76</v>
      </c>
      <c r="L239" s="11">
        <v>3458.45</v>
      </c>
      <c r="M239" s="13"/>
      <c r="N239" s="13" t="s">
        <v>2060</v>
      </c>
      <c r="O239" s="107">
        <v>0.19999999999999984</v>
      </c>
      <c r="P239" s="15"/>
      <c r="Q239" s="15"/>
      <c r="R239" s="15"/>
      <c r="S239" s="15"/>
      <c r="T239" s="11" t="s">
        <v>47</v>
      </c>
      <c r="U239" s="11" t="s">
        <v>27</v>
      </c>
      <c r="V239" s="11" t="s">
        <v>27</v>
      </c>
      <c r="W239" s="11" t="s">
        <v>68</v>
      </c>
      <c r="X239" s="11" t="s">
        <v>61</v>
      </c>
      <c r="Y239" s="11" t="s">
        <v>62</v>
      </c>
      <c r="Z239" s="11" t="s">
        <v>27</v>
      </c>
      <c r="AA239" s="11" t="s">
        <v>63</v>
      </c>
      <c r="AB239" s="11" t="s">
        <v>64</v>
      </c>
      <c r="AC239" s="11" t="s">
        <v>65</v>
      </c>
      <c r="AD239" s="11">
        <v>24</v>
      </c>
      <c r="AE239" s="11" t="s">
        <v>52</v>
      </c>
      <c r="AF239" s="11" t="s">
        <v>27</v>
      </c>
      <c r="AG239" s="11" t="s">
        <v>27</v>
      </c>
      <c r="AH239" s="11" t="s">
        <v>50</v>
      </c>
      <c r="AI239" s="11" t="s">
        <v>50</v>
      </c>
      <c r="AJ239" s="11" t="s">
        <v>50</v>
      </c>
      <c r="AK239" s="11" t="s">
        <v>50</v>
      </c>
      <c r="AL239" s="11" t="s">
        <v>71</v>
      </c>
      <c r="AM239" s="11">
        <v>1</v>
      </c>
      <c r="AN239" s="11" t="s">
        <v>50</v>
      </c>
      <c r="AO239" s="11" t="s">
        <v>50</v>
      </c>
      <c r="AP239" s="11" t="s">
        <v>54</v>
      </c>
      <c r="AQ239" s="11" t="s">
        <v>76</v>
      </c>
    </row>
    <row r="240" spans="1:43" ht="15" customHeight="1">
      <c r="A240" s="11" t="s">
        <v>562</v>
      </c>
      <c r="B240" s="11" t="s">
        <v>27</v>
      </c>
      <c r="C240" s="12" t="s">
        <v>27</v>
      </c>
      <c r="D240" s="12"/>
      <c r="E240" s="12" t="s">
        <v>2058</v>
      </c>
      <c r="F240" s="12" t="s">
        <v>2059</v>
      </c>
      <c r="G240" s="11" t="s">
        <v>38</v>
      </c>
      <c r="H240" s="11" t="s">
        <v>535</v>
      </c>
      <c r="I240" s="11" t="s">
        <v>563</v>
      </c>
      <c r="J240" s="13"/>
      <c r="K240" s="11">
        <v>3458.45</v>
      </c>
      <c r="L240" s="11">
        <v>4323.0600000000004</v>
      </c>
      <c r="M240" s="13"/>
      <c r="N240" s="13" t="s">
        <v>2060</v>
      </c>
      <c r="O240" s="107">
        <v>0.19999953736473708</v>
      </c>
      <c r="P240" s="15"/>
      <c r="Q240" s="15"/>
      <c r="R240" s="15"/>
      <c r="S240" s="15"/>
      <c r="T240" s="11" t="s">
        <v>56</v>
      </c>
      <c r="U240" s="11" t="s">
        <v>27</v>
      </c>
      <c r="V240" s="11" t="s">
        <v>27</v>
      </c>
      <c r="W240" s="11" t="s">
        <v>68</v>
      </c>
      <c r="X240" s="11" t="s">
        <v>61</v>
      </c>
      <c r="Y240" s="11" t="s">
        <v>62</v>
      </c>
      <c r="Z240" s="11" t="s">
        <v>27</v>
      </c>
      <c r="AA240" s="11" t="s">
        <v>63</v>
      </c>
      <c r="AB240" s="11" t="s">
        <v>64</v>
      </c>
      <c r="AC240" s="11" t="s">
        <v>65</v>
      </c>
      <c r="AD240" s="11">
        <v>24</v>
      </c>
      <c r="AE240" s="11" t="s">
        <v>52</v>
      </c>
      <c r="AF240" s="11" t="s">
        <v>27</v>
      </c>
      <c r="AG240" s="11" t="s">
        <v>27</v>
      </c>
      <c r="AH240" s="11" t="s">
        <v>50</v>
      </c>
      <c r="AI240" s="11" t="s">
        <v>50</v>
      </c>
      <c r="AJ240" s="11" t="s">
        <v>50</v>
      </c>
      <c r="AK240" s="11" t="s">
        <v>50</v>
      </c>
      <c r="AL240" s="11" t="s">
        <v>71</v>
      </c>
      <c r="AM240" s="11">
        <v>1</v>
      </c>
      <c r="AN240" s="11" t="s">
        <v>50</v>
      </c>
      <c r="AO240" s="11" t="s">
        <v>50</v>
      </c>
      <c r="AP240" s="11" t="s">
        <v>54</v>
      </c>
      <c r="AQ240" s="11" t="s">
        <v>76</v>
      </c>
    </row>
    <row r="241" spans="1:43" ht="15" customHeight="1">
      <c r="A241" s="11" t="s">
        <v>564</v>
      </c>
      <c r="B241" s="11" t="s">
        <v>27</v>
      </c>
      <c r="C241" s="12" t="s">
        <v>27</v>
      </c>
      <c r="D241" s="12"/>
      <c r="E241" s="12" t="s">
        <v>2058</v>
      </c>
      <c r="F241" s="12" t="s">
        <v>2059</v>
      </c>
      <c r="G241" s="11" t="s">
        <v>38</v>
      </c>
      <c r="H241" s="11" t="s">
        <v>535</v>
      </c>
      <c r="I241" s="11" t="s">
        <v>565</v>
      </c>
      <c r="J241" s="13"/>
      <c r="K241" s="11">
        <v>2766.76</v>
      </c>
      <c r="L241" s="11">
        <v>3458.45</v>
      </c>
      <c r="M241" s="13"/>
      <c r="N241" s="13" t="s">
        <v>2060</v>
      </c>
      <c r="O241" s="107">
        <v>0.19999999999999984</v>
      </c>
      <c r="P241" s="15"/>
      <c r="Q241" s="15"/>
      <c r="R241" s="15"/>
      <c r="S241" s="15"/>
      <c r="T241" s="11" t="s">
        <v>57</v>
      </c>
      <c r="U241" s="11" t="s">
        <v>27</v>
      </c>
      <c r="V241" s="11" t="s">
        <v>27</v>
      </c>
      <c r="W241" s="11" t="s">
        <v>68</v>
      </c>
      <c r="X241" s="11" t="s">
        <v>61</v>
      </c>
      <c r="Y241" s="11" t="s">
        <v>62</v>
      </c>
      <c r="Z241" s="11" t="s">
        <v>27</v>
      </c>
      <c r="AA241" s="11" t="s">
        <v>63</v>
      </c>
      <c r="AB241" s="11" t="s">
        <v>64</v>
      </c>
      <c r="AC241" s="11" t="s">
        <v>65</v>
      </c>
      <c r="AD241" s="11">
        <v>24</v>
      </c>
      <c r="AE241" s="11" t="s">
        <v>52</v>
      </c>
      <c r="AF241" s="11" t="s">
        <v>27</v>
      </c>
      <c r="AG241" s="11" t="s">
        <v>27</v>
      </c>
      <c r="AH241" s="11" t="s">
        <v>50</v>
      </c>
      <c r="AI241" s="11" t="s">
        <v>50</v>
      </c>
      <c r="AJ241" s="11" t="s">
        <v>50</v>
      </c>
      <c r="AK241" s="11" t="s">
        <v>50</v>
      </c>
      <c r="AL241" s="11" t="s">
        <v>71</v>
      </c>
      <c r="AM241" s="11">
        <v>1</v>
      </c>
      <c r="AN241" s="11" t="s">
        <v>50</v>
      </c>
      <c r="AO241" s="11" t="s">
        <v>50</v>
      </c>
      <c r="AP241" s="11" t="s">
        <v>54</v>
      </c>
      <c r="AQ241" s="11" t="s">
        <v>76</v>
      </c>
    </row>
    <row r="242" spans="1:43" ht="15" customHeight="1">
      <c r="A242" s="11" t="s">
        <v>566</v>
      </c>
      <c r="B242" s="11" t="s">
        <v>27</v>
      </c>
      <c r="C242" s="12" t="s">
        <v>27</v>
      </c>
      <c r="D242" s="12"/>
      <c r="E242" s="12" t="s">
        <v>2058</v>
      </c>
      <c r="F242" s="12" t="s">
        <v>2059</v>
      </c>
      <c r="G242" s="11" t="s">
        <v>38</v>
      </c>
      <c r="H242" s="11" t="s">
        <v>535</v>
      </c>
      <c r="I242" s="11" t="s">
        <v>567</v>
      </c>
      <c r="J242" s="13"/>
      <c r="K242" s="11">
        <v>3202.62</v>
      </c>
      <c r="L242" s="11">
        <v>4003.27</v>
      </c>
      <c r="M242" s="13"/>
      <c r="N242" s="13" t="s">
        <v>2060</v>
      </c>
      <c r="O242" s="107">
        <v>0.19999900081683231</v>
      </c>
      <c r="P242" s="15"/>
      <c r="Q242" s="15"/>
      <c r="R242" s="15"/>
      <c r="S242" s="15"/>
      <c r="T242" s="11" t="s">
        <v>47</v>
      </c>
      <c r="U242" s="11" t="s">
        <v>27</v>
      </c>
      <c r="V242" s="11" t="s">
        <v>27</v>
      </c>
      <c r="W242" s="11" t="s">
        <v>68</v>
      </c>
      <c r="X242" s="11" t="s">
        <v>61</v>
      </c>
      <c r="Y242" s="11" t="s">
        <v>62</v>
      </c>
      <c r="Z242" s="11" t="s">
        <v>27</v>
      </c>
      <c r="AA242" s="11" t="s">
        <v>63</v>
      </c>
      <c r="AB242" s="11" t="s">
        <v>64</v>
      </c>
      <c r="AC242" s="11" t="s">
        <v>65</v>
      </c>
      <c r="AD242" s="11">
        <v>36</v>
      </c>
      <c r="AE242" s="11" t="s">
        <v>52</v>
      </c>
      <c r="AF242" s="11" t="s">
        <v>27</v>
      </c>
      <c r="AG242" s="11" t="s">
        <v>27</v>
      </c>
      <c r="AH242" s="11" t="s">
        <v>50</v>
      </c>
      <c r="AI242" s="11" t="s">
        <v>50</v>
      </c>
      <c r="AJ242" s="11" t="s">
        <v>50</v>
      </c>
      <c r="AK242" s="11" t="s">
        <v>50</v>
      </c>
      <c r="AL242" s="11" t="s">
        <v>71</v>
      </c>
      <c r="AM242" s="11">
        <v>1</v>
      </c>
      <c r="AN242" s="11" t="s">
        <v>50</v>
      </c>
      <c r="AO242" s="11" t="s">
        <v>50</v>
      </c>
      <c r="AP242" s="11" t="s">
        <v>54</v>
      </c>
      <c r="AQ242" s="11" t="s">
        <v>76</v>
      </c>
    </row>
    <row r="243" spans="1:43" ht="15" customHeight="1">
      <c r="A243" s="11" t="s">
        <v>568</v>
      </c>
      <c r="B243" s="11" t="s">
        <v>27</v>
      </c>
      <c r="C243" s="12" t="s">
        <v>27</v>
      </c>
      <c r="D243" s="12"/>
      <c r="E243" s="12" t="s">
        <v>2058</v>
      </c>
      <c r="F243" s="12" t="s">
        <v>2059</v>
      </c>
      <c r="G243" s="11" t="s">
        <v>38</v>
      </c>
      <c r="H243" s="11" t="s">
        <v>535</v>
      </c>
      <c r="I243" s="11" t="s">
        <v>569</v>
      </c>
      <c r="J243" s="13"/>
      <c r="K243" s="11">
        <v>4003.28</v>
      </c>
      <c r="L243" s="11">
        <v>5004.1000000000004</v>
      </c>
      <c r="M243" s="13"/>
      <c r="N243" s="13" t="s">
        <v>2060</v>
      </c>
      <c r="O243" s="107">
        <v>0.20000000000000007</v>
      </c>
      <c r="P243" s="15"/>
      <c r="Q243" s="15"/>
      <c r="R243" s="15"/>
      <c r="S243" s="15"/>
      <c r="T243" s="11" t="s">
        <v>56</v>
      </c>
      <c r="U243" s="11" t="s">
        <v>27</v>
      </c>
      <c r="V243" s="11" t="s">
        <v>27</v>
      </c>
      <c r="W243" s="11" t="s">
        <v>68</v>
      </c>
      <c r="X243" s="11" t="s">
        <v>61</v>
      </c>
      <c r="Y243" s="11" t="s">
        <v>62</v>
      </c>
      <c r="Z243" s="11" t="s">
        <v>27</v>
      </c>
      <c r="AA243" s="11" t="s">
        <v>63</v>
      </c>
      <c r="AB243" s="11" t="s">
        <v>64</v>
      </c>
      <c r="AC243" s="11" t="s">
        <v>65</v>
      </c>
      <c r="AD243" s="11">
        <v>36</v>
      </c>
      <c r="AE243" s="11" t="s">
        <v>52</v>
      </c>
      <c r="AF243" s="11" t="s">
        <v>27</v>
      </c>
      <c r="AG243" s="11" t="s">
        <v>27</v>
      </c>
      <c r="AH243" s="11" t="s">
        <v>50</v>
      </c>
      <c r="AI243" s="11" t="s">
        <v>50</v>
      </c>
      <c r="AJ243" s="11" t="s">
        <v>50</v>
      </c>
      <c r="AK243" s="11" t="s">
        <v>50</v>
      </c>
      <c r="AL243" s="11" t="s">
        <v>71</v>
      </c>
      <c r="AM243" s="11">
        <v>1</v>
      </c>
      <c r="AN243" s="11" t="s">
        <v>50</v>
      </c>
      <c r="AO243" s="11" t="s">
        <v>50</v>
      </c>
      <c r="AP243" s="11" t="s">
        <v>54</v>
      </c>
      <c r="AQ243" s="11" t="s">
        <v>76</v>
      </c>
    </row>
    <row r="244" spans="1:43" ht="15" customHeight="1">
      <c r="A244" s="11" t="s">
        <v>570</v>
      </c>
      <c r="B244" s="11" t="s">
        <v>27</v>
      </c>
      <c r="C244" s="12" t="s">
        <v>27</v>
      </c>
      <c r="D244" s="12"/>
      <c r="E244" s="12" t="s">
        <v>2058</v>
      </c>
      <c r="F244" s="12" t="s">
        <v>2059</v>
      </c>
      <c r="G244" s="11" t="s">
        <v>38</v>
      </c>
      <c r="H244" s="11" t="s">
        <v>535</v>
      </c>
      <c r="I244" s="11" t="s">
        <v>571</v>
      </c>
      <c r="J244" s="13"/>
      <c r="K244" s="11">
        <v>3202.62</v>
      </c>
      <c r="L244" s="11">
        <v>4003.27</v>
      </c>
      <c r="M244" s="13"/>
      <c r="N244" s="13" t="s">
        <v>2060</v>
      </c>
      <c r="O244" s="107">
        <v>0.19999900081683231</v>
      </c>
      <c r="P244" s="15"/>
      <c r="Q244" s="15"/>
      <c r="R244" s="15"/>
      <c r="S244" s="15"/>
      <c r="T244" s="11" t="s">
        <v>57</v>
      </c>
      <c r="U244" s="11" t="s">
        <v>27</v>
      </c>
      <c r="V244" s="11" t="s">
        <v>27</v>
      </c>
      <c r="W244" s="11" t="s">
        <v>68</v>
      </c>
      <c r="X244" s="11" t="s">
        <v>61</v>
      </c>
      <c r="Y244" s="11" t="s">
        <v>62</v>
      </c>
      <c r="Z244" s="11" t="s">
        <v>27</v>
      </c>
      <c r="AA244" s="11" t="s">
        <v>63</v>
      </c>
      <c r="AB244" s="11" t="s">
        <v>64</v>
      </c>
      <c r="AC244" s="11" t="s">
        <v>65</v>
      </c>
      <c r="AD244" s="11">
        <v>36</v>
      </c>
      <c r="AE244" s="11" t="s">
        <v>52</v>
      </c>
      <c r="AF244" s="11" t="s">
        <v>27</v>
      </c>
      <c r="AG244" s="11" t="s">
        <v>27</v>
      </c>
      <c r="AH244" s="11" t="s">
        <v>50</v>
      </c>
      <c r="AI244" s="11" t="s">
        <v>50</v>
      </c>
      <c r="AJ244" s="11" t="s">
        <v>50</v>
      </c>
      <c r="AK244" s="11" t="s">
        <v>50</v>
      </c>
      <c r="AL244" s="11" t="s">
        <v>71</v>
      </c>
      <c r="AM244" s="11">
        <v>1</v>
      </c>
      <c r="AN244" s="11" t="s">
        <v>50</v>
      </c>
      <c r="AO244" s="11" t="s">
        <v>50</v>
      </c>
      <c r="AP244" s="11" t="s">
        <v>54</v>
      </c>
      <c r="AQ244" s="11" t="s">
        <v>76</v>
      </c>
    </row>
    <row r="245" spans="1:43" ht="15" customHeight="1">
      <c r="A245" s="11" t="s">
        <v>572</v>
      </c>
      <c r="B245" s="11" t="s">
        <v>27</v>
      </c>
      <c r="C245" s="12" t="s">
        <v>27</v>
      </c>
      <c r="D245" s="12"/>
      <c r="E245" s="12" t="s">
        <v>2058</v>
      </c>
      <c r="F245" s="12" t="s">
        <v>2059</v>
      </c>
      <c r="G245" s="11" t="s">
        <v>38</v>
      </c>
      <c r="H245" s="11" t="s">
        <v>535</v>
      </c>
      <c r="I245" s="11" t="s">
        <v>573</v>
      </c>
      <c r="J245" s="13"/>
      <c r="K245" s="11">
        <v>686.48</v>
      </c>
      <c r="L245" s="11">
        <v>762.76</v>
      </c>
      <c r="M245" s="13"/>
      <c r="N245" s="13" t="s">
        <v>2060</v>
      </c>
      <c r="O245" s="107">
        <v>0.10000524411348255</v>
      </c>
      <c r="P245" s="13"/>
      <c r="Q245" s="13"/>
      <c r="R245" s="13"/>
      <c r="S245" s="13"/>
      <c r="T245" s="11" t="s">
        <v>47</v>
      </c>
      <c r="U245" s="11" t="s">
        <v>27</v>
      </c>
      <c r="V245" s="11" t="s">
        <v>27</v>
      </c>
      <c r="W245" s="11" t="s">
        <v>68</v>
      </c>
      <c r="X245" s="11" t="s">
        <v>48</v>
      </c>
      <c r="Y245" s="11" t="s">
        <v>49</v>
      </c>
      <c r="Z245" s="11" t="s">
        <v>27</v>
      </c>
      <c r="AA245" s="11" t="s">
        <v>50</v>
      </c>
      <c r="AB245" s="11" t="s">
        <v>50</v>
      </c>
      <c r="AC245" s="11" t="s">
        <v>51</v>
      </c>
      <c r="AD245" s="11">
        <v>12</v>
      </c>
      <c r="AE245" s="11" t="s">
        <v>52</v>
      </c>
      <c r="AF245" s="11" t="s">
        <v>27</v>
      </c>
      <c r="AG245" s="11" t="s">
        <v>27</v>
      </c>
      <c r="AH245" s="11" t="s">
        <v>50</v>
      </c>
      <c r="AI245" s="11" t="s">
        <v>50</v>
      </c>
      <c r="AJ245" s="11" t="s">
        <v>50</v>
      </c>
      <c r="AK245" s="11" t="s">
        <v>50</v>
      </c>
      <c r="AL245" s="11" t="s">
        <v>71</v>
      </c>
      <c r="AM245" s="11">
        <v>1</v>
      </c>
      <c r="AN245" s="11" t="s">
        <v>50</v>
      </c>
      <c r="AO245" s="11" t="s">
        <v>50</v>
      </c>
      <c r="AP245" s="11" t="s">
        <v>54</v>
      </c>
      <c r="AQ245" s="11" t="s">
        <v>76</v>
      </c>
    </row>
    <row r="246" spans="1:43" ht="15" customHeight="1">
      <c r="A246" s="11" t="s">
        <v>574</v>
      </c>
      <c r="B246" s="11" t="s">
        <v>27</v>
      </c>
      <c r="C246" s="12" t="s">
        <v>27</v>
      </c>
      <c r="D246" s="12"/>
      <c r="E246" s="12" t="s">
        <v>2058</v>
      </c>
      <c r="F246" s="12" t="s">
        <v>2059</v>
      </c>
      <c r="G246" s="11" t="s">
        <v>38</v>
      </c>
      <c r="H246" s="11" t="s">
        <v>535</v>
      </c>
      <c r="I246" s="11" t="s">
        <v>575</v>
      </c>
      <c r="J246" s="13"/>
      <c r="K246" s="11">
        <v>858.11</v>
      </c>
      <c r="L246" s="11">
        <v>953.45</v>
      </c>
      <c r="M246" s="13"/>
      <c r="N246" s="13" t="s">
        <v>2060</v>
      </c>
      <c r="O246" s="107">
        <v>9.9994755886517406E-2</v>
      </c>
      <c r="P246" s="13"/>
      <c r="Q246" s="13"/>
      <c r="R246" s="13"/>
      <c r="S246" s="13"/>
      <c r="T246" s="11" t="s">
        <v>56</v>
      </c>
      <c r="U246" s="11" t="s">
        <v>27</v>
      </c>
      <c r="V246" s="11" t="s">
        <v>27</v>
      </c>
      <c r="W246" s="11" t="s">
        <v>68</v>
      </c>
      <c r="X246" s="11" t="s">
        <v>48</v>
      </c>
      <c r="Y246" s="11" t="s">
        <v>49</v>
      </c>
      <c r="Z246" s="11" t="s">
        <v>27</v>
      </c>
      <c r="AA246" s="11" t="s">
        <v>50</v>
      </c>
      <c r="AB246" s="11" t="s">
        <v>50</v>
      </c>
      <c r="AC246" s="11" t="s">
        <v>51</v>
      </c>
      <c r="AD246" s="11">
        <v>12</v>
      </c>
      <c r="AE246" s="11" t="s">
        <v>52</v>
      </c>
      <c r="AF246" s="11" t="s">
        <v>27</v>
      </c>
      <c r="AG246" s="11" t="s">
        <v>27</v>
      </c>
      <c r="AH246" s="11" t="s">
        <v>50</v>
      </c>
      <c r="AI246" s="11" t="s">
        <v>50</v>
      </c>
      <c r="AJ246" s="11" t="s">
        <v>50</v>
      </c>
      <c r="AK246" s="11" t="s">
        <v>50</v>
      </c>
      <c r="AL246" s="11" t="s">
        <v>71</v>
      </c>
      <c r="AM246" s="11">
        <v>1</v>
      </c>
      <c r="AN246" s="11" t="s">
        <v>50</v>
      </c>
      <c r="AO246" s="11" t="s">
        <v>50</v>
      </c>
      <c r="AP246" s="11" t="s">
        <v>54</v>
      </c>
      <c r="AQ246" s="11" t="s">
        <v>76</v>
      </c>
    </row>
    <row r="247" spans="1:43" ht="15" customHeight="1">
      <c r="A247" s="11" t="s">
        <v>576</v>
      </c>
      <c r="B247" s="11" t="s">
        <v>27</v>
      </c>
      <c r="C247" s="12" t="s">
        <v>27</v>
      </c>
      <c r="D247" s="12"/>
      <c r="E247" s="12" t="s">
        <v>2058</v>
      </c>
      <c r="F247" s="12" t="s">
        <v>2059</v>
      </c>
      <c r="G247" s="11" t="s">
        <v>38</v>
      </c>
      <c r="H247" s="11" t="s">
        <v>535</v>
      </c>
      <c r="I247" s="11" t="s">
        <v>577</v>
      </c>
      <c r="J247" s="13"/>
      <c r="K247" s="11">
        <v>686.48</v>
      </c>
      <c r="L247" s="11">
        <v>762.76</v>
      </c>
      <c r="M247" s="13"/>
      <c r="N247" s="13" t="s">
        <v>2060</v>
      </c>
      <c r="O247" s="107">
        <v>0.10000524411348255</v>
      </c>
      <c r="P247" s="13"/>
      <c r="Q247" s="13"/>
      <c r="R247" s="13"/>
      <c r="S247" s="13"/>
      <c r="T247" s="11" t="s">
        <v>57</v>
      </c>
      <c r="U247" s="11" t="s">
        <v>27</v>
      </c>
      <c r="V247" s="11" t="s">
        <v>27</v>
      </c>
      <c r="W247" s="11" t="s">
        <v>68</v>
      </c>
      <c r="X247" s="11" t="s">
        <v>48</v>
      </c>
      <c r="Y247" s="11" t="s">
        <v>49</v>
      </c>
      <c r="Z247" s="11" t="s">
        <v>27</v>
      </c>
      <c r="AA247" s="11" t="s">
        <v>50</v>
      </c>
      <c r="AB247" s="11" t="s">
        <v>50</v>
      </c>
      <c r="AC247" s="11" t="s">
        <v>51</v>
      </c>
      <c r="AD247" s="11">
        <v>12</v>
      </c>
      <c r="AE247" s="11" t="s">
        <v>52</v>
      </c>
      <c r="AF247" s="11" t="s">
        <v>27</v>
      </c>
      <c r="AG247" s="11" t="s">
        <v>27</v>
      </c>
      <c r="AH247" s="11" t="s">
        <v>50</v>
      </c>
      <c r="AI247" s="11" t="s">
        <v>50</v>
      </c>
      <c r="AJ247" s="11" t="s">
        <v>50</v>
      </c>
      <c r="AK247" s="11" t="s">
        <v>50</v>
      </c>
      <c r="AL247" s="11" t="s">
        <v>71</v>
      </c>
      <c r="AM247" s="11">
        <v>1</v>
      </c>
      <c r="AN247" s="11" t="s">
        <v>50</v>
      </c>
      <c r="AO247" s="11" t="s">
        <v>50</v>
      </c>
      <c r="AP247" s="11" t="s">
        <v>54</v>
      </c>
      <c r="AQ247" s="11" t="s">
        <v>76</v>
      </c>
    </row>
    <row r="248" spans="1:43" ht="15" customHeight="1">
      <c r="A248" s="11" t="s">
        <v>578</v>
      </c>
      <c r="B248" s="11" t="s">
        <v>27</v>
      </c>
      <c r="C248" s="12" t="s">
        <v>27</v>
      </c>
      <c r="D248" s="12"/>
      <c r="E248" s="12" t="s">
        <v>2058</v>
      </c>
      <c r="F248" s="12" t="s">
        <v>2059</v>
      </c>
      <c r="G248" s="11" t="s">
        <v>38</v>
      </c>
      <c r="H248" s="11" t="s">
        <v>535</v>
      </c>
      <c r="I248" s="11" t="s">
        <v>579</v>
      </c>
      <c r="J248" s="13"/>
      <c r="K248" s="11">
        <v>1372.96</v>
      </c>
      <c r="L248" s="11">
        <v>1525.51</v>
      </c>
      <c r="M248" s="13"/>
      <c r="N248" s="13" t="s">
        <v>2060</v>
      </c>
      <c r="O248" s="107">
        <v>9.9999344481517594E-2</v>
      </c>
      <c r="P248" s="13"/>
      <c r="Q248" s="13"/>
      <c r="R248" s="13"/>
      <c r="S248" s="13"/>
      <c r="T248" s="11" t="s">
        <v>47</v>
      </c>
      <c r="U248" s="11" t="s">
        <v>27</v>
      </c>
      <c r="V248" s="11" t="s">
        <v>27</v>
      </c>
      <c r="W248" s="11" t="s">
        <v>68</v>
      </c>
      <c r="X248" s="11" t="s">
        <v>48</v>
      </c>
      <c r="Y248" s="11" t="s">
        <v>49</v>
      </c>
      <c r="Z248" s="11" t="s">
        <v>27</v>
      </c>
      <c r="AA248" s="11" t="s">
        <v>50</v>
      </c>
      <c r="AB248" s="11" t="s">
        <v>50</v>
      </c>
      <c r="AC248" s="11" t="s">
        <v>51</v>
      </c>
      <c r="AD248" s="11">
        <v>24</v>
      </c>
      <c r="AE248" s="11" t="s">
        <v>52</v>
      </c>
      <c r="AF248" s="11" t="s">
        <v>27</v>
      </c>
      <c r="AG248" s="11" t="s">
        <v>27</v>
      </c>
      <c r="AH248" s="11" t="s">
        <v>50</v>
      </c>
      <c r="AI248" s="11" t="s">
        <v>50</v>
      </c>
      <c r="AJ248" s="11" t="s">
        <v>50</v>
      </c>
      <c r="AK248" s="11" t="s">
        <v>50</v>
      </c>
      <c r="AL248" s="11" t="s">
        <v>71</v>
      </c>
      <c r="AM248" s="11">
        <v>1</v>
      </c>
      <c r="AN248" s="11" t="s">
        <v>50</v>
      </c>
      <c r="AO248" s="11" t="s">
        <v>50</v>
      </c>
      <c r="AP248" s="11" t="s">
        <v>54</v>
      </c>
      <c r="AQ248" s="11" t="s">
        <v>76</v>
      </c>
    </row>
    <row r="249" spans="1:43" ht="15" customHeight="1">
      <c r="A249" s="11" t="s">
        <v>580</v>
      </c>
      <c r="B249" s="11" t="s">
        <v>27</v>
      </c>
      <c r="C249" s="12" t="s">
        <v>27</v>
      </c>
      <c r="D249" s="12"/>
      <c r="E249" s="12" t="s">
        <v>2058</v>
      </c>
      <c r="F249" s="12" t="s">
        <v>2059</v>
      </c>
      <c r="G249" s="11" t="s">
        <v>38</v>
      </c>
      <c r="H249" s="11" t="s">
        <v>535</v>
      </c>
      <c r="I249" s="11" t="s">
        <v>581</v>
      </c>
      <c r="J249" s="13"/>
      <c r="K249" s="11">
        <v>1716.19</v>
      </c>
      <c r="L249" s="11">
        <v>1906.88</v>
      </c>
      <c r="M249" s="13"/>
      <c r="N249" s="13" t="s">
        <v>2060</v>
      </c>
      <c r="O249" s="107">
        <v>0.10000104883369698</v>
      </c>
      <c r="P249" s="13"/>
      <c r="Q249" s="13"/>
      <c r="R249" s="13"/>
      <c r="S249" s="13"/>
      <c r="T249" s="11" t="s">
        <v>56</v>
      </c>
      <c r="U249" s="11" t="s">
        <v>27</v>
      </c>
      <c r="V249" s="11" t="s">
        <v>27</v>
      </c>
      <c r="W249" s="11" t="s">
        <v>68</v>
      </c>
      <c r="X249" s="11" t="s">
        <v>48</v>
      </c>
      <c r="Y249" s="11" t="s">
        <v>49</v>
      </c>
      <c r="Z249" s="11" t="s">
        <v>27</v>
      </c>
      <c r="AA249" s="11" t="s">
        <v>50</v>
      </c>
      <c r="AB249" s="11" t="s">
        <v>50</v>
      </c>
      <c r="AC249" s="11" t="s">
        <v>51</v>
      </c>
      <c r="AD249" s="11">
        <v>24</v>
      </c>
      <c r="AE249" s="11" t="s">
        <v>52</v>
      </c>
      <c r="AF249" s="11" t="s">
        <v>27</v>
      </c>
      <c r="AG249" s="11" t="s">
        <v>27</v>
      </c>
      <c r="AH249" s="11" t="s">
        <v>50</v>
      </c>
      <c r="AI249" s="11" t="s">
        <v>50</v>
      </c>
      <c r="AJ249" s="11" t="s">
        <v>50</v>
      </c>
      <c r="AK249" s="11" t="s">
        <v>50</v>
      </c>
      <c r="AL249" s="11" t="s">
        <v>71</v>
      </c>
      <c r="AM249" s="11">
        <v>1</v>
      </c>
      <c r="AN249" s="11" t="s">
        <v>50</v>
      </c>
      <c r="AO249" s="11" t="s">
        <v>50</v>
      </c>
      <c r="AP249" s="11" t="s">
        <v>54</v>
      </c>
      <c r="AQ249" s="11" t="s">
        <v>76</v>
      </c>
    </row>
    <row r="250" spans="1:43" ht="15" customHeight="1">
      <c r="A250" s="11" t="s">
        <v>582</v>
      </c>
      <c r="B250" s="11" t="s">
        <v>27</v>
      </c>
      <c r="C250" s="12" t="s">
        <v>27</v>
      </c>
      <c r="D250" s="12"/>
      <c r="E250" s="12" t="s">
        <v>2058</v>
      </c>
      <c r="F250" s="12" t="s">
        <v>2059</v>
      </c>
      <c r="G250" s="11" t="s">
        <v>38</v>
      </c>
      <c r="H250" s="11" t="s">
        <v>535</v>
      </c>
      <c r="I250" s="11" t="s">
        <v>583</v>
      </c>
      <c r="J250" s="13"/>
      <c r="K250" s="11">
        <v>1372.96</v>
      </c>
      <c r="L250" s="11">
        <v>1525.51</v>
      </c>
      <c r="M250" s="13"/>
      <c r="N250" s="13" t="s">
        <v>2060</v>
      </c>
      <c r="O250" s="107">
        <v>9.9999344481517594E-2</v>
      </c>
      <c r="P250" s="13"/>
      <c r="Q250" s="13"/>
      <c r="R250" s="13"/>
      <c r="S250" s="13"/>
      <c r="T250" s="11" t="s">
        <v>57</v>
      </c>
      <c r="U250" s="11" t="s">
        <v>27</v>
      </c>
      <c r="V250" s="11" t="s">
        <v>27</v>
      </c>
      <c r="W250" s="11" t="s">
        <v>68</v>
      </c>
      <c r="X250" s="11" t="s">
        <v>48</v>
      </c>
      <c r="Y250" s="11" t="s">
        <v>49</v>
      </c>
      <c r="Z250" s="11" t="s">
        <v>27</v>
      </c>
      <c r="AA250" s="11" t="s">
        <v>50</v>
      </c>
      <c r="AB250" s="11" t="s">
        <v>50</v>
      </c>
      <c r="AC250" s="11" t="s">
        <v>51</v>
      </c>
      <c r="AD250" s="11">
        <v>24</v>
      </c>
      <c r="AE250" s="11" t="s">
        <v>52</v>
      </c>
      <c r="AF250" s="11" t="s">
        <v>27</v>
      </c>
      <c r="AG250" s="11" t="s">
        <v>27</v>
      </c>
      <c r="AH250" s="11" t="s">
        <v>50</v>
      </c>
      <c r="AI250" s="11" t="s">
        <v>50</v>
      </c>
      <c r="AJ250" s="11" t="s">
        <v>50</v>
      </c>
      <c r="AK250" s="11" t="s">
        <v>50</v>
      </c>
      <c r="AL250" s="11" t="s">
        <v>71</v>
      </c>
      <c r="AM250" s="11">
        <v>1</v>
      </c>
      <c r="AN250" s="11" t="s">
        <v>50</v>
      </c>
      <c r="AO250" s="11" t="s">
        <v>50</v>
      </c>
      <c r="AP250" s="11" t="s">
        <v>54</v>
      </c>
      <c r="AQ250" s="11" t="s">
        <v>76</v>
      </c>
    </row>
    <row r="251" spans="1:43" ht="15" customHeight="1">
      <c r="A251" s="11" t="s">
        <v>584</v>
      </c>
      <c r="B251" s="11" t="s">
        <v>27</v>
      </c>
      <c r="C251" s="12" t="s">
        <v>27</v>
      </c>
      <c r="D251" s="12"/>
      <c r="E251" s="12" t="s">
        <v>2058</v>
      </c>
      <c r="F251" s="12" t="s">
        <v>2059</v>
      </c>
      <c r="G251" s="11" t="s">
        <v>38</v>
      </c>
      <c r="H251" s="11" t="s">
        <v>535</v>
      </c>
      <c r="I251" s="11" t="s">
        <v>585</v>
      </c>
      <c r="J251" s="13"/>
      <c r="K251" s="11">
        <v>2059.44</v>
      </c>
      <c r="L251" s="11">
        <v>2288.27</v>
      </c>
      <c r="M251" s="13"/>
      <c r="N251" s="13" t="s">
        <v>2060</v>
      </c>
      <c r="O251" s="107">
        <v>0.10000131103409993</v>
      </c>
      <c r="P251" s="13"/>
      <c r="Q251" s="13"/>
      <c r="R251" s="13"/>
      <c r="S251" s="13"/>
      <c r="T251" s="11" t="s">
        <v>47</v>
      </c>
      <c r="U251" s="11" t="s">
        <v>27</v>
      </c>
      <c r="V251" s="11" t="s">
        <v>27</v>
      </c>
      <c r="W251" s="11" t="s">
        <v>68</v>
      </c>
      <c r="X251" s="11" t="s">
        <v>48</v>
      </c>
      <c r="Y251" s="11" t="s">
        <v>49</v>
      </c>
      <c r="Z251" s="11" t="s">
        <v>27</v>
      </c>
      <c r="AA251" s="11" t="s">
        <v>50</v>
      </c>
      <c r="AB251" s="11" t="s">
        <v>50</v>
      </c>
      <c r="AC251" s="11" t="s">
        <v>51</v>
      </c>
      <c r="AD251" s="11">
        <v>36</v>
      </c>
      <c r="AE251" s="11" t="s">
        <v>52</v>
      </c>
      <c r="AF251" s="11" t="s">
        <v>27</v>
      </c>
      <c r="AG251" s="11" t="s">
        <v>27</v>
      </c>
      <c r="AH251" s="11" t="s">
        <v>50</v>
      </c>
      <c r="AI251" s="11" t="s">
        <v>50</v>
      </c>
      <c r="AJ251" s="11" t="s">
        <v>50</v>
      </c>
      <c r="AK251" s="11" t="s">
        <v>50</v>
      </c>
      <c r="AL251" s="11" t="s">
        <v>71</v>
      </c>
      <c r="AM251" s="11">
        <v>1</v>
      </c>
      <c r="AN251" s="11" t="s">
        <v>50</v>
      </c>
      <c r="AO251" s="11" t="s">
        <v>50</v>
      </c>
      <c r="AP251" s="11" t="s">
        <v>54</v>
      </c>
      <c r="AQ251" s="11" t="s">
        <v>76</v>
      </c>
    </row>
    <row r="252" spans="1:43" ht="15" customHeight="1">
      <c r="A252" s="11" t="s">
        <v>586</v>
      </c>
      <c r="B252" s="11" t="s">
        <v>27</v>
      </c>
      <c r="C252" s="12" t="s">
        <v>27</v>
      </c>
      <c r="D252" s="12"/>
      <c r="E252" s="12" t="s">
        <v>2058</v>
      </c>
      <c r="F252" s="12" t="s">
        <v>2059</v>
      </c>
      <c r="G252" s="11" t="s">
        <v>38</v>
      </c>
      <c r="H252" s="11" t="s">
        <v>535</v>
      </c>
      <c r="I252" s="11" t="s">
        <v>587</v>
      </c>
      <c r="J252" s="13"/>
      <c r="K252" s="11">
        <v>2574.3000000000002</v>
      </c>
      <c r="L252" s="11">
        <v>2860.33</v>
      </c>
      <c r="M252" s="13"/>
      <c r="N252" s="13" t="s">
        <v>2060</v>
      </c>
      <c r="O252" s="107">
        <v>9.9998951169969819E-2</v>
      </c>
      <c r="P252" s="13"/>
      <c r="Q252" s="13"/>
      <c r="R252" s="13"/>
      <c r="S252" s="13"/>
      <c r="T252" s="11" t="s">
        <v>56</v>
      </c>
      <c r="U252" s="11" t="s">
        <v>27</v>
      </c>
      <c r="V252" s="11" t="s">
        <v>27</v>
      </c>
      <c r="W252" s="11" t="s">
        <v>68</v>
      </c>
      <c r="X252" s="11" t="s">
        <v>48</v>
      </c>
      <c r="Y252" s="11" t="s">
        <v>49</v>
      </c>
      <c r="Z252" s="11" t="s">
        <v>27</v>
      </c>
      <c r="AA252" s="11" t="s">
        <v>50</v>
      </c>
      <c r="AB252" s="11" t="s">
        <v>50</v>
      </c>
      <c r="AC252" s="11" t="s">
        <v>51</v>
      </c>
      <c r="AD252" s="11">
        <v>36</v>
      </c>
      <c r="AE252" s="11" t="s">
        <v>52</v>
      </c>
      <c r="AF252" s="11" t="s">
        <v>27</v>
      </c>
      <c r="AG252" s="11" t="s">
        <v>27</v>
      </c>
      <c r="AH252" s="11" t="s">
        <v>50</v>
      </c>
      <c r="AI252" s="11" t="s">
        <v>50</v>
      </c>
      <c r="AJ252" s="11" t="s">
        <v>50</v>
      </c>
      <c r="AK252" s="11" t="s">
        <v>50</v>
      </c>
      <c r="AL252" s="11" t="s">
        <v>71</v>
      </c>
      <c r="AM252" s="11">
        <v>1</v>
      </c>
      <c r="AN252" s="11" t="s">
        <v>50</v>
      </c>
      <c r="AO252" s="11" t="s">
        <v>50</v>
      </c>
      <c r="AP252" s="11" t="s">
        <v>54</v>
      </c>
      <c r="AQ252" s="11" t="s">
        <v>76</v>
      </c>
    </row>
    <row r="253" spans="1:43" ht="15" customHeight="1">
      <c r="A253" s="11" t="s">
        <v>588</v>
      </c>
      <c r="B253" s="11" t="s">
        <v>27</v>
      </c>
      <c r="C253" s="12" t="s">
        <v>27</v>
      </c>
      <c r="D253" s="12"/>
      <c r="E253" s="12" t="s">
        <v>2058</v>
      </c>
      <c r="F253" s="12" t="s">
        <v>2059</v>
      </c>
      <c r="G253" s="11" t="s">
        <v>38</v>
      </c>
      <c r="H253" s="11" t="s">
        <v>535</v>
      </c>
      <c r="I253" s="11" t="s">
        <v>589</v>
      </c>
      <c r="J253" s="13"/>
      <c r="K253" s="11">
        <v>2059.44</v>
      </c>
      <c r="L253" s="11">
        <v>2288.27</v>
      </c>
      <c r="M253" s="13"/>
      <c r="N253" s="13" t="s">
        <v>2060</v>
      </c>
      <c r="O253" s="107">
        <v>0.10000131103409993</v>
      </c>
      <c r="P253" s="13"/>
      <c r="Q253" s="13"/>
      <c r="R253" s="13"/>
      <c r="S253" s="13"/>
      <c r="T253" s="11" t="s">
        <v>57</v>
      </c>
      <c r="U253" s="11" t="s">
        <v>27</v>
      </c>
      <c r="V253" s="11" t="s">
        <v>27</v>
      </c>
      <c r="W253" s="11" t="s">
        <v>68</v>
      </c>
      <c r="X253" s="11" t="s">
        <v>48</v>
      </c>
      <c r="Y253" s="11" t="s">
        <v>49</v>
      </c>
      <c r="Z253" s="11" t="s">
        <v>27</v>
      </c>
      <c r="AA253" s="11" t="s">
        <v>50</v>
      </c>
      <c r="AB253" s="11" t="s">
        <v>50</v>
      </c>
      <c r="AC253" s="11" t="s">
        <v>51</v>
      </c>
      <c r="AD253" s="11">
        <v>36</v>
      </c>
      <c r="AE253" s="11" t="s">
        <v>52</v>
      </c>
      <c r="AF253" s="11" t="s">
        <v>27</v>
      </c>
      <c r="AG253" s="11" t="s">
        <v>27</v>
      </c>
      <c r="AH253" s="11" t="s">
        <v>50</v>
      </c>
      <c r="AI253" s="11" t="s">
        <v>50</v>
      </c>
      <c r="AJ253" s="11" t="s">
        <v>50</v>
      </c>
      <c r="AK253" s="11" t="s">
        <v>50</v>
      </c>
      <c r="AL253" s="11" t="s">
        <v>71</v>
      </c>
      <c r="AM253" s="11">
        <v>1</v>
      </c>
      <c r="AN253" s="11" t="s">
        <v>50</v>
      </c>
      <c r="AO253" s="11" t="s">
        <v>50</v>
      </c>
      <c r="AP253" s="11" t="s">
        <v>54</v>
      </c>
      <c r="AQ253" s="11" t="s">
        <v>76</v>
      </c>
    </row>
    <row r="254" spans="1:43" ht="15" customHeight="1">
      <c r="A254" s="11" t="s">
        <v>590</v>
      </c>
      <c r="B254" s="11" t="s">
        <v>27</v>
      </c>
      <c r="C254" s="12" t="s">
        <v>27</v>
      </c>
      <c r="D254" s="12"/>
      <c r="E254" s="12" t="s">
        <v>2058</v>
      </c>
      <c r="F254" s="12" t="s">
        <v>2059</v>
      </c>
      <c r="G254" s="11" t="s">
        <v>38</v>
      </c>
      <c r="H254" s="11" t="s">
        <v>58</v>
      </c>
      <c r="I254" s="11" t="s">
        <v>591</v>
      </c>
      <c r="J254" s="13"/>
      <c r="K254" s="11">
        <v>1588.22</v>
      </c>
      <c r="L254" s="11">
        <v>1985.28</v>
      </c>
      <c r="M254" s="13"/>
      <c r="N254" s="13" t="s">
        <v>2060</v>
      </c>
      <c r="O254" s="107">
        <v>0.20000201482914248</v>
      </c>
      <c r="P254" s="13"/>
      <c r="Q254" s="13"/>
      <c r="R254" s="13"/>
      <c r="S254" s="13"/>
      <c r="T254" s="11" t="s">
        <v>47</v>
      </c>
      <c r="U254" s="11">
        <v>0</v>
      </c>
      <c r="V254" s="11">
        <v>999999</v>
      </c>
      <c r="W254" s="11" t="s">
        <v>68</v>
      </c>
      <c r="X254" s="11" t="s">
        <v>61</v>
      </c>
      <c r="Y254" s="11" t="s">
        <v>62</v>
      </c>
      <c r="Z254" s="11" t="s">
        <v>353</v>
      </c>
      <c r="AA254" s="11" t="s">
        <v>63</v>
      </c>
      <c r="AB254" s="11" t="s">
        <v>64</v>
      </c>
      <c r="AC254" s="11" t="s">
        <v>65</v>
      </c>
      <c r="AD254" s="11">
        <v>12</v>
      </c>
      <c r="AE254" s="11" t="s">
        <v>52</v>
      </c>
      <c r="AF254" s="11" t="s">
        <v>27</v>
      </c>
      <c r="AG254" s="11" t="s">
        <v>27</v>
      </c>
      <c r="AH254" s="11" t="s">
        <v>50</v>
      </c>
      <c r="AI254" s="11" t="s">
        <v>50</v>
      </c>
      <c r="AJ254" s="11" t="s">
        <v>50</v>
      </c>
      <c r="AK254" s="11" t="s">
        <v>50</v>
      </c>
      <c r="AL254" s="11" t="s">
        <v>53</v>
      </c>
      <c r="AM254" s="11">
        <v>1</v>
      </c>
      <c r="AN254" s="11" t="s">
        <v>50</v>
      </c>
      <c r="AO254" s="11" t="s">
        <v>50</v>
      </c>
      <c r="AP254" s="11" t="s">
        <v>54</v>
      </c>
      <c r="AQ254" s="11" t="s">
        <v>55</v>
      </c>
    </row>
    <row r="255" spans="1:43" ht="15" customHeight="1">
      <c r="A255" s="11" t="s">
        <v>592</v>
      </c>
      <c r="B255" s="11" t="s">
        <v>27</v>
      </c>
      <c r="C255" s="12" t="s">
        <v>27</v>
      </c>
      <c r="D255" s="12"/>
      <c r="E255" s="12" t="s">
        <v>2058</v>
      </c>
      <c r="F255" s="12" t="s">
        <v>2059</v>
      </c>
      <c r="G255" s="11" t="s">
        <v>38</v>
      </c>
      <c r="H255" s="11" t="s">
        <v>58</v>
      </c>
      <c r="I255" s="11" t="s">
        <v>593</v>
      </c>
      <c r="J255" s="13"/>
      <c r="K255" s="11">
        <v>1985.28</v>
      </c>
      <c r="L255" s="11">
        <v>2481.6</v>
      </c>
      <c r="M255" s="13"/>
      <c r="N255" s="13" t="s">
        <v>2060</v>
      </c>
      <c r="O255" s="107">
        <v>0.19999999999999996</v>
      </c>
      <c r="P255" s="13"/>
      <c r="Q255" s="13"/>
      <c r="R255" s="13"/>
      <c r="S255" s="13"/>
      <c r="T255" s="11" t="s">
        <v>56</v>
      </c>
      <c r="U255" s="11">
        <v>0</v>
      </c>
      <c r="V255" s="11">
        <v>999999</v>
      </c>
      <c r="W255" s="11" t="s">
        <v>68</v>
      </c>
      <c r="X255" s="11" t="s">
        <v>61</v>
      </c>
      <c r="Y255" s="11" t="s">
        <v>62</v>
      </c>
      <c r="Z255" s="11" t="s">
        <v>353</v>
      </c>
      <c r="AA255" s="11" t="s">
        <v>63</v>
      </c>
      <c r="AB255" s="11" t="s">
        <v>64</v>
      </c>
      <c r="AC255" s="11" t="s">
        <v>65</v>
      </c>
      <c r="AD255" s="11">
        <v>12</v>
      </c>
      <c r="AE255" s="11" t="s">
        <v>52</v>
      </c>
      <c r="AF255" s="11" t="s">
        <v>27</v>
      </c>
      <c r="AG255" s="11" t="s">
        <v>27</v>
      </c>
      <c r="AH255" s="11" t="s">
        <v>50</v>
      </c>
      <c r="AI255" s="11" t="s">
        <v>50</v>
      </c>
      <c r="AJ255" s="11" t="s">
        <v>50</v>
      </c>
      <c r="AK255" s="11" t="s">
        <v>50</v>
      </c>
      <c r="AL255" s="11" t="s">
        <v>53</v>
      </c>
      <c r="AM255" s="11">
        <v>1</v>
      </c>
      <c r="AN255" s="11" t="s">
        <v>50</v>
      </c>
      <c r="AO255" s="11" t="s">
        <v>50</v>
      </c>
      <c r="AP255" s="11" t="s">
        <v>54</v>
      </c>
      <c r="AQ255" s="11" t="s">
        <v>55</v>
      </c>
    </row>
    <row r="256" spans="1:43" ht="15" customHeight="1">
      <c r="A256" s="11" t="s">
        <v>594</v>
      </c>
      <c r="B256" s="11" t="s">
        <v>27</v>
      </c>
      <c r="C256" s="12" t="s">
        <v>27</v>
      </c>
      <c r="D256" s="12"/>
      <c r="E256" s="12" t="s">
        <v>2058</v>
      </c>
      <c r="F256" s="12" t="s">
        <v>2059</v>
      </c>
      <c r="G256" s="11" t="s">
        <v>38</v>
      </c>
      <c r="H256" s="11" t="s">
        <v>58</v>
      </c>
      <c r="I256" s="11" t="s">
        <v>595</v>
      </c>
      <c r="J256" s="13"/>
      <c r="K256" s="11">
        <v>1588.22</v>
      </c>
      <c r="L256" s="11">
        <v>1985.28</v>
      </c>
      <c r="M256" s="13"/>
      <c r="N256" s="13" t="s">
        <v>2060</v>
      </c>
      <c r="O256" s="107">
        <v>0.20000201482914248</v>
      </c>
      <c r="P256" s="13"/>
      <c r="Q256" s="13"/>
      <c r="R256" s="13"/>
      <c r="S256" s="13"/>
      <c r="T256" s="11" t="s">
        <v>57</v>
      </c>
      <c r="U256" s="11">
        <v>0</v>
      </c>
      <c r="V256" s="11">
        <v>999999</v>
      </c>
      <c r="W256" s="11" t="s">
        <v>68</v>
      </c>
      <c r="X256" s="11" t="s">
        <v>61</v>
      </c>
      <c r="Y256" s="11" t="s">
        <v>62</v>
      </c>
      <c r="Z256" s="11" t="s">
        <v>353</v>
      </c>
      <c r="AA256" s="11" t="s">
        <v>63</v>
      </c>
      <c r="AB256" s="11" t="s">
        <v>64</v>
      </c>
      <c r="AC256" s="11" t="s">
        <v>65</v>
      </c>
      <c r="AD256" s="11">
        <v>12</v>
      </c>
      <c r="AE256" s="11" t="s">
        <v>52</v>
      </c>
      <c r="AF256" s="11" t="s">
        <v>27</v>
      </c>
      <c r="AG256" s="11" t="s">
        <v>27</v>
      </c>
      <c r="AH256" s="11" t="s">
        <v>50</v>
      </c>
      <c r="AI256" s="11" t="s">
        <v>50</v>
      </c>
      <c r="AJ256" s="11" t="s">
        <v>50</v>
      </c>
      <c r="AK256" s="11" t="s">
        <v>50</v>
      </c>
      <c r="AL256" s="11" t="s">
        <v>53</v>
      </c>
      <c r="AM256" s="11">
        <v>1</v>
      </c>
      <c r="AN256" s="11" t="s">
        <v>50</v>
      </c>
      <c r="AO256" s="11" t="s">
        <v>50</v>
      </c>
      <c r="AP256" s="11" t="s">
        <v>54</v>
      </c>
      <c r="AQ256" s="11" t="s">
        <v>55</v>
      </c>
    </row>
    <row r="257" spans="1:43" ht="15" customHeight="1">
      <c r="A257" s="11" t="s">
        <v>596</v>
      </c>
      <c r="B257" s="11" t="s">
        <v>27</v>
      </c>
      <c r="C257" s="12" t="s">
        <v>27</v>
      </c>
      <c r="D257" s="12"/>
      <c r="E257" s="12" t="s">
        <v>2058</v>
      </c>
      <c r="F257" s="12" t="s">
        <v>2059</v>
      </c>
      <c r="G257" s="11" t="s">
        <v>38</v>
      </c>
      <c r="H257" s="11" t="s">
        <v>58</v>
      </c>
      <c r="I257" s="11" t="s">
        <v>597</v>
      </c>
      <c r="J257" s="13"/>
      <c r="K257" s="11">
        <v>2003.33</v>
      </c>
      <c r="L257" s="11">
        <v>2504.16</v>
      </c>
      <c r="M257" s="13"/>
      <c r="N257" s="13" t="s">
        <v>2060</v>
      </c>
      <c r="O257" s="107">
        <v>0.19999920132898852</v>
      </c>
      <c r="P257" s="13"/>
      <c r="Q257" s="13"/>
      <c r="R257" s="13"/>
      <c r="S257" s="13"/>
      <c r="T257" s="11" t="s">
        <v>47</v>
      </c>
      <c r="U257" s="11">
        <v>0</v>
      </c>
      <c r="V257" s="11">
        <v>999999</v>
      </c>
      <c r="W257" s="11" t="s">
        <v>68</v>
      </c>
      <c r="X257" s="11" t="s">
        <v>61</v>
      </c>
      <c r="Y257" s="11" t="s">
        <v>62</v>
      </c>
      <c r="Z257" s="11" t="s">
        <v>353</v>
      </c>
      <c r="AA257" s="11" t="s">
        <v>63</v>
      </c>
      <c r="AB257" s="11" t="s">
        <v>64</v>
      </c>
      <c r="AC257" s="11" t="s">
        <v>65</v>
      </c>
      <c r="AD257" s="11">
        <v>24</v>
      </c>
      <c r="AE257" s="11" t="s">
        <v>52</v>
      </c>
      <c r="AF257" s="11" t="s">
        <v>27</v>
      </c>
      <c r="AG257" s="11" t="s">
        <v>27</v>
      </c>
      <c r="AH257" s="11" t="s">
        <v>50</v>
      </c>
      <c r="AI257" s="11" t="s">
        <v>50</v>
      </c>
      <c r="AJ257" s="11" t="s">
        <v>50</v>
      </c>
      <c r="AK257" s="11" t="s">
        <v>50</v>
      </c>
      <c r="AL257" s="11" t="s">
        <v>53</v>
      </c>
      <c r="AM257" s="11">
        <v>1</v>
      </c>
      <c r="AN257" s="11" t="s">
        <v>50</v>
      </c>
      <c r="AO257" s="11" t="s">
        <v>50</v>
      </c>
      <c r="AP257" s="11" t="s">
        <v>54</v>
      </c>
      <c r="AQ257" s="11" t="s">
        <v>55</v>
      </c>
    </row>
    <row r="258" spans="1:43" ht="15" customHeight="1">
      <c r="A258" s="11" t="s">
        <v>598</v>
      </c>
      <c r="B258" s="11" t="s">
        <v>27</v>
      </c>
      <c r="C258" s="12" t="s">
        <v>27</v>
      </c>
      <c r="D258" s="12"/>
      <c r="E258" s="12" t="s">
        <v>2058</v>
      </c>
      <c r="F258" s="12" t="s">
        <v>2059</v>
      </c>
      <c r="G258" s="11" t="s">
        <v>38</v>
      </c>
      <c r="H258" s="11" t="s">
        <v>58</v>
      </c>
      <c r="I258" s="11" t="s">
        <v>599</v>
      </c>
      <c r="J258" s="13"/>
      <c r="K258" s="11">
        <v>2504.16</v>
      </c>
      <c r="L258" s="11">
        <v>3130.2</v>
      </c>
      <c r="M258" s="13"/>
      <c r="N258" s="13" t="s">
        <v>2060</v>
      </c>
      <c r="O258" s="107">
        <v>0.19999999999999996</v>
      </c>
      <c r="P258" s="13"/>
      <c r="Q258" s="13"/>
      <c r="R258" s="13"/>
      <c r="S258" s="13"/>
      <c r="T258" s="11" t="s">
        <v>56</v>
      </c>
      <c r="U258" s="11">
        <v>0</v>
      </c>
      <c r="V258" s="11">
        <v>999999</v>
      </c>
      <c r="W258" s="11" t="s">
        <v>68</v>
      </c>
      <c r="X258" s="11" t="s">
        <v>61</v>
      </c>
      <c r="Y258" s="11" t="s">
        <v>62</v>
      </c>
      <c r="Z258" s="11" t="s">
        <v>353</v>
      </c>
      <c r="AA258" s="11" t="s">
        <v>63</v>
      </c>
      <c r="AB258" s="11" t="s">
        <v>64</v>
      </c>
      <c r="AC258" s="11" t="s">
        <v>65</v>
      </c>
      <c r="AD258" s="11">
        <v>24</v>
      </c>
      <c r="AE258" s="11" t="s">
        <v>52</v>
      </c>
      <c r="AF258" s="11" t="s">
        <v>27</v>
      </c>
      <c r="AG258" s="11" t="s">
        <v>27</v>
      </c>
      <c r="AH258" s="11" t="s">
        <v>50</v>
      </c>
      <c r="AI258" s="11" t="s">
        <v>50</v>
      </c>
      <c r="AJ258" s="11" t="s">
        <v>50</v>
      </c>
      <c r="AK258" s="11" t="s">
        <v>50</v>
      </c>
      <c r="AL258" s="11" t="s">
        <v>53</v>
      </c>
      <c r="AM258" s="11">
        <v>1</v>
      </c>
      <c r="AN258" s="11" t="s">
        <v>50</v>
      </c>
      <c r="AO258" s="11" t="s">
        <v>50</v>
      </c>
      <c r="AP258" s="11" t="s">
        <v>54</v>
      </c>
      <c r="AQ258" s="11" t="s">
        <v>55</v>
      </c>
    </row>
    <row r="259" spans="1:43" ht="15" customHeight="1">
      <c r="A259" s="11" t="s">
        <v>600</v>
      </c>
      <c r="B259" s="11" t="s">
        <v>27</v>
      </c>
      <c r="C259" s="12" t="s">
        <v>27</v>
      </c>
      <c r="D259" s="12"/>
      <c r="E259" s="12" t="s">
        <v>2058</v>
      </c>
      <c r="F259" s="12" t="s">
        <v>2059</v>
      </c>
      <c r="G259" s="11" t="s">
        <v>38</v>
      </c>
      <c r="H259" s="11" t="s">
        <v>58</v>
      </c>
      <c r="I259" s="11" t="s">
        <v>601</v>
      </c>
      <c r="J259" s="13"/>
      <c r="K259" s="11">
        <v>2003.33</v>
      </c>
      <c r="L259" s="11">
        <v>2504.16</v>
      </c>
      <c r="M259" s="13"/>
      <c r="N259" s="13" t="s">
        <v>2060</v>
      </c>
      <c r="O259" s="107">
        <v>0.19999920132898852</v>
      </c>
      <c r="P259" s="13"/>
      <c r="Q259" s="13"/>
      <c r="R259" s="13"/>
      <c r="S259" s="13"/>
      <c r="T259" s="11" t="s">
        <v>57</v>
      </c>
      <c r="U259" s="11">
        <v>0</v>
      </c>
      <c r="V259" s="11">
        <v>999999</v>
      </c>
      <c r="W259" s="11" t="s">
        <v>68</v>
      </c>
      <c r="X259" s="11" t="s">
        <v>61</v>
      </c>
      <c r="Y259" s="11" t="s">
        <v>62</v>
      </c>
      <c r="Z259" s="11" t="s">
        <v>353</v>
      </c>
      <c r="AA259" s="11" t="s">
        <v>63</v>
      </c>
      <c r="AB259" s="11" t="s">
        <v>64</v>
      </c>
      <c r="AC259" s="11" t="s">
        <v>65</v>
      </c>
      <c r="AD259" s="11">
        <v>24</v>
      </c>
      <c r="AE259" s="11" t="s">
        <v>52</v>
      </c>
      <c r="AF259" s="11" t="s">
        <v>27</v>
      </c>
      <c r="AG259" s="11" t="s">
        <v>27</v>
      </c>
      <c r="AH259" s="11" t="s">
        <v>50</v>
      </c>
      <c r="AI259" s="11" t="s">
        <v>50</v>
      </c>
      <c r="AJ259" s="11" t="s">
        <v>50</v>
      </c>
      <c r="AK259" s="11" t="s">
        <v>50</v>
      </c>
      <c r="AL259" s="11" t="s">
        <v>53</v>
      </c>
      <c r="AM259" s="11">
        <v>1</v>
      </c>
      <c r="AN259" s="11" t="s">
        <v>50</v>
      </c>
      <c r="AO259" s="11" t="s">
        <v>50</v>
      </c>
      <c r="AP259" s="11" t="s">
        <v>54</v>
      </c>
      <c r="AQ259" s="11" t="s">
        <v>55</v>
      </c>
    </row>
    <row r="260" spans="1:43" ht="15" customHeight="1">
      <c r="A260" s="11" t="s">
        <v>602</v>
      </c>
      <c r="B260" s="11" t="s">
        <v>27</v>
      </c>
      <c r="C260" s="12" t="s">
        <v>27</v>
      </c>
      <c r="D260" s="12"/>
      <c r="E260" s="12" t="s">
        <v>2058</v>
      </c>
      <c r="F260" s="12" t="s">
        <v>2059</v>
      </c>
      <c r="G260" s="11" t="s">
        <v>38</v>
      </c>
      <c r="H260" s="11" t="s">
        <v>58</v>
      </c>
      <c r="I260" s="11" t="s">
        <v>603</v>
      </c>
      <c r="J260" s="13"/>
      <c r="K260" s="11">
        <v>2418.4299999999998</v>
      </c>
      <c r="L260" s="11">
        <v>3023.04</v>
      </c>
      <c r="M260" s="13"/>
      <c r="N260" s="13" t="s">
        <v>2060</v>
      </c>
      <c r="O260" s="107">
        <v>0.20000066158568863</v>
      </c>
      <c r="P260" s="13"/>
      <c r="Q260" s="13"/>
      <c r="R260" s="13"/>
      <c r="S260" s="13"/>
      <c r="T260" s="11" t="s">
        <v>47</v>
      </c>
      <c r="U260" s="11">
        <v>0</v>
      </c>
      <c r="V260" s="11">
        <v>999999</v>
      </c>
      <c r="W260" s="11" t="s">
        <v>68</v>
      </c>
      <c r="X260" s="11" t="s">
        <v>61</v>
      </c>
      <c r="Y260" s="11" t="s">
        <v>62</v>
      </c>
      <c r="Z260" s="11" t="s">
        <v>353</v>
      </c>
      <c r="AA260" s="11" t="s">
        <v>63</v>
      </c>
      <c r="AB260" s="11" t="s">
        <v>64</v>
      </c>
      <c r="AC260" s="11" t="s">
        <v>65</v>
      </c>
      <c r="AD260" s="11">
        <v>36</v>
      </c>
      <c r="AE260" s="11" t="s">
        <v>52</v>
      </c>
      <c r="AF260" s="11" t="s">
        <v>27</v>
      </c>
      <c r="AG260" s="11" t="s">
        <v>27</v>
      </c>
      <c r="AH260" s="11" t="s">
        <v>50</v>
      </c>
      <c r="AI260" s="11" t="s">
        <v>50</v>
      </c>
      <c r="AJ260" s="11" t="s">
        <v>50</v>
      </c>
      <c r="AK260" s="11" t="s">
        <v>50</v>
      </c>
      <c r="AL260" s="11" t="s">
        <v>53</v>
      </c>
      <c r="AM260" s="11">
        <v>1</v>
      </c>
      <c r="AN260" s="11" t="s">
        <v>50</v>
      </c>
      <c r="AO260" s="11" t="s">
        <v>50</v>
      </c>
      <c r="AP260" s="11" t="s">
        <v>54</v>
      </c>
      <c r="AQ260" s="11" t="s">
        <v>55</v>
      </c>
    </row>
    <row r="261" spans="1:43" ht="15" customHeight="1">
      <c r="A261" s="11" t="s">
        <v>604</v>
      </c>
      <c r="B261" s="11" t="s">
        <v>27</v>
      </c>
      <c r="C261" s="12" t="s">
        <v>27</v>
      </c>
      <c r="D261" s="12"/>
      <c r="E261" s="12" t="s">
        <v>2058</v>
      </c>
      <c r="F261" s="12" t="s">
        <v>2059</v>
      </c>
      <c r="G261" s="11" t="s">
        <v>38</v>
      </c>
      <c r="H261" s="11" t="s">
        <v>58</v>
      </c>
      <c r="I261" s="11" t="s">
        <v>605</v>
      </c>
      <c r="J261" s="13"/>
      <c r="K261" s="11">
        <v>3023.04</v>
      </c>
      <c r="L261" s="11">
        <v>3778.8</v>
      </c>
      <c r="M261" s="13"/>
      <c r="N261" s="13" t="s">
        <v>2060</v>
      </c>
      <c r="O261" s="107">
        <v>0.20000000000000007</v>
      </c>
      <c r="P261" s="13"/>
      <c r="Q261" s="13"/>
      <c r="R261" s="13"/>
      <c r="S261" s="13"/>
      <c r="T261" s="11" t="s">
        <v>56</v>
      </c>
      <c r="U261" s="11">
        <v>0</v>
      </c>
      <c r="V261" s="11">
        <v>999999</v>
      </c>
      <c r="W261" s="11" t="s">
        <v>68</v>
      </c>
      <c r="X261" s="11" t="s">
        <v>61</v>
      </c>
      <c r="Y261" s="11" t="s">
        <v>62</v>
      </c>
      <c r="Z261" s="11" t="s">
        <v>353</v>
      </c>
      <c r="AA261" s="11" t="s">
        <v>63</v>
      </c>
      <c r="AB261" s="11" t="s">
        <v>64</v>
      </c>
      <c r="AC261" s="11" t="s">
        <v>65</v>
      </c>
      <c r="AD261" s="11">
        <v>36</v>
      </c>
      <c r="AE261" s="11" t="s">
        <v>52</v>
      </c>
      <c r="AF261" s="11" t="s">
        <v>27</v>
      </c>
      <c r="AG261" s="11" t="s">
        <v>27</v>
      </c>
      <c r="AH261" s="11" t="s">
        <v>50</v>
      </c>
      <c r="AI261" s="11" t="s">
        <v>50</v>
      </c>
      <c r="AJ261" s="11" t="s">
        <v>50</v>
      </c>
      <c r="AK261" s="11" t="s">
        <v>50</v>
      </c>
      <c r="AL261" s="11" t="s">
        <v>53</v>
      </c>
      <c r="AM261" s="11">
        <v>1</v>
      </c>
      <c r="AN261" s="11" t="s">
        <v>50</v>
      </c>
      <c r="AO261" s="11" t="s">
        <v>50</v>
      </c>
      <c r="AP261" s="11" t="s">
        <v>54</v>
      </c>
      <c r="AQ261" s="11" t="s">
        <v>55</v>
      </c>
    </row>
    <row r="262" spans="1:43" ht="15" customHeight="1">
      <c r="A262" s="11" t="s">
        <v>606</v>
      </c>
      <c r="B262" s="11" t="s">
        <v>27</v>
      </c>
      <c r="C262" s="12" t="s">
        <v>27</v>
      </c>
      <c r="D262" s="12"/>
      <c r="E262" s="12" t="s">
        <v>2058</v>
      </c>
      <c r="F262" s="12" t="s">
        <v>2059</v>
      </c>
      <c r="G262" s="11" t="s">
        <v>38</v>
      </c>
      <c r="H262" s="11" t="s">
        <v>58</v>
      </c>
      <c r="I262" s="11" t="s">
        <v>607</v>
      </c>
      <c r="J262" s="13"/>
      <c r="K262" s="11">
        <v>2418.4299999999998</v>
      </c>
      <c r="L262" s="11">
        <v>3023.04</v>
      </c>
      <c r="M262" s="13"/>
      <c r="N262" s="13" t="s">
        <v>2060</v>
      </c>
      <c r="O262" s="107">
        <v>0.20000066158568863</v>
      </c>
      <c r="P262" s="13"/>
      <c r="Q262" s="13"/>
      <c r="R262" s="13"/>
      <c r="S262" s="13"/>
      <c r="T262" s="11" t="s">
        <v>57</v>
      </c>
      <c r="U262" s="11">
        <v>0</v>
      </c>
      <c r="V262" s="11">
        <v>999999</v>
      </c>
      <c r="W262" s="11" t="s">
        <v>68</v>
      </c>
      <c r="X262" s="11" t="s">
        <v>61</v>
      </c>
      <c r="Y262" s="11" t="s">
        <v>62</v>
      </c>
      <c r="Z262" s="11" t="s">
        <v>353</v>
      </c>
      <c r="AA262" s="11" t="s">
        <v>63</v>
      </c>
      <c r="AB262" s="11" t="s">
        <v>64</v>
      </c>
      <c r="AC262" s="11" t="s">
        <v>65</v>
      </c>
      <c r="AD262" s="11">
        <v>36</v>
      </c>
      <c r="AE262" s="11" t="s">
        <v>52</v>
      </c>
      <c r="AF262" s="11" t="s">
        <v>27</v>
      </c>
      <c r="AG262" s="11" t="s">
        <v>27</v>
      </c>
      <c r="AH262" s="11" t="s">
        <v>50</v>
      </c>
      <c r="AI262" s="11" t="s">
        <v>50</v>
      </c>
      <c r="AJ262" s="11" t="s">
        <v>50</v>
      </c>
      <c r="AK262" s="11" t="s">
        <v>50</v>
      </c>
      <c r="AL262" s="11" t="s">
        <v>53</v>
      </c>
      <c r="AM262" s="11">
        <v>1</v>
      </c>
      <c r="AN262" s="11" t="s">
        <v>50</v>
      </c>
      <c r="AO262" s="11" t="s">
        <v>50</v>
      </c>
      <c r="AP262" s="11" t="s">
        <v>54</v>
      </c>
      <c r="AQ262" s="11" t="s">
        <v>55</v>
      </c>
    </row>
    <row r="263" spans="1:43" ht="15" customHeight="1">
      <c r="A263" s="11" t="s">
        <v>608</v>
      </c>
      <c r="B263" s="11" t="s">
        <v>27</v>
      </c>
      <c r="C263" s="12" t="s">
        <v>27</v>
      </c>
      <c r="D263" s="12"/>
      <c r="E263" s="12" t="s">
        <v>2058</v>
      </c>
      <c r="F263" s="12" t="s">
        <v>2059</v>
      </c>
      <c r="G263" s="11" t="s">
        <v>38</v>
      </c>
      <c r="H263" s="11" t="s">
        <v>58</v>
      </c>
      <c r="I263" s="11" t="s">
        <v>609</v>
      </c>
      <c r="J263" s="13"/>
      <c r="K263" s="11">
        <v>1588.22</v>
      </c>
      <c r="L263" s="11">
        <v>1985.28</v>
      </c>
      <c r="M263" s="13"/>
      <c r="N263" s="13" t="s">
        <v>2060</v>
      </c>
      <c r="O263" s="107">
        <v>0.20000201482914248</v>
      </c>
      <c r="P263" s="13"/>
      <c r="Q263" s="13"/>
      <c r="R263" s="13"/>
      <c r="S263" s="13"/>
      <c r="T263" s="11" t="s">
        <v>47</v>
      </c>
      <c r="U263" s="11">
        <v>0</v>
      </c>
      <c r="V263" s="11">
        <v>999999</v>
      </c>
      <c r="W263" s="11" t="s">
        <v>68</v>
      </c>
      <c r="X263" s="11" t="s">
        <v>61</v>
      </c>
      <c r="Y263" s="11" t="s">
        <v>62</v>
      </c>
      <c r="Z263" s="11" t="s">
        <v>75</v>
      </c>
      <c r="AA263" s="11" t="s">
        <v>63</v>
      </c>
      <c r="AB263" s="11" t="s">
        <v>64</v>
      </c>
      <c r="AC263" s="11" t="s">
        <v>65</v>
      </c>
      <c r="AD263" s="11">
        <v>12</v>
      </c>
      <c r="AE263" s="11" t="s">
        <v>52</v>
      </c>
      <c r="AF263" s="11" t="s">
        <v>27</v>
      </c>
      <c r="AG263" s="11" t="s">
        <v>27</v>
      </c>
      <c r="AH263" s="11" t="s">
        <v>50</v>
      </c>
      <c r="AI263" s="11" t="s">
        <v>50</v>
      </c>
      <c r="AJ263" s="11" t="s">
        <v>50</v>
      </c>
      <c r="AK263" s="11" t="s">
        <v>50</v>
      </c>
      <c r="AL263" s="11" t="s">
        <v>53</v>
      </c>
      <c r="AM263" s="11">
        <v>1</v>
      </c>
      <c r="AN263" s="11" t="s">
        <v>50</v>
      </c>
      <c r="AO263" s="11" t="s">
        <v>50</v>
      </c>
      <c r="AP263" s="11" t="s">
        <v>54</v>
      </c>
      <c r="AQ263" s="11" t="s">
        <v>55</v>
      </c>
    </row>
    <row r="264" spans="1:43" ht="15" customHeight="1">
      <c r="A264" s="11" t="s">
        <v>610</v>
      </c>
      <c r="B264" s="11" t="s">
        <v>27</v>
      </c>
      <c r="C264" s="12" t="s">
        <v>27</v>
      </c>
      <c r="D264" s="12"/>
      <c r="E264" s="12" t="s">
        <v>2058</v>
      </c>
      <c r="F264" s="12" t="s">
        <v>2059</v>
      </c>
      <c r="G264" s="11" t="s">
        <v>38</v>
      </c>
      <c r="H264" s="11" t="s">
        <v>58</v>
      </c>
      <c r="I264" s="11" t="s">
        <v>611</v>
      </c>
      <c r="J264" s="13"/>
      <c r="K264" s="11">
        <v>1985.28</v>
      </c>
      <c r="L264" s="11">
        <v>2481.6</v>
      </c>
      <c r="M264" s="13"/>
      <c r="N264" s="13" t="s">
        <v>2060</v>
      </c>
      <c r="O264" s="107">
        <v>0.19999999999999996</v>
      </c>
      <c r="P264" s="13"/>
      <c r="Q264" s="13"/>
      <c r="R264" s="13"/>
      <c r="S264" s="13"/>
      <c r="T264" s="11" t="s">
        <v>56</v>
      </c>
      <c r="U264" s="11">
        <v>0</v>
      </c>
      <c r="V264" s="11">
        <v>999999</v>
      </c>
      <c r="W264" s="11" t="s">
        <v>68</v>
      </c>
      <c r="X264" s="11" t="s">
        <v>61</v>
      </c>
      <c r="Y264" s="11" t="s">
        <v>62</v>
      </c>
      <c r="Z264" s="11" t="s">
        <v>75</v>
      </c>
      <c r="AA264" s="11" t="s">
        <v>63</v>
      </c>
      <c r="AB264" s="11" t="s">
        <v>64</v>
      </c>
      <c r="AC264" s="11" t="s">
        <v>65</v>
      </c>
      <c r="AD264" s="11">
        <v>12</v>
      </c>
      <c r="AE264" s="11" t="s">
        <v>52</v>
      </c>
      <c r="AF264" s="11" t="s">
        <v>27</v>
      </c>
      <c r="AG264" s="11" t="s">
        <v>27</v>
      </c>
      <c r="AH264" s="11" t="s">
        <v>50</v>
      </c>
      <c r="AI264" s="11" t="s">
        <v>50</v>
      </c>
      <c r="AJ264" s="11" t="s">
        <v>50</v>
      </c>
      <c r="AK264" s="11" t="s">
        <v>50</v>
      </c>
      <c r="AL264" s="11" t="s">
        <v>53</v>
      </c>
      <c r="AM264" s="11">
        <v>1</v>
      </c>
      <c r="AN264" s="11" t="s">
        <v>50</v>
      </c>
      <c r="AO264" s="11" t="s">
        <v>50</v>
      </c>
      <c r="AP264" s="11" t="s">
        <v>54</v>
      </c>
      <c r="AQ264" s="11" t="s">
        <v>55</v>
      </c>
    </row>
    <row r="265" spans="1:43" ht="15" customHeight="1">
      <c r="A265" s="11" t="s">
        <v>612</v>
      </c>
      <c r="B265" s="11" t="s">
        <v>27</v>
      </c>
      <c r="C265" s="12" t="s">
        <v>27</v>
      </c>
      <c r="D265" s="12"/>
      <c r="E265" s="12" t="s">
        <v>2058</v>
      </c>
      <c r="F265" s="12" t="s">
        <v>2059</v>
      </c>
      <c r="G265" s="11" t="s">
        <v>38</v>
      </c>
      <c r="H265" s="11" t="s">
        <v>58</v>
      </c>
      <c r="I265" s="11" t="s">
        <v>613</v>
      </c>
      <c r="J265" s="13"/>
      <c r="K265" s="11">
        <v>1588.22</v>
      </c>
      <c r="L265" s="11">
        <v>1985.28</v>
      </c>
      <c r="M265" s="13"/>
      <c r="N265" s="13" t="s">
        <v>2060</v>
      </c>
      <c r="O265" s="107">
        <v>0.20000201482914248</v>
      </c>
      <c r="P265" s="13"/>
      <c r="Q265" s="13"/>
      <c r="R265" s="13"/>
      <c r="S265" s="13"/>
      <c r="T265" s="11" t="s">
        <v>57</v>
      </c>
      <c r="U265" s="11">
        <v>0</v>
      </c>
      <c r="V265" s="11">
        <v>999999</v>
      </c>
      <c r="W265" s="11" t="s">
        <v>68</v>
      </c>
      <c r="X265" s="11" t="s">
        <v>61</v>
      </c>
      <c r="Y265" s="11" t="s">
        <v>62</v>
      </c>
      <c r="Z265" s="11" t="s">
        <v>75</v>
      </c>
      <c r="AA265" s="11" t="s">
        <v>63</v>
      </c>
      <c r="AB265" s="11" t="s">
        <v>64</v>
      </c>
      <c r="AC265" s="11" t="s">
        <v>65</v>
      </c>
      <c r="AD265" s="11">
        <v>12</v>
      </c>
      <c r="AE265" s="11" t="s">
        <v>52</v>
      </c>
      <c r="AF265" s="11" t="s">
        <v>27</v>
      </c>
      <c r="AG265" s="11" t="s">
        <v>27</v>
      </c>
      <c r="AH265" s="11" t="s">
        <v>50</v>
      </c>
      <c r="AI265" s="11" t="s">
        <v>50</v>
      </c>
      <c r="AJ265" s="11" t="s">
        <v>50</v>
      </c>
      <c r="AK265" s="11" t="s">
        <v>50</v>
      </c>
      <c r="AL265" s="11" t="s">
        <v>53</v>
      </c>
      <c r="AM265" s="11">
        <v>1</v>
      </c>
      <c r="AN265" s="11" t="s">
        <v>50</v>
      </c>
      <c r="AO265" s="11" t="s">
        <v>50</v>
      </c>
      <c r="AP265" s="11" t="s">
        <v>54</v>
      </c>
      <c r="AQ265" s="11" t="s">
        <v>55</v>
      </c>
    </row>
    <row r="266" spans="1:43" ht="15" customHeight="1">
      <c r="A266" s="11" t="s">
        <v>614</v>
      </c>
      <c r="B266" s="11" t="s">
        <v>27</v>
      </c>
      <c r="C266" s="12" t="s">
        <v>27</v>
      </c>
      <c r="D266" s="12"/>
      <c r="E266" s="12" t="s">
        <v>2058</v>
      </c>
      <c r="F266" s="12" t="s">
        <v>2059</v>
      </c>
      <c r="G266" s="11" t="s">
        <v>38</v>
      </c>
      <c r="H266" s="11" t="s">
        <v>58</v>
      </c>
      <c r="I266" s="11" t="s">
        <v>615</v>
      </c>
      <c r="J266" s="13"/>
      <c r="K266" s="11">
        <v>2003.33</v>
      </c>
      <c r="L266" s="11">
        <v>2504.16</v>
      </c>
      <c r="M266" s="13"/>
      <c r="N266" s="13" t="s">
        <v>2060</v>
      </c>
      <c r="O266" s="107">
        <v>0.19999920132898852</v>
      </c>
      <c r="P266" s="13"/>
      <c r="Q266" s="13"/>
      <c r="R266" s="13"/>
      <c r="S266" s="13"/>
      <c r="T266" s="11" t="s">
        <v>47</v>
      </c>
      <c r="U266" s="11">
        <v>0</v>
      </c>
      <c r="V266" s="11">
        <v>999999</v>
      </c>
      <c r="W266" s="11" t="s">
        <v>68</v>
      </c>
      <c r="X266" s="11" t="s">
        <v>61</v>
      </c>
      <c r="Y266" s="11" t="s">
        <v>62</v>
      </c>
      <c r="Z266" s="11" t="s">
        <v>75</v>
      </c>
      <c r="AA266" s="11" t="s">
        <v>63</v>
      </c>
      <c r="AB266" s="11" t="s">
        <v>64</v>
      </c>
      <c r="AC266" s="11" t="s">
        <v>65</v>
      </c>
      <c r="AD266" s="11">
        <v>24</v>
      </c>
      <c r="AE266" s="11" t="s">
        <v>52</v>
      </c>
      <c r="AF266" s="11" t="s">
        <v>27</v>
      </c>
      <c r="AG266" s="11" t="s">
        <v>27</v>
      </c>
      <c r="AH266" s="11" t="s">
        <v>50</v>
      </c>
      <c r="AI266" s="11" t="s">
        <v>50</v>
      </c>
      <c r="AJ266" s="11" t="s">
        <v>50</v>
      </c>
      <c r="AK266" s="11" t="s">
        <v>50</v>
      </c>
      <c r="AL266" s="11" t="s">
        <v>53</v>
      </c>
      <c r="AM266" s="11">
        <v>1</v>
      </c>
      <c r="AN266" s="11" t="s">
        <v>50</v>
      </c>
      <c r="AO266" s="11" t="s">
        <v>50</v>
      </c>
      <c r="AP266" s="11" t="s">
        <v>54</v>
      </c>
      <c r="AQ266" s="11" t="s">
        <v>55</v>
      </c>
    </row>
    <row r="267" spans="1:43" ht="15" customHeight="1">
      <c r="A267" s="11" t="s">
        <v>616</v>
      </c>
      <c r="B267" s="11" t="s">
        <v>27</v>
      </c>
      <c r="C267" s="12" t="s">
        <v>27</v>
      </c>
      <c r="D267" s="12"/>
      <c r="E267" s="12" t="s">
        <v>2058</v>
      </c>
      <c r="F267" s="12" t="s">
        <v>2059</v>
      </c>
      <c r="G267" s="11" t="s">
        <v>38</v>
      </c>
      <c r="H267" s="11" t="s">
        <v>58</v>
      </c>
      <c r="I267" s="11" t="s">
        <v>617</v>
      </c>
      <c r="J267" s="13"/>
      <c r="K267" s="11">
        <v>2504.16</v>
      </c>
      <c r="L267" s="11">
        <v>3130.2</v>
      </c>
      <c r="M267" s="13"/>
      <c r="N267" s="13" t="s">
        <v>2060</v>
      </c>
      <c r="O267" s="107">
        <v>0.19999999999999996</v>
      </c>
      <c r="P267" s="13"/>
      <c r="Q267" s="13"/>
      <c r="R267" s="13"/>
      <c r="S267" s="13"/>
      <c r="T267" s="11" t="s">
        <v>56</v>
      </c>
      <c r="U267" s="11">
        <v>0</v>
      </c>
      <c r="V267" s="11">
        <v>999999</v>
      </c>
      <c r="W267" s="11" t="s">
        <v>68</v>
      </c>
      <c r="X267" s="11" t="s">
        <v>61</v>
      </c>
      <c r="Y267" s="11" t="s">
        <v>62</v>
      </c>
      <c r="Z267" s="11" t="s">
        <v>75</v>
      </c>
      <c r="AA267" s="11" t="s">
        <v>63</v>
      </c>
      <c r="AB267" s="11" t="s">
        <v>64</v>
      </c>
      <c r="AC267" s="11" t="s">
        <v>65</v>
      </c>
      <c r="AD267" s="11">
        <v>24</v>
      </c>
      <c r="AE267" s="11" t="s">
        <v>52</v>
      </c>
      <c r="AF267" s="11" t="s">
        <v>27</v>
      </c>
      <c r="AG267" s="11" t="s">
        <v>27</v>
      </c>
      <c r="AH267" s="11" t="s">
        <v>50</v>
      </c>
      <c r="AI267" s="11" t="s">
        <v>50</v>
      </c>
      <c r="AJ267" s="11" t="s">
        <v>50</v>
      </c>
      <c r="AK267" s="11" t="s">
        <v>50</v>
      </c>
      <c r="AL267" s="11" t="s">
        <v>53</v>
      </c>
      <c r="AM267" s="11">
        <v>1</v>
      </c>
      <c r="AN267" s="11" t="s">
        <v>50</v>
      </c>
      <c r="AO267" s="11" t="s">
        <v>50</v>
      </c>
      <c r="AP267" s="11" t="s">
        <v>54</v>
      </c>
      <c r="AQ267" s="11" t="s">
        <v>55</v>
      </c>
    </row>
    <row r="268" spans="1:43" ht="15" customHeight="1">
      <c r="A268" s="11" t="s">
        <v>618</v>
      </c>
      <c r="B268" s="11" t="s">
        <v>27</v>
      </c>
      <c r="C268" s="12" t="s">
        <v>27</v>
      </c>
      <c r="D268" s="12"/>
      <c r="E268" s="12" t="s">
        <v>2058</v>
      </c>
      <c r="F268" s="12" t="s">
        <v>2059</v>
      </c>
      <c r="G268" s="11" t="s">
        <v>38</v>
      </c>
      <c r="H268" s="11" t="s">
        <v>58</v>
      </c>
      <c r="I268" s="11" t="s">
        <v>619</v>
      </c>
      <c r="J268" s="13"/>
      <c r="K268" s="11">
        <v>2003.33</v>
      </c>
      <c r="L268" s="11">
        <v>2504.16</v>
      </c>
      <c r="M268" s="13"/>
      <c r="N268" s="13" t="s">
        <v>2060</v>
      </c>
      <c r="O268" s="107">
        <v>0.19999920132898852</v>
      </c>
      <c r="P268" s="13"/>
      <c r="Q268" s="13"/>
      <c r="R268" s="13"/>
      <c r="S268" s="13"/>
      <c r="T268" s="11" t="s">
        <v>57</v>
      </c>
      <c r="U268" s="11">
        <v>0</v>
      </c>
      <c r="V268" s="11">
        <v>999999</v>
      </c>
      <c r="W268" s="11" t="s">
        <v>68</v>
      </c>
      <c r="X268" s="11" t="s">
        <v>61</v>
      </c>
      <c r="Y268" s="11" t="s">
        <v>62</v>
      </c>
      <c r="Z268" s="11" t="s">
        <v>75</v>
      </c>
      <c r="AA268" s="11" t="s">
        <v>63</v>
      </c>
      <c r="AB268" s="11" t="s">
        <v>64</v>
      </c>
      <c r="AC268" s="11" t="s">
        <v>65</v>
      </c>
      <c r="AD268" s="11">
        <v>24</v>
      </c>
      <c r="AE268" s="11" t="s">
        <v>52</v>
      </c>
      <c r="AF268" s="11" t="s">
        <v>27</v>
      </c>
      <c r="AG268" s="11" t="s">
        <v>27</v>
      </c>
      <c r="AH268" s="11" t="s">
        <v>50</v>
      </c>
      <c r="AI268" s="11" t="s">
        <v>50</v>
      </c>
      <c r="AJ268" s="11" t="s">
        <v>50</v>
      </c>
      <c r="AK268" s="11" t="s">
        <v>50</v>
      </c>
      <c r="AL268" s="11" t="s">
        <v>53</v>
      </c>
      <c r="AM268" s="11">
        <v>1</v>
      </c>
      <c r="AN268" s="11" t="s">
        <v>50</v>
      </c>
      <c r="AO268" s="11" t="s">
        <v>50</v>
      </c>
      <c r="AP268" s="11" t="s">
        <v>54</v>
      </c>
      <c r="AQ268" s="11" t="s">
        <v>55</v>
      </c>
    </row>
    <row r="269" spans="1:43" ht="15" customHeight="1">
      <c r="A269" s="11" t="s">
        <v>620</v>
      </c>
      <c r="B269" s="11" t="s">
        <v>27</v>
      </c>
      <c r="C269" s="12" t="s">
        <v>27</v>
      </c>
      <c r="D269" s="12"/>
      <c r="E269" s="12" t="s">
        <v>2058</v>
      </c>
      <c r="F269" s="12" t="s">
        <v>2059</v>
      </c>
      <c r="G269" s="11" t="s">
        <v>38</v>
      </c>
      <c r="H269" s="11" t="s">
        <v>58</v>
      </c>
      <c r="I269" s="11" t="s">
        <v>621</v>
      </c>
      <c r="J269" s="13"/>
      <c r="K269" s="11">
        <v>2418.4299999999998</v>
      </c>
      <c r="L269" s="11">
        <v>3023.04</v>
      </c>
      <c r="M269" s="13"/>
      <c r="N269" s="13" t="s">
        <v>2060</v>
      </c>
      <c r="O269" s="107">
        <v>0.20000066158568863</v>
      </c>
      <c r="P269" s="13"/>
      <c r="Q269" s="13"/>
      <c r="R269" s="13"/>
      <c r="S269" s="13"/>
      <c r="T269" s="11" t="s">
        <v>47</v>
      </c>
      <c r="U269" s="11">
        <v>0</v>
      </c>
      <c r="V269" s="11">
        <v>999999</v>
      </c>
      <c r="W269" s="11" t="s">
        <v>68</v>
      </c>
      <c r="X269" s="11" t="s">
        <v>61</v>
      </c>
      <c r="Y269" s="11" t="s">
        <v>62</v>
      </c>
      <c r="Z269" s="11" t="s">
        <v>75</v>
      </c>
      <c r="AA269" s="11" t="s">
        <v>63</v>
      </c>
      <c r="AB269" s="11" t="s">
        <v>64</v>
      </c>
      <c r="AC269" s="11" t="s">
        <v>65</v>
      </c>
      <c r="AD269" s="11">
        <v>36</v>
      </c>
      <c r="AE269" s="11" t="s">
        <v>52</v>
      </c>
      <c r="AF269" s="11" t="s">
        <v>27</v>
      </c>
      <c r="AG269" s="11" t="s">
        <v>27</v>
      </c>
      <c r="AH269" s="11" t="s">
        <v>50</v>
      </c>
      <c r="AI269" s="11" t="s">
        <v>50</v>
      </c>
      <c r="AJ269" s="11" t="s">
        <v>50</v>
      </c>
      <c r="AK269" s="11" t="s">
        <v>50</v>
      </c>
      <c r="AL269" s="11" t="s">
        <v>53</v>
      </c>
      <c r="AM269" s="11">
        <v>1</v>
      </c>
      <c r="AN269" s="11" t="s">
        <v>50</v>
      </c>
      <c r="AO269" s="11" t="s">
        <v>50</v>
      </c>
      <c r="AP269" s="11" t="s">
        <v>54</v>
      </c>
      <c r="AQ269" s="11" t="s">
        <v>55</v>
      </c>
    </row>
    <row r="270" spans="1:43" ht="15" customHeight="1">
      <c r="A270" s="11" t="s">
        <v>622</v>
      </c>
      <c r="B270" s="11" t="s">
        <v>27</v>
      </c>
      <c r="C270" s="12" t="s">
        <v>27</v>
      </c>
      <c r="D270" s="12"/>
      <c r="E270" s="12" t="s">
        <v>2058</v>
      </c>
      <c r="F270" s="12" t="s">
        <v>2059</v>
      </c>
      <c r="G270" s="11" t="s">
        <v>38</v>
      </c>
      <c r="H270" s="11" t="s">
        <v>58</v>
      </c>
      <c r="I270" s="11" t="s">
        <v>623</v>
      </c>
      <c r="J270" s="13"/>
      <c r="K270" s="11">
        <v>3023.04</v>
      </c>
      <c r="L270" s="11">
        <v>3778.8</v>
      </c>
      <c r="M270" s="13"/>
      <c r="N270" s="13" t="s">
        <v>2060</v>
      </c>
      <c r="O270" s="107">
        <v>0.20000000000000007</v>
      </c>
      <c r="P270" s="13"/>
      <c r="Q270" s="13"/>
      <c r="R270" s="13"/>
      <c r="S270" s="13"/>
      <c r="T270" s="11" t="s">
        <v>56</v>
      </c>
      <c r="U270" s="11">
        <v>0</v>
      </c>
      <c r="V270" s="11">
        <v>999999</v>
      </c>
      <c r="W270" s="11" t="s">
        <v>68</v>
      </c>
      <c r="X270" s="11" t="s">
        <v>61</v>
      </c>
      <c r="Y270" s="11" t="s">
        <v>62</v>
      </c>
      <c r="Z270" s="11" t="s">
        <v>75</v>
      </c>
      <c r="AA270" s="11" t="s">
        <v>63</v>
      </c>
      <c r="AB270" s="11" t="s">
        <v>64</v>
      </c>
      <c r="AC270" s="11" t="s">
        <v>65</v>
      </c>
      <c r="AD270" s="11">
        <v>36</v>
      </c>
      <c r="AE270" s="11" t="s">
        <v>52</v>
      </c>
      <c r="AF270" s="11" t="s">
        <v>27</v>
      </c>
      <c r="AG270" s="11" t="s">
        <v>27</v>
      </c>
      <c r="AH270" s="11" t="s">
        <v>50</v>
      </c>
      <c r="AI270" s="11" t="s">
        <v>50</v>
      </c>
      <c r="AJ270" s="11" t="s">
        <v>50</v>
      </c>
      <c r="AK270" s="11" t="s">
        <v>50</v>
      </c>
      <c r="AL270" s="11" t="s">
        <v>53</v>
      </c>
      <c r="AM270" s="11">
        <v>1</v>
      </c>
      <c r="AN270" s="11" t="s">
        <v>50</v>
      </c>
      <c r="AO270" s="11" t="s">
        <v>50</v>
      </c>
      <c r="AP270" s="11" t="s">
        <v>54</v>
      </c>
      <c r="AQ270" s="11" t="s">
        <v>55</v>
      </c>
    </row>
    <row r="271" spans="1:43" ht="15" customHeight="1">
      <c r="A271" s="11" t="s">
        <v>624</v>
      </c>
      <c r="B271" s="11" t="s">
        <v>27</v>
      </c>
      <c r="C271" s="12" t="s">
        <v>27</v>
      </c>
      <c r="D271" s="12"/>
      <c r="E271" s="12" t="s">
        <v>2058</v>
      </c>
      <c r="F271" s="12" t="s">
        <v>2059</v>
      </c>
      <c r="G271" s="11" t="s">
        <v>38</v>
      </c>
      <c r="H271" s="11" t="s">
        <v>58</v>
      </c>
      <c r="I271" s="11" t="s">
        <v>625</v>
      </c>
      <c r="J271" s="13"/>
      <c r="K271" s="11">
        <v>2418.4299999999998</v>
      </c>
      <c r="L271" s="11">
        <v>3023.04</v>
      </c>
      <c r="M271" s="13"/>
      <c r="N271" s="13" t="s">
        <v>2060</v>
      </c>
      <c r="O271" s="107">
        <v>0.20000066158568863</v>
      </c>
      <c r="P271" s="13"/>
      <c r="Q271" s="13"/>
      <c r="R271" s="13"/>
      <c r="S271" s="13"/>
      <c r="T271" s="11" t="s">
        <v>57</v>
      </c>
      <c r="U271" s="11">
        <v>0</v>
      </c>
      <c r="V271" s="11">
        <v>999999</v>
      </c>
      <c r="W271" s="11" t="s">
        <v>68</v>
      </c>
      <c r="X271" s="11" t="s">
        <v>61</v>
      </c>
      <c r="Y271" s="11" t="s">
        <v>62</v>
      </c>
      <c r="Z271" s="11" t="s">
        <v>75</v>
      </c>
      <c r="AA271" s="11" t="s">
        <v>63</v>
      </c>
      <c r="AB271" s="11" t="s">
        <v>64</v>
      </c>
      <c r="AC271" s="11" t="s">
        <v>65</v>
      </c>
      <c r="AD271" s="11">
        <v>36</v>
      </c>
      <c r="AE271" s="11" t="s">
        <v>52</v>
      </c>
      <c r="AF271" s="11" t="s">
        <v>27</v>
      </c>
      <c r="AG271" s="11" t="s">
        <v>27</v>
      </c>
      <c r="AH271" s="11" t="s">
        <v>50</v>
      </c>
      <c r="AI271" s="11" t="s">
        <v>50</v>
      </c>
      <c r="AJ271" s="11" t="s">
        <v>50</v>
      </c>
      <c r="AK271" s="11" t="s">
        <v>50</v>
      </c>
      <c r="AL271" s="11" t="s">
        <v>53</v>
      </c>
      <c r="AM271" s="11">
        <v>1</v>
      </c>
      <c r="AN271" s="11" t="s">
        <v>50</v>
      </c>
      <c r="AO271" s="11" t="s">
        <v>50</v>
      </c>
      <c r="AP271" s="11" t="s">
        <v>54</v>
      </c>
      <c r="AQ271" s="11" t="s">
        <v>55</v>
      </c>
    </row>
    <row r="272" spans="1:43" ht="15" customHeight="1">
      <c r="A272" s="11" t="s">
        <v>626</v>
      </c>
      <c r="B272" s="11" t="s">
        <v>27</v>
      </c>
      <c r="C272" s="12" t="s">
        <v>27</v>
      </c>
      <c r="D272" s="12"/>
      <c r="E272" s="12" t="s">
        <v>2058</v>
      </c>
      <c r="F272" s="12" t="s">
        <v>2059</v>
      </c>
      <c r="G272" s="11" t="s">
        <v>38</v>
      </c>
      <c r="H272" s="11" t="s">
        <v>58</v>
      </c>
      <c r="I272" s="11" t="s">
        <v>627</v>
      </c>
      <c r="J272" s="13"/>
      <c r="K272" s="11">
        <v>2219.9</v>
      </c>
      <c r="L272" s="11">
        <v>2774.88</v>
      </c>
      <c r="M272" s="13"/>
      <c r="N272" s="13" t="s">
        <v>2060</v>
      </c>
      <c r="O272" s="107">
        <v>0.20000144150377674</v>
      </c>
      <c r="P272" s="13"/>
      <c r="Q272" s="13"/>
      <c r="R272" s="13"/>
      <c r="S272" s="13"/>
      <c r="T272" s="11" t="s">
        <v>47</v>
      </c>
      <c r="U272" s="11" t="s">
        <v>27</v>
      </c>
      <c r="V272" s="11" t="s">
        <v>27</v>
      </c>
      <c r="W272" s="11" t="s">
        <v>68</v>
      </c>
      <c r="X272" s="11" t="s">
        <v>61</v>
      </c>
      <c r="Y272" s="11" t="s">
        <v>62</v>
      </c>
      <c r="Z272" s="11" t="s">
        <v>390</v>
      </c>
      <c r="AA272" s="11" t="s">
        <v>63</v>
      </c>
      <c r="AB272" s="11" t="s">
        <v>64</v>
      </c>
      <c r="AC272" s="11" t="s">
        <v>65</v>
      </c>
      <c r="AD272" s="11">
        <v>12</v>
      </c>
      <c r="AE272" s="11" t="s">
        <v>52</v>
      </c>
      <c r="AF272" s="11" t="s">
        <v>27</v>
      </c>
      <c r="AG272" s="11" t="s">
        <v>27</v>
      </c>
      <c r="AH272" s="11" t="s">
        <v>50</v>
      </c>
      <c r="AI272" s="11" t="s">
        <v>50</v>
      </c>
      <c r="AJ272" s="11" t="s">
        <v>50</v>
      </c>
      <c r="AK272" s="11" t="s">
        <v>50</v>
      </c>
      <c r="AL272" s="11" t="s">
        <v>53</v>
      </c>
      <c r="AM272" s="11">
        <v>1</v>
      </c>
      <c r="AN272" s="11" t="s">
        <v>50</v>
      </c>
      <c r="AO272" s="11" t="s">
        <v>50</v>
      </c>
      <c r="AP272" s="11" t="s">
        <v>54</v>
      </c>
      <c r="AQ272" s="11" t="s">
        <v>55</v>
      </c>
    </row>
    <row r="273" spans="1:43" ht="15" customHeight="1">
      <c r="A273" s="11" t="s">
        <v>628</v>
      </c>
      <c r="B273" s="11" t="s">
        <v>27</v>
      </c>
      <c r="C273" s="12" t="s">
        <v>27</v>
      </c>
      <c r="D273" s="12"/>
      <c r="E273" s="12" t="s">
        <v>2058</v>
      </c>
      <c r="F273" s="12" t="s">
        <v>2059</v>
      </c>
      <c r="G273" s="11" t="s">
        <v>38</v>
      </c>
      <c r="H273" s="11" t="s">
        <v>58</v>
      </c>
      <c r="I273" s="11" t="s">
        <v>629</v>
      </c>
      <c r="J273" s="13"/>
      <c r="K273" s="11">
        <v>2774.88</v>
      </c>
      <c r="L273" s="11">
        <v>3468.6</v>
      </c>
      <c r="M273" s="13"/>
      <c r="N273" s="13" t="s">
        <v>2060</v>
      </c>
      <c r="O273" s="107">
        <v>0.19999999999999996</v>
      </c>
      <c r="P273" s="13"/>
      <c r="Q273" s="13"/>
      <c r="R273" s="13"/>
      <c r="S273" s="13"/>
      <c r="T273" s="11" t="s">
        <v>56</v>
      </c>
      <c r="U273" s="11" t="s">
        <v>27</v>
      </c>
      <c r="V273" s="11" t="s">
        <v>27</v>
      </c>
      <c r="W273" s="11" t="s">
        <v>68</v>
      </c>
      <c r="X273" s="11" t="s">
        <v>61</v>
      </c>
      <c r="Y273" s="11" t="s">
        <v>62</v>
      </c>
      <c r="Z273" s="11" t="s">
        <v>390</v>
      </c>
      <c r="AA273" s="11" t="s">
        <v>63</v>
      </c>
      <c r="AB273" s="11" t="s">
        <v>64</v>
      </c>
      <c r="AC273" s="11" t="s">
        <v>65</v>
      </c>
      <c r="AD273" s="11">
        <v>12</v>
      </c>
      <c r="AE273" s="11" t="s">
        <v>52</v>
      </c>
      <c r="AF273" s="11" t="s">
        <v>27</v>
      </c>
      <c r="AG273" s="11" t="s">
        <v>27</v>
      </c>
      <c r="AH273" s="11" t="s">
        <v>50</v>
      </c>
      <c r="AI273" s="11" t="s">
        <v>50</v>
      </c>
      <c r="AJ273" s="11" t="s">
        <v>50</v>
      </c>
      <c r="AK273" s="11" t="s">
        <v>50</v>
      </c>
      <c r="AL273" s="11" t="s">
        <v>53</v>
      </c>
      <c r="AM273" s="11">
        <v>1</v>
      </c>
      <c r="AN273" s="11" t="s">
        <v>50</v>
      </c>
      <c r="AO273" s="11" t="s">
        <v>50</v>
      </c>
      <c r="AP273" s="11" t="s">
        <v>54</v>
      </c>
      <c r="AQ273" s="11" t="s">
        <v>55</v>
      </c>
    </row>
    <row r="274" spans="1:43" ht="15" customHeight="1">
      <c r="A274" s="11" t="s">
        <v>630</v>
      </c>
      <c r="B274" s="11" t="s">
        <v>27</v>
      </c>
      <c r="C274" s="12" t="s">
        <v>27</v>
      </c>
      <c r="D274" s="12"/>
      <c r="E274" s="12" t="s">
        <v>2058</v>
      </c>
      <c r="F274" s="12" t="s">
        <v>2059</v>
      </c>
      <c r="G274" s="11" t="s">
        <v>38</v>
      </c>
      <c r="H274" s="11" t="s">
        <v>58</v>
      </c>
      <c r="I274" s="11" t="s">
        <v>631</v>
      </c>
      <c r="J274" s="13"/>
      <c r="K274" s="11">
        <v>2219.9</v>
      </c>
      <c r="L274" s="11">
        <v>2774.88</v>
      </c>
      <c r="M274" s="13"/>
      <c r="N274" s="13" t="s">
        <v>2060</v>
      </c>
      <c r="O274" s="107">
        <v>0.20000144150377674</v>
      </c>
      <c r="P274" s="13"/>
      <c r="Q274" s="13"/>
      <c r="R274" s="13"/>
      <c r="S274" s="13"/>
      <c r="T274" s="11" t="s">
        <v>57</v>
      </c>
      <c r="U274" s="11" t="s">
        <v>27</v>
      </c>
      <c r="V274" s="11" t="s">
        <v>27</v>
      </c>
      <c r="W274" s="11" t="s">
        <v>68</v>
      </c>
      <c r="X274" s="11" t="s">
        <v>61</v>
      </c>
      <c r="Y274" s="11" t="s">
        <v>62</v>
      </c>
      <c r="Z274" s="11" t="s">
        <v>390</v>
      </c>
      <c r="AA274" s="11" t="s">
        <v>63</v>
      </c>
      <c r="AB274" s="11" t="s">
        <v>64</v>
      </c>
      <c r="AC274" s="11" t="s">
        <v>65</v>
      </c>
      <c r="AD274" s="11">
        <v>12</v>
      </c>
      <c r="AE274" s="11" t="s">
        <v>52</v>
      </c>
      <c r="AF274" s="11" t="s">
        <v>27</v>
      </c>
      <c r="AG274" s="11" t="s">
        <v>27</v>
      </c>
      <c r="AH274" s="11" t="s">
        <v>50</v>
      </c>
      <c r="AI274" s="11" t="s">
        <v>50</v>
      </c>
      <c r="AJ274" s="11" t="s">
        <v>50</v>
      </c>
      <c r="AK274" s="11" t="s">
        <v>50</v>
      </c>
      <c r="AL274" s="11" t="s">
        <v>53</v>
      </c>
      <c r="AM274" s="11">
        <v>1</v>
      </c>
      <c r="AN274" s="11" t="s">
        <v>50</v>
      </c>
      <c r="AO274" s="11" t="s">
        <v>50</v>
      </c>
      <c r="AP274" s="11" t="s">
        <v>54</v>
      </c>
      <c r="AQ274" s="11" t="s">
        <v>55</v>
      </c>
    </row>
    <row r="275" spans="1:43" ht="15" customHeight="1">
      <c r="A275" s="11" t="s">
        <v>632</v>
      </c>
      <c r="B275" s="11" t="s">
        <v>27</v>
      </c>
      <c r="C275" s="12" t="s">
        <v>27</v>
      </c>
      <c r="D275" s="12"/>
      <c r="E275" s="12" t="s">
        <v>2058</v>
      </c>
      <c r="F275" s="12" t="s">
        <v>2059</v>
      </c>
      <c r="G275" s="11" t="s">
        <v>38</v>
      </c>
      <c r="H275" s="11" t="s">
        <v>58</v>
      </c>
      <c r="I275" s="11" t="s">
        <v>633</v>
      </c>
      <c r="J275" s="13"/>
      <c r="K275" s="11">
        <v>2635.01</v>
      </c>
      <c r="L275" s="11">
        <v>3293.76</v>
      </c>
      <c r="M275" s="13"/>
      <c r="N275" s="13" t="s">
        <v>2060</v>
      </c>
      <c r="O275" s="107">
        <v>0.19999939279121737</v>
      </c>
      <c r="P275" s="13"/>
      <c r="Q275" s="13"/>
      <c r="R275" s="13"/>
      <c r="S275" s="13"/>
      <c r="T275" s="11" t="s">
        <v>47</v>
      </c>
      <c r="U275" s="11" t="s">
        <v>27</v>
      </c>
      <c r="V275" s="11" t="s">
        <v>27</v>
      </c>
      <c r="W275" s="11" t="s">
        <v>68</v>
      </c>
      <c r="X275" s="11" t="s">
        <v>61</v>
      </c>
      <c r="Y275" s="11" t="s">
        <v>62</v>
      </c>
      <c r="Z275" s="11" t="s">
        <v>390</v>
      </c>
      <c r="AA275" s="11" t="s">
        <v>63</v>
      </c>
      <c r="AB275" s="11" t="s">
        <v>64</v>
      </c>
      <c r="AC275" s="11" t="s">
        <v>65</v>
      </c>
      <c r="AD275" s="11">
        <v>24</v>
      </c>
      <c r="AE275" s="11" t="s">
        <v>52</v>
      </c>
      <c r="AF275" s="11" t="s">
        <v>27</v>
      </c>
      <c r="AG275" s="11" t="s">
        <v>27</v>
      </c>
      <c r="AH275" s="11" t="s">
        <v>50</v>
      </c>
      <c r="AI275" s="11" t="s">
        <v>50</v>
      </c>
      <c r="AJ275" s="11" t="s">
        <v>50</v>
      </c>
      <c r="AK275" s="11" t="s">
        <v>50</v>
      </c>
      <c r="AL275" s="11" t="s">
        <v>53</v>
      </c>
      <c r="AM275" s="11">
        <v>1</v>
      </c>
      <c r="AN275" s="11" t="s">
        <v>50</v>
      </c>
      <c r="AO275" s="11" t="s">
        <v>50</v>
      </c>
      <c r="AP275" s="11" t="s">
        <v>54</v>
      </c>
      <c r="AQ275" s="11" t="s">
        <v>55</v>
      </c>
    </row>
    <row r="276" spans="1:43" ht="15" customHeight="1">
      <c r="A276" s="11" t="s">
        <v>634</v>
      </c>
      <c r="B276" s="11" t="s">
        <v>27</v>
      </c>
      <c r="C276" s="12" t="s">
        <v>27</v>
      </c>
      <c r="D276" s="12"/>
      <c r="E276" s="12" t="s">
        <v>2058</v>
      </c>
      <c r="F276" s="12" t="s">
        <v>2059</v>
      </c>
      <c r="G276" s="11" t="s">
        <v>38</v>
      </c>
      <c r="H276" s="11" t="s">
        <v>58</v>
      </c>
      <c r="I276" s="11" t="s">
        <v>635</v>
      </c>
      <c r="J276" s="13"/>
      <c r="K276" s="11">
        <v>3293.76</v>
      </c>
      <c r="L276" s="11">
        <v>4117.2</v>
      </c>
      <c r="M276" s="13"/>
      <c r="N276" s="13" t="s">
        <v>2060</v>
      </c>
      <c r="O276" s="107">
        <v>0.19999999999999996</v>
      </c>
      <c r="P276" s="13"/>
      <c r="Q276" s="13"/>
      <c r="R276" s="13"/>
      <c r="S276" s="13"/>
      <c r="T276" s="11" t="s">
        <v>56</v>
      </c>
      <c r="U276" s="11" t="s">
        <v>27</v>
      </c>
      <c r="V276" s="11" t="s">
        <v>27</v>
      </c>
      <c r="W276" s="11" t="s">
        <v>68</v>
      </c>
      <c r="X276" s="11" t="s">
        <v>61</v>
      </c>
      <c r="Y276" s="11" t="s">
        <v>62</v>
      </c>
      <c r="Z276" s="11" t="s">
        <v>390</v>
      </c>
      <c r="AA276" s="11" t="s">
        <v>63</v>
      </c>
      <c r="AB276" s="11" t="s">
        <v>64</v>
      </c>
      <c r="AC276" s="11" t="s">
        <v>65</v>
      </c>
      <c r="AD276" s="11">
        <v>24</v>
      </c>
      <c r="AE276" s="11" t="s">
        <v>52</v>
      </c>
      <c r="AF276" s="11" t="s">
        <v>27</v>
      </c>
      <c r="AG276" s="11" t="s">
        <v>27</v>
      </c>
      <c r="AH276" s="11" t="s">
        <v>50</v>
      </c>
      <c r="AI276" s="11" t="s">
        <v>50</v>
      </c>
      <c r="AJ276" s="11" t="s">
        <v>50</v>
      </c>
      <c r="AK276" s="11" t="s">
        <v>50</v>
      </c>
      <c r="AL276" s="11" t="s">
        <v>53</v>
      </c>
      <c r="AM276" s="11">
        <v>1</v>
      </c>
      <c r="AN276" s="11" t="s">
        <v>50</v>
      </c>
      <c r="AO276" s="11" t="s">
        <v>50</v>
      </c>
      <c r="AP276" s="11" t="s">
        <v>54</v>
      </c>
      <c r="AQ276" s="11" t="s">
        <v>55</v>
      </c>
    </row>
    <row r="277" spans="1:43" ht="15" customHeight="1">
      <c r="A277" s="11" t="s">
        <v>636</v>
      </c>
      <c r="B277" s="11" t="s">
        <v>27</v>
      </c>
      <c r="C277" s="12" t="s">
        <v>27</v>
      </c>
      <c r="D277" s="12"/>
      <c r="E277" s="12" t="s">
        <v>2058</v>
      </c>
      <c r="F277" s="12" t="s">
        <v>2059</v>
      </c>
      <c r="G277" s="11" t="s">
        <v>38</v>
      </c>
      <c r="H277" s="11" t="s">
        <v>58</v>
      </c>
      <c r="I277" s="11" t="s">
        <v>637</v>
      </c>
      <c r="J277" s="13"/>
      <c r="K277" s="11">
        <v>2635.01</v>
      </c>
      <c r="L277" s="11">
        <v>3293.76</v>
      </c>
      <c r="M277" s="13"/>
      <c r="N277" s="13" t="s">
        <v>2060</v>
      </c>
      <c r="O277" s="107">
        <v>0.19999939279121737</v>
      </c>
      <c r="P277" s="13"/>
      <c r="Q277" s="13"/>
      <c r="R277" s="13"/>
      <c r="S277" s="13"/>
      <c r="T277" s="11" t="s">
        <v>57</v>
      </c>
      <c r="U277" s="11" t="s">
        <v>27</v>
      </c>
      <c r="V277" s="11" t="s">
        <v>27</v>
      </c>
      <c r="W277" s="11" t="s">
        <v>68</v>
      </c>
      <c r="X277" s="11" t="s">
        <v>61</v>
      </c>
      <c r="Y277" s="11" t="s">
        <v>62</v>
      </c>
      <c r="Z277" s="11" t="s">
        <v>390</v>
      </c>
      <c r="AA277" s="11" t="s">
        <v>63</v>
      </c>
      <c r="AB277" s="11" t="s">
        <v>64</v>
      </c>
      <c r="AC277" s="11" t="s">
        <v>65</v>
      </c>
      <c r="AD277" s="11">
        <v>24</v>
      </c>
      <c r="AE277" s="11" t="s">
        <v>52</v>
      </c>
      <c r="AF277" s="11" t="s">
        <v>27</v>
      </c>
      <c r="AG277" s="11" t="s">
        <v>27</v>
      </c>
      <c r="AH277" s="11" t="s">
        <v>50</v>
      </c>
      <c r="AI277" s="11" t="s">
        <v>50</v>
      </c>
      <c r="AJ277" s="11" t="s">
        <v>50</v>
      </c>
      <c r="AK277" s="11" t="s">
        <v>50</v>
      </c>
      <c r="AL277" s="11" t="s">
        <v>53</v>
      </c>
      <c r="AM277" s="11">
        <v>1</v>
      </c>
      <c r="AN277" s="11" t="s">
        <v>50</v>
      </c>
      <c r="AO277" s="11" t="s">
        <v>50</v>
      </c>
      <c r="AP277" s="11" t="s">
        <v>54</v>
      </c>
      <c r="AQ277" s="11" t="s">
        <v>55</v>
      </c>
    </row>
    <row r="278" spans="1:43" ht="15" customHeight="1">
      <c r="A278" s="11" t="s">
        <v>638</v>
      </c>
      <c r="B278" s="11" t="s">
        <v>27</v>
      </c>
      <c r="C278" s="12" t="s">
        <v>27</v>
      </c>
      <c r="D278" s="12"/>
      <c r="E278" s="12" t="s">
        <v>2058</v>
      </c>
      <c r="F278" s="12" t="s">
        <v>2059</v>
      </c>
      <c r="G278" s="11" t="s">
        <v>38</v>
      </c>
      <c r="H278" s="11" t="s">
        <v>58</v>
      </c>
      <c r="I278" s="11" t="s">
        <v>639</v>
      </c>
      <c r="J278" s="13"/>
      <c r="K278" s="11">
        <v>3050.11</v>
      </c>
      <c r="L278" s="11">
        <v>3812.64</v>
      </c>
      <c r="M278" s="13"/>
      <c r="N278" s="13" t="s">
        <v>2060</v>
      </c>
      <c r="O278" s="107">
        <v>0.20000052457090089</v>
      </c>
      <c r="P278" s="13"/>
      <c r="Q278" s="13"/>
      <c r="R278" s="13"/>
      <c r="S278" s="13"/>
      <c r="T278" s="11" t="s">
        <v>47</v>
      </c>
      <c r="U278" s="11" t="s">
        <v>27</v>
      </c>
      <c r="V278" s="11" t="s">
        <v>27</v>
      </c>
      <c r="W278" s="11" t="s">
        <v>68</v>
      </c>
      <c r="X278" s="11" t="s">
        <v>61</v>
      </c>
      <c r="Y278" s="11" t="s">
        <v>62</v>
      </c>
      <c r="Z278" s="11" t="s">
        <v>390</v>
      </c>
      <c r="AA278" s="11" t="s">
        <v>63</v>
      </c>
      <c r="AB278" s="11" t="s">
        <v>64</v>
      </c>
      <c r="AC278" s="11" t="s">
        <v>65</v>
      </c>
      <c r="AD278" s="11">
        <v>36</v>
      </c>
      <c r="AE278" s="11" t="s">
        <v>52</v>
      </c>
      <c r="AF278" s="11" t="s">
        <v>27</v>
      </c>
      <c r="AG278" s="11" t="s">
        <v>27</v>
      </c>
      <c r="AH278" s="11" t="s">
        <v>50</v>
      </c>
      <c r="AI278" s="11" t="s">
        <v>50</v>
      </c>
      <c r="AJ278" s="11" t="s">
        <v>50</v>
      </c>
      <c r="AK278" s="11" t="s">
        <v>50</v>
      </c>
      <c r="AL278" s="11" t="s">
        <v>53</v>
      </c>
      <c r="AM278" s="11">
        <v>1</v>
      </c>
      <c r="AN278" s="11" t="s">
        <v>50</v>
      </c>
      <c r="AO278" s="11" t="s">
        <v>50</v>
      </c>
      <c r="AP278" s="11" t="s">
        <v>54</v>
      </c>
      <c r="AQ278" s="11" t="s">
        <v>55</v>
      </c>
    </row>
    <row r="279" spans="1:43" ht="15" customHeight="1">
      <c r="A279" s="11" t="s">
        <v>640</v>
      </c>
      <c r="B279" s="11" t="s">
        <v>27</v>
      </c>
      <c r="C279" s="12" t="s">
        <v>27</v>
      </c>
      <c r="D279" s="12"/>
      <c r="E279" s="12" t="s">
        <v>2058</v>
      </c>
      <c r="F279" s="12" t="s">
        <v>2059</v>
      </c>
      <c r="G279" s="11" t="s">
        <v>38</v>
      </c>
      <c r="H279" s="11" t="s">
        <v>58</v>
      </c>
      <c r="I279" s="11" t="s">
        <v>641</v>
      </c>
      <c r="J279" s="13"/>
      <c r="K279" s="11">
        <v>3812.64</v>
      </c>
      <c r="L279" s="11">
        <v>4765.8</v>
      </c>
      <c r="M279" s="13"/>
      <c r="N279" s="13" t="s">
        <v>2060</v>
      </c>
      <c r="O279" s="107">
        <v>0.20000000000000007</v>
      </c>
      <c r="P279" s="13"/>
      <c r="Q279" s="13"/>
      <c r="R279" s="13"/>
      <c r="S279" s="13"/>
      <c r="T279" s="11" t="s">
        <v>56</v>
      </c>
      <c r="U279" s="11" t="s">
        <v>27</v>
      </c>
      <c r="V279" s="11" t="s">
        <v>27</v>
      </c>
      <c r="W279" s="11" t="s">
        <v>68</v>
      </c>
      <c r="X279" s="11" t="s">
        <v>61</v>
      </c>
      <c r="Y279" s="11" t="s">
        <v>62</v>
      </c>
      <c r="Z279" s="11" t="s">
        <v>390</v>
      </c>
      <c r="AA279" s="11" t="s">
        <v>63</v>
      </c>
      <c r="AB279" s="11" t="s">
        <v>64</v>
      </c>
      <c r="AC279" s="11" t="s">
        <v>65</v>
      </c>
      <c r="AD279" s="11">
        <v>36</v>
      </c>
      <c r="AE279" s="11" t="s">
        <v>52</v>
      </c>
      <c r="AF279" s="11" t="s">
        <v>27</v>
      </c>
      <c r="AG279" s="11" t="s">
        <v>27</v>
      </c>
      <c r="AH279" s="11" t="s">
        <v>50</v>
      </c>
      <c r="AI279" s="11" t="s">
        <v>50</v>
      </c>
      <c r="AJ279" s="11" t="s">
        <v>50</v>
      </c>
      <c r="AK279" s="11" t="s">
        <v>50</v>
      </c>
      <c r="AL279" s="11" t="s">
        <v>53</v>
      </c>
      <c r="AM279" s="11">
        <v>1</v>
      </c>
      <c r="AN279" s="11" t="s">
        <v>50</v>
      </c>
      <c r="AO279" s="11" t="s">
        <v>50</v>
      </c>
      <c r="AP279" s="11" t="s">
        <v>54</v>
      </c>
      <c r="AQ279" s="11" t="s">
        <v>55</v>
      </c>
    </row>
    <row r="280" spans="1:43" ht="15" customHeight="1">
      <c r="A280" s="11" t="s">
        <v>642</v>
      </c>
      <c r="B280" s="11" t="s">
        <v>27</v>
      </c>
      <c r="C280" s="12" t="s">
        <v>27</v>
      </c>
      <c r="D280" s="12"/>
      <c r="E280" s="12" t="s">
        <v>2058</v>
      </c>
      <c r="F280" s="12" t="s">
        <v>2059</v>
      </c>
      <c r="G280" s="11" t="s">
        <v>38</v>
      </c>
      <c r="H280" s="11" t="s">
        <v>58</v>
      </c>
      <c r="I280" s="11" t="s">
        <v>643</v>
      </c>
      <c r="J280" s="13"/>
      <c r="K280" s="11">
        <v>3050.11</v>
      </c>
      <c r="L280" s="11">
        <v>3812.64</v>
      </c>
      <c r="M280" s="13"/>
      <c r="N280" s="13" t="s">
        <v>2060</v>
      </c>
      <c r="O280" s="107">
        <v>0.20000052457090089</v>
      </c>
      <c r="P280" s="13"/>
      <c r="Q280" s="13"/>
      <c r="R280" s="13"/>
      <c r="S280" s="13"/>
      <c r="T280" s="11" t="s">
        <v>57</v>
      </c>
      <c r="U280" s="11" t="s">
        <v>27</v>
      </c>
      <c r="V280" s="11" t="s">
        <v>27</v>
      </c>
      <c r="W280" s="11" t="s">
        <v>68</v>
      </c>
      <c r="X280" s="11" t="s">
        <v>61</v>
      </c>
      <c r="Y280" s="11" t="s">
        <v>62</v>
      </c>
      <c r="Z280" s="11" t="s">
        <v>390</v>
      </c>
      <c r="AA280" s="11" t="s">
        <v>63</v>
      </c>
      <c r="AB280" s="11" t="s">
        <v>64</v>
      </c>
      <c r="AC280" s="11" t="s">
        <v>65</v>
      </c>
      <c r="AD280" s="11">
        <v>36</v>
      </c>
      <c r="AE280" s="11" t="s">
        <v>52</v>
      </c>
      <c r="AF280" s="11" t="s">
        <v>27</v>
      </c>
      <c r="AG280" s="11" t="s">
        <v>27</v>
      </c>
      <c r="AH280" s="11" t="s">
        <v>50</v>
      </c>
      <c r="AI280" s="11" t="s">
        <v>50</v>
      </c>
      <c r="AJ280" s="11" t="s">
        <v>50</v>
      </c>
      <c r="AK280" s="11" t="s">
        <v>50</v>
      </c>
      <c r="AL280" s="11" t="s">
        <v>53</v>
      </c>
      <c r="AM280" s="11">
        <v>1</v>
      </c>
      <c r="AN280" s="11" t="s">
        <v>50</v>
      </c>
      <c r="AO280" s="11" t="s">
        <v>50</v>
      </c>
      <c r="AP280" s="11" t="s">
        <v>54</v>
      </c>
      <c r="AQ280" s="11" t="s">
        <v>55</v>
      </c>
    </row>
    <row r="281" spans="1:43" ht="15" customHeight="1">
      <c r="A281" s="11" t="s">
        <v>644</v>
      </c>
      <c r="B281" s="11" t="s">
        <v>27</v>
      </c>
      <c r="C281" s="12" t="s">
        <v>27</v>
      </c>
      <c r="D281" s="12"/>
      <c r="E281" s="12" t="s">
        <v>2058</v>
      </c>
      <c r="F281" s="12" t="s">
        <v>2059</v>
      </c>
      <c r="G281" s="11" t="s">
        <v>38</v>
      </c>
      <c r="H281" s="11" t="s">
        <v>58</v>
      </c>
      <c r="I281" s="11" t="s">
        <v>645</v>
      </c>
      <c r="J281" s="13"/>
      <c r="K281" s="11">
        <v>1183.05</v>
      </c>
      <c r="L281" s="11">
        <v>1478.81</v>
      </c>
      <c r="M281" s="13"/>
      <c r="N281" s="13" t="s">
        <v>2060</v>
      </c>
      <c r="O281" s="107">
        <v>0.19999864756121477</v>
      </c>
      <c r="P281" s="13"/>
      <c r="Q281" s="13"/>
      <c r="R281" s="13"/>
      <c r="S281" s="13"/>
      <c r="T281" s="11" t="s">
        <v>47</v>
      </c>
      <c r="U281" s="11">
        <v>0</v>
      </c>
      <c r="V281" s="11">
        <v>999999</v>
      </c>
      <c r="W281" s="11" t="s">
        <v>68</v>
      </c>
      <c r="X281" s="11" t="s">
        <v>61</v>
      </c>
      <c r="Y281" s="11" t="s">
        <v>62</v>
      </c>
      <c r="Z281" s="11" t="s">
        <v>646</v>
      </c>
      <c r="AA281" s="11" t="s">
        <v>63</v>
      </c>
      <c r="AB281" s="11" t="s">
        <v>64</v>
      </c>
      <c r="AC281" s="11" t="s">
        <v>65</v>
      </c>
      <c r="AD281" s="11">
        <v>12</v>
      </c>
      <c r="AE281" s="11" t="s">
        <v>52</v>
      </c>
      <c r="AF281" s="11" t="s">
        <v>27</v>
      </c>
      <c r="AG281" s="11" t="s">
        <v>27</v>
      </c>
      <c r="AH281" s="11" t="s">
        <v>50</v>
      </c>
      <c r="AI281" s="11" t="s">
        <v>50</v>
      </c>
      <c r="AJ281" s="11" t="s">
        <v>50</v>
      </c>
      <c r="AK281" s="11" t="s">
        <v>50</v>
      </c>
      <c r="AL281" s="11" t="s">
        <v>53</v>
      </c>
      <c r="AM281" s="11">
        <v>1</v>
      </c>
      <c r="AN281" s="11" t="s">
        <v>50</v>
      </c>
      <c r="AO281" s="11" t="s">
        <v>50</v>
      </c>
      <c r="AP281" s="11" t="s">
        <v>54</v>
      </c>
      <c r="AQ281" s="11" t="s">
        <v>55</v>
      </c>
    </row>
    <row r="282" spans="1:43" ht="15" customHeight="1">
      <c r="A282" s="11" t="s">
        <v>647</v>
      </c>
      <c r="B282" s="11" t="s">
        <v>27</v>
      </c>
      <c r="C282" s="12" t="s">
        <v>27</v>
      </c>
      <c r="D282" s="12"/>
      <c r="E282" s="12" t="s">
        <v>2058</v>
      </c>
      <c r="F282" s="12" t="s">
        <v>2059</v>
      </c>
      <c r="G282" s="11" t="s">
        <v>38</v>
      </c>
      <c r="H282" s="11" t="s">
        <v>58</v>
      </c>
      <c r="I282" s="11" t="s">
        <v>648</v>
      </c>
      <c r="J282" s="13"/>
      <c r="K282" s="11">
        <v>1478.8</v>
      </c>
      <c r="L282" s="11">
        <v>1848.5</v>
      </c>
      <c r="M282" s="13"/>
      <c r="N282" s="13" t="s">
        <v>2060</v>
      </c>
      <c r="O282" s="107">
        <v>0.20000000000000007</v>
      </c>
      <c r="P282" s="13"/>
      <c r="Q282" s="13"/>
      <c r="R282" s="13"/>
      <c r="S282" s="13"/>
      <c r="T282" s="11" t="s">
        <v>56</v>
      </c>
      <c r="U282" s="11">
        <v>0</v>
      </c>
      <c r="V282" s="11">
        <v>999999</v>
      </c>
      <c r="W282" s="11" t="s">
        <v>68</v>
      </c>
      <c r="X282" s="11" t="s">
        <v>61</v>
      </c>
      <c r="Y282" s="11" t="s">
        <v>62</v>
      </c>
      <c r="Z282" s="11" t="s">
        <v>646</v>
      </c>
      <c r="AA282" s="11" t="s">
        <v>63</v>
      </c>
      <c r="AB282" s="11" t="s">
        <v>64</v>
      </c>
      <c r="AC282" s="11" t="s">
        <v>65</v>
      </c>
      <c r="AD282" s="11">
        <v>12</v>
      </c>
      <c r="AE282" s="11" t="s">
        <v>52</v>
      </c>
      <c r="AF282" s="11" t="s">
        <v>27</v>
      </c>
      <c r="AG282" s="11" t="s">
        <v>27</v>
      </c>
      <c r="AH282" s="11" t="s">
        <v>50</v>
      </c>
      <c r="AI282" s="11" t="s">
        <v>50</v>
      </c>
      <c r="AJ282" s="11" t="s">
        <v>50</v>
      </c>
      <c r="AK282" s="11" t="s">
        <v>50</v>
      </c>
      <c r="AL282" s="11" t="s">
        <v>53</v>
      </c>
      <c r="AM282" s="11">
        <v>1</v>
      </c>
      <c r="AN282" s="11" t="s">
        <v>50</v>
      </c>
      <c r="AO282" s="11" t="s">
        <v>50</v>
      </c>
      <c r="AP282" s="11" t="s">
        <v>54</v>
      </c>
      <c r="AQ282" s="11" t="s">
        <v>55</v>
      </c>
    </row>
    <row r="283" spans="1:43" ht="15" customHeight="1">
      <c r="A283" s="11" t="s">
        <v>649</v>
      </c>
      <c r="B283" s="11" t="s">
        <v>27</v>
      </c>
      <c r="C283" s="12" t="s">
        <v>27</v>
      </c>
      <c r="D283" s="12"/>
      <c r="E283" s="12" t="s">
        <v>2058</v>
      </c>
      <c r="F283" s="12" t="s">
        <v>2059</v>
      </c>
      <c r="G283" s="11" t="s">
        <v>38</v>
      </c>
      <c r="H283" s="11" t="s">
        <v>58</v>
      </c>
      <c r="I283" s="11" t="s">
        <v>650</v>
      </c>
      <c r="J283" s="13"/>
      <c r="K283" s="11">
        <v>1183.05</v>
      </c>
      <c r="L283" s="11">
        <v>1478.81</v>
      </c>
      <c r="M283" s="13"/>
      <c r="N283" s="13" t="s">
        <v>2060</v>
      </c>
      <c r="O283" s="107">
        <v>0.19999864756121477</v>
      </c>
      <c r="P283" s="13"/>
      <c r="Q283" s="13"/>
      <c r="R283" s="13"/>
      <c r="S283" s="13"/>
      <c r="T283" s="11" t="s">
        <v>57</v>
      </c>
      <c r="U283" s="11">
        <v>0</v>
      </c>
      <c r="V283" s="11">
        <v>999999</v>
      </c>
      <c r="W283" s="11" t="s">
        <v>68</v>
      </c>
      <c r="X283" s="11" t="s">
        <v>61</v>
      </c>
      <c r="Y283" s="11" t="s">
        <v>62</v>
      </c>
      <c r="Z283" s="11" t="s">
        <v>646</v>
      </c>
      <c r="AA283" s="11" t="s">
        <v>63</v>
      </c>
      <c r="AB283" s="11" t="s">
        <v>64</v>
      </c>
      <c r="AC283" s="11" t="s">
        <v>65</v>
      </c>
      <c r="AD283" s="11">
        <v>12</v>
      </c>
      <c r="AE283" s="11" t="s">
        <v>52</v>
      </c>
      <c r="AF283" s="11" t="s">
        <v>27</v>
      </c>
      <c r="AG283" s="11" t="s">
        <v>27</v>
      </c>
      <c r="AH283" s="11" t="s">
        <v>50</v>
      </c>
      <c r="AI283" s="11" t="s">
        <v>50</v>
      </c>
      <c r="AJ283" s="11" t="s">
        <v>50</v>
      </c>
      <c r="AK283" s="11" t="s">
        <v>50</v>
      </c>
      <c r="AL283" s="11" t="s">
        <v>53</v>
      </c>
      <c r="AM283" s="11">
        <v>1</v>
      </c>
      <c r="AN283" s="11" t="s">
        <v>50</v>
      </c>
      <c r="AO283" s="11" t="s">
        <v>50</v>
      </c>
      <c r="AP283" s="11" t="s">
        <v>54</v>
      </c>
      <c r="AQ283" s="11" t="s">
        <v>55</v>
      </c>
    </row>
    <row r="284" spans="1:43" ht="15" customHeight="1">
      <c r="A284" s="11" t="s">
        <v>651</v>
      </c>
      <c r="B284" s="11" t="s">
        <v>27</v>
      </c>
      <c r="C284" s="12" t="s">
        <v>27</v>
      </c>
      <c r="D284" s="12"/>
      <c r="E284" s="12" t="s">
        <v>2058</v>
      </c>
      <c r="F284" s="12" t="s">
        <v>2059</v>
      </c>
      <c r="G284" s="11" t="s">
        <v>38</v>
      </c>
      <c r="H284" s="11" t="s">
        <v>58</v>
      </c>
      <c r="I284" s="11" t="s">
        <v>652</v>
      </c>
      <c r="J284" s="13"/>
      <c r="K284" s="11">
        <v>1598.15</v>
      </c>
      <c r="L284" s="11">
        <v>1997.69</v>
      </c>
      <c r="M284" s="13"/>
      <c r="N284" s="13" t="s">
        <v>2060</v>
      </c>
      <c r="O284" s="107">
        <v>0.20000100115633557</v>
      </c>
      <c r="P284" s="13"/>
      <c r="Q284" s="13"/>
      <c r="R284" s="13"/>
      <c r="S284" s="13"/>
      <c r="T284" s="11" t="s">
        <v>47</v>
      </c>
      <c r="U284" s="11">
        <v>0</v>
      </c>
      <c r="V284" s="11">
        <v>999999</v>
      </c>
      <c r="W284" s="11" t="s">
        <v>68</v>
      </c>
      <c r="X284" s="11" t="s">
        <v>61</v>
      </c>
      <c r="Y284" s="11" t="s">
        <v>62</v>
      </c>
      <c r="Z284" s="11" t="s">
        <v>646</v>
      </c>
      <c r="AA284" s="11" t="s">
        <v>63</v>
      </c>
      <c r="AB284" s="11" t="s">
        <v>64</v>
      </c>
      <c r="AC284" s="11" t="s">
        <v>65</v>
      </c>
      <c r="AD284" s="11">
        <v>24</v>
      </c>
      <c r="AE284" s="11" t="s">
        <v>52</v>
      </c>
      <c r="AF284" s="11" t="s">
        <v>27</v>
      </c>
      <c r="AG284" s="11" t="s">
        <v>27</v>
      </c>
      <c r="AH284" s="11" t="s">
        <v>50</v>
      </c>
      <c r="AI284" s="11" t="s">
        <v>50</v>
      </c>
      <c r="AJ284" s="11" t="s">
        <v>50</v>
      </c>
      <c r="AK284" s="11" t="s">
        <v>50</v>
      </c>
      <c r="AL284" s="11" t="s">
        <v>53</v>
      </c>
      <c r="AM284" s="11">
        <v>1</v>
      </c>
      <c r="AN284" s="11" t="s">
        <v>50</v>
      </c>
      <c r="AO284" s="11" t="s">
        <v>50</v>
      </c>
      <c r="AP284" s="11" t="s">
        <v>54</v>
      </c>
      <c r="AQ284" s="11" t="s">
        <v>55</v>
      </c>
    </row>
    <row r="285" spans="1:43" ht="15" customHeight="1">
      <c r="A285" s="11" t="s">
        <v>653</v>
      </c>
      <c r="B285" s="11" t="s">
        <v>27</v>
      </c>
      <c r="C285" s="12" t="s">
        <v>27</v>
      </c>
      <c r="D285" s="12"/>
      <c r="E285" s="12" t="s">
        <v>2058</v>
      </c>
      <c r="F285" s="12" t="s">
        <v>2059</v>
      </c>
      <c r="G285" s="11" t="s">
        <v>38</v>
      </c>
      <c r="H285" s="11" t="s">
        <v>58</v>
      </c>
      <c r="I285" s="11" t="s">
        <v>654</v>
      </c>
      <c r="J285" s="13"/>
      <c r="K285" s="11">
        <v>1997.68</v>
      </c>
      <c r="L285" s="11">
        <v>2497.1</v>
      </c>
      <c r="M285" s="13"/>
      <c r="N285" s="13" t="s">
        <v>2060</v>
      </c>
      <c r="O285" s="107">
        <v>0.19999999999999996</v>
      </c>
      <c r="P285" s="13"/>
      <c r="Q285" s="13"/>
      <c r="R285" s="13"/>
      <c r="S285" s="13"/>
      <c r="T285" s="11" t="s">
        <v>56</v>
      </c>
      <c r="U285" s="11">
        <v>0</v>
      </c>
      <c r="V285" s="11">
        <v>999999</v>
      </c>
      <c r="W285" s="11" t="s">
        <v>68</v>
      </c>
      <c r="X285" s="11" t="s">
        <v>61</v>
      </c>
      <c r="Y285" s="11" t="s">
        <v>62</v>
      </c>
      <c r="Z285" s="11" t="s">
        <v>646</v>
      </c>
      <c r="AA285" s="11" t="s">
        <v>63</v>
      </c>
      <c r="AB285" s="11" t="s">
        <v>64</v>
      </c>
      <c r="AC285" s="11" t="s">
        <v>65</v>
      </c>
      <c r="AD285" s="11">
        <v>24</v>
      </c>
      <c r="AE285" s="11" t="s">
        <v>52</v>
      </c>
      <c r="AF285" s="11" t="s">
        <v>27</v>
      </c>
      <c r="AG285" s="11" t="s">
        <v>27</v>
      </c>
      <c r="AH285" s="11" t="s">
        <v>50</v>
      </c>
      <c r="AI285" s="11" t="s">
        <v>50</v>
      </c>
      <c r="AJ285" s="11" t="s">
        <v>50</v>
      </c>
      <c r="AK285" s="11" t="s">
        <v>50</v>
      </c>
      <c r="AL285" s="11" t="s">
        <v>53</v>
      </c>
      <c r="AM285" s="11">
        <v>1</v>
      </c>
      <c r="AN285" s="11" t="s">
        <v>50</v>
      </c>
      <c r="AO285" s="11" t="s">
        <v>50</v>
      </c>
      <c r="AP285" s="11" t="s">
        <v>54</v>
      </c>
      <c r="AQ285" s="11" t="s">
        <v>55</v>
      </c>
    </row>
    <row r="286" spans="1:43" ht="15" customHeight="1">
      <c r="A286" s="11" t="s">
        <v>655</v>
      </c>
      <c r="B286" s="11" t="s">
        <v>27</v>
      </c>
      <c r="C286" s="12" t="s">
        <v>27</v>
      </c>
      <c r="D286" s="12"/>
      <c r="E286" s="12" t="s">
        <v>2058</v>
      </c>
      <c r="F286" s="12" t="s">
        <v>2059</v>
      </c>
      <c r="G286" s="11" t="s">
        <v>38</v>
      </c>
      <c r="H286" s="11" t="s">
        <v>58</v>
      </c>
      <c r="I286" s="11" t="s">
        <v>656</v>
      </c>
      <c r="J286" s="13"/>
      <c r="K286" s="11">
        <v>1598.15</v>
      </c>
      <c r="L286" s="11">
        <v>1997.69</v>
      </c>
      <c r="M286" s="13"/>
      <c r="N286" s="13" t="s">
        <v>2060</v>
      </c>
      <c r="O286" s="107">
        <v>0.20000100115633557</v>
      </c>
      <c r="P286" s="13"/>
      <c r="Q286" s="13"/>
      <c r="R286" s="13"/>
      <c r="S286" s="13"/>
      <c r="T286" s="11" t="s">
        <v>57</v>
      </c>
      <c r="U286" s="11">
        <v>0</v>
      </c>
      <c r="V286" s="11">
        <v>999999</v>
      </c>
      <c r="W286" s="11" t="s">
        <v>68</v>
      </c>
      <c r="X286" s="11" t="s">
        <v>61</v>
      </c>
      <c r="Y286" s="11" t="s">
        <v>62</v>
      </c>
      <c r="Z286" s="11" t="s">
        <v>646</v>
      </c>
      <c r="AA286" s="11" t="s">
        <v>63</v>
      </c>
      <c r="AB286" s="11" t="s">
        <v>64</v>
      </c>
      <c r="AC286" s="11" t="s">
        <v>65</v>
      </c>
      <c r="AD286" s="11">
        <v>24</v>
      </c>
      <c r="AE286" s="11" t="s">
        <v>52</v>
      </c>
      <c r="AF286" s="11" t="s">
        <v>27</v>
      </c>
      <c r="AG286" s="11" t="s">
        <v>27</v>
      </c>
      <c r="AH286" s="11" t="s">
        <v>50</v>
      </c>
      <c r="AI286" s="11" t="s">
        <v>50</v>
      </c>
      <c r="AJ286" s="11" t="s">
        <v>50</v>
      </c>
      <c r="AK286" s="11" t="s">
        <v>50</v>
      </c>
      <c r="AL286" s="11" t="s">
        <v>53</v>
      </c>
      <c r="AM286" s="11">
        <v>1</v>
      </c>
      <c r="AN286" s="11" t="s">
        <v>50</v>
      </c>
      <c r="AO286" s="11" t="s">
        <v>50</v>
      </c>
      <c r="AP286" s="11" t="s">
        <v>54</v>
      </c>
      <c r="AQ286" s="11" t="s">
        <v>55</v>
      </c>
    </row>
    <row r="287" spans="1:43" ht="15" customHeight="1">
      <c r="A287" s="11" t="s">
        <v>657</v>
      </c>
      <c r="B287" s="11" t="s">
        <v>27</v>
      </c>
      <c r="C287" s="12" t="s">
        <v>27</v>
      </c>
      <c r="D287" s="12"/>
      <c r="E287" s="12" t="s">
        <v>2058</v>
      </c>
      <c r="F287" s="12" t="s">
        <v>2059</v>
      </c>
      <c r="G287" s="11" t="s">
        <v>38</v>
      </c>
      <c r="H287" s="11" t="s">
        <v>58</v>
      </c>
      <c r="I287" s="11" t="s">
        <v>658</v>
      </c>
      <c r="J287" s="13"/>
      <c r="K287" s="11">
        <v>2013.26</v>
      </c>
      <c r="L287" s="11">
        <v>2516.5700000000002</v>
      </c>
      <c r="M287" s="13"/>
      <c r="N287" s="13" t="s">
        <v>2060</v>
      </c>
      <c r="O287" s="107">
        <v>0.19999841053497425</v>
      </c>
      <c r="P287" s="13"/>
      <c r="Q287" s="13"/>
      <c r="R287" s="13"/>
      <c r="S287" s="13"/>
      <c r="T287" s="11" t="s">
        <v>47</v>
      </c>
      <c r="U287" s="11">
        <v>0</v>
      </c>
      <c r="V287" s="11">
        <v>999999</v>
      </c>
      <c r="W287" s="11" t="s">
        <v>68</v>
      </c>
      <c r="X287" s="11" t="s">
        <v>61</v>
      </c>
      <c r="Y287" s="11" t="s">
        <v>62</v>
      </c>
      <c r="Z287" s="11" t="s">
        <v>646</v>
      </c>
      <c r="AA287" s="11" t="s">
        <v>63</v>
      </c>
      <c r="AB287" s="11" t="s">
        <v>64</v>
      </c>
      <c r="AC287" s="11" t="s">
        <v>65</v>
      </c>
      <c r="AD287" s="11">
        <v>36</v>
      </c>
      <c r="AE287" s="11" t="s">
        <v>52</v>
      </c>
      <c r="AF287" s="11" t="s">
        <v>27</v>
      </c>
      <c r="AG287" s="11" t="s">
        <v>27</v>
      </c>
      <c r="AH287" s="11" t="s">
        <v>50</v>
      </c>
      <c r="AI287" s="11" t="s">
        <v>50</v>
      </c>
      <c r="AJ287" s="11" t="s">
        <v>50</v>
      </c>
      <c r="AK287" s="11" t="s">
        <v>50</v>
      </c>
      <c r="AL287" s="11" t="s">
        <v>53</v>
      </c>
      <c r="AM287" s="11">
        <v>1</v>
      </c>
      <c r="AN287" s="11" t="s">
        <v>50</v>
      </c>
      <c r="AO287" s="11" t="s">
        <v>50</v>
      </c>
      <c r="AP287" s="11" t="s">
        <v>54</v>
      </c>
      <c r="AQ287" s="11" t="s">
        <v>55</v>
      </c>
    </row>
    <row r="288" spans="1:43" ht="15" customHeight="1">
      <c r="A288" s="11" t="s">
        <v>659</v>
      </c>
      <c r="B288" s="11" t="s">
        <v>27</v>
      </c>
      <c r="C288" s="12" t="s">
        <v>27</v>
      </c>
      <c r="D288" s="12"/>
      <c r="E288" s="12" t="s">
        <v>2058</v>
      </c>
      <c r="F288" s="12" t="s">
        <v>2059</v>
      </c>
      <c r="G288" s="11" t="s">
        <v>38</v>
      </c>
      <c r="H288" s="11" t="s">
        <v>58</v>
      </c>
      <c r="I288" s="11" t="s">
        <v>660</v>
      </c>
      <c r="J288" s="13"/>
      <c r="K288" s="11">
        <v>2516.56</v>
      </c>
      <c r="L288" s="11">
        <v>3145.7</v>
      </c>
      <c r="M288" s="13"/>
      <c r="N288" s="13" t="s">
        <v>2060</v>
      </c>
      <c r="O288" s="107">
        <v>0.19999999999999996</v>
      </c>
      <c r="P288" s="13"/>
      <c r="Q288" s="13"/>
      <c r="R288" s="13"/>
      <c r="S288" s="13"/>
      <c r="T288" s="11" t="s">
        <v>56</v>
      </c>
      <c r="U288" s="11">
        <v>0</v>
      </c>
      <c r="V288" s="11">
        <v>999999</v>
      </c>
      <c r="W288" s="11" t="s">
        <v>68</v>
      </c>
      <c r="X288" s="11" t="s">
        <v>61</v>
      </c>
      <c r="Y288" s="11" t="s">
        <v>62</v>
      </c>
      <c r="Z288" s="11" t="s">
        <v>646</v>
      </c>
      <c r="AA288" s="11" t="s">
        <v>63</v>
      </c>
      <c r="AB288" s="11" t="s">
        <v>64</v>
      </c>
      <c r="AC288" s="11" t="s">
        <v>65</v>
      </c>
      <c r="AD288" s="11">
        <v>36</v>
      </c>
      <c r="AE288" s="11" t="s">
        <v>52</v>
      </c>
      <c r="AF288" s="11" t="s">
        <v>27</v>
      </c>
      <c r="AG288" s="11" t="s">
        <v>27</v>
      </c>
      <c r="AH288" s="11" t="s">
        <v>50</v>
      </c>
      <c r="AI288" s="11" t="s">
        <v>50</v>
      </c>
      <c r="AJ288" s="11" t="s">
        <v>50</v>
      </c>
      <c r="AK288" s="11" t="s">
        <v>50</v>
      </c>
      <c r="AL288" s="11" t="s">
        <v>53</v>
      </c>
      <c r="AM288" s="11">
        <v>1</v>
      </c>
      <c r="AN288" s="11" t="s">
        <v>50</v>
      </c>
      <c r="AO288" s="11" t="s">
        <v>50</v>
      </c>
      <c r="AP288" s="11" t="s">
        <v>54</v>
      </c>
      <c r="AQ288" s="11" t="s">
        <v>55</v>
      </c>
    </row>
    <row r="289" spans="1:43" ht="15" customHeight="1">
      <c r="A289" s="11" t="s">
        <v>661</v>
      </c>
      <c r="B289" s="11" t="s">
        <v>27</v>
      </c>
      <c r="C289" s="12" t="s">
        <v>27</v>
      </c>
      <c r="D289" s="12"/>
      <c r="E289" s="12" t="s">
        <v>2058</v>
      </c>
      <c r="F289" s="12" t="s">
        <v>2059</v>
      </c>
      <c r="G289" s="11" t="s">
        <v>38</v>
      </c>
      <c r="H289" s="11" t="s">
        <v>58</v>
      </c>
      <c r="I289" s="11" t="s">
        <v>662</v>
      </c>
      <c r="J289" s="13"/>
      <c r="K289" s="11">
        <v>2013.26</v>
      </c>
      <c r="L289" s="11">
        <v>2516.5700000000002</v>
      </c>
      <c r="M289" s="13"/>
      <c r="N289" s="13" t="s">
        <v>2060</v>
      </c>
      <c r="O289" s="107">
        <v>0.19999841053497425</v>
      </c>
      <c r="P289" s="13"/>
      <c r="Q289" s="13"/>
      <c r="R289" s="13"/>
      <c r="S289" s="13"/>
      <c r="T289" s="11" t="s">
        <v>57</v>
      </c>
      <c r="U289" s="11">
        <v>0</v>
      </c>
      <c r="V289" s="11">
        <v>999999</v>
      </c>
      <c r="W289" s="11" t="s">
        <v>68</v>
      </c>
      <c r="X289" s="11" t="s">
        <v>61</v>
      </c>
      <c r="Y289" s="11" t="s">
        <v>62</v>
      </c>
      <c r="Z289" s="11" t="s">
        <v>646</v>
      </c>
      <c r="AA289" s="11" t="s">
        <v>63</v>
      </c>
      <c r="AB289" s="11" t="s">
        <v>64</v>
      </c>
      <c r="AC289" s="11" t="s">
        <v>65</v>
      </c>
      <c r="AD289" s="11">
        <v>36</v>
      </c>
      <c r="AE289" s="11" t="s">
        <v>52</v>
      </c>
      <c r="AF289" s="11" t="s">
        <v>27</v>
      </c>
      <c r="AG289" s="11" t="s">
        <v>27</v>
      </c>
      <c r="AH289" s="11" t="s">
        <v>50</v>
      </c>
      <c r="AI289" s="11" t="s">
        <v>50</v>
      </c>
      <c r="AJ289" s="11" t="s">
        <v>50</v>
      </c>
      <c r="AK289" s="11" t="s">
        <v>50</v>
      </c>
      <c r="AL289" s="11" t="s">
        <v>53</v>
      </c>
      <c r="AM289" s="11">
        <v>1</v>
      </c>
      <c r="AN289" s="11" t="s">
        <v>50</v>
      </c>
      <c r="AO289" s="11" t="s">
        <v>50</v>
      </c>
      <c r="AP289" s="11" t="s">
        <v>54</v>
      </c>
      <c r="AQ289" s="11" t="s">
        <v>55</v>
      </c>
    </row>
    <row r="290" spans="1:43" ht="15" customHeight="1">
      <c r="A290" s="11" t="s">
        <v>663</v>
      </c>
      <c r="B290" s="11" t="s">
        <v>27</v>
      </c>
      <c r="C290" s="12" t="s">
        <v>27</v>
      </c>
      <c r="D290" s="12"/>
      <c r="E290" s="12" t="s">
        <v>2058</v>
      </c>
      <c r="F290" s="12" t="s">
        <v>2059</v>
      </c>
      <c r="G290" s="11" t="s">
        <v>38</v>
      </c>
      <c r="H290" s="11" t="s">
        <v>58</v>
      </c>
      <c r="I290" s="11" t="s">
        <v>664</v>
      </c>
      <c r="J290" s="13"/>
      <c r="K290" s="11">
        <v>752.6</v>
      </c>
      <c r="L290" s="11">
        <v>940.75</v>
      </c>
      <c r="M290" s="13"/>
      <c r="N290" s="13" t="s">
        <v>2060</v>
      </c>
      <c r="O290" s="107">
        <v>0.19999999999999996</v>
      </c>
      <c r="P290" s="13"/>
      <c r="Q290" s="13"/>
      <c r="R290" s="13"/>
      <c r="S290" s="13"/>
      <c r="T290" s="11" t="s">
        <v>47</v>
      </c>
      <c r="U290" s="11">
        <v>0</v>
      </c>
      <c r="V290" s="11">
        <v>999999</v>
      </c>
      <c r="W290" s="11" t="s">
        <v>68</v>
      </c>
      <c r="X290" s="11" t="s">
        <v>61</v>
      </c>
      <c r="Y290" s="11" t="s">
        <v>62</v>
      </c>
      <c r="Z290" s="11" t="s">
        <v>409</v>
      </c>
      <c r="AA290" s="11" t="s">
        <v>63</v>
      </c>
      <c r="AB290" s="11" t="s">
        <v>64</v>
      </c>
      <c r="AC290" s="11" t="s">
        <v>65</v>
      </c>
      <c r="AD290" s="11">
        <v>12</v>
      </c>
      <c r="AE290" s="11" t="s">
        <v>52</v>
      </c>
      <c r="AF290" s="11" t="s">
        <v>27</v>
      </c>
      <c r="AG290" s="11" t="s">
        <v>27</v>
      </c>
      <c r="AH290" s="11" t="s">
        <v>50</v>
      </c>
      <c r="AI290" s="11" t="s">
        <v>50</v>
      </c>
      <c r="AJ290" s="11" t="s">
        <v>50</v>
      </c>
      <c r="AK290" s="11" t="s">
        <v>50</v>
      </c>
      <c r="AL290" s="11" t="s">
        <v>53</v>
      </c>
      <c r="AM290" s="11">
        <v>1</v>
      </c>
      <c r="AN290" s="11" t="s">
        <v>50</v>
      </c>
      <c r="AO290" s="11" t="s">
        <v>50</v>
      </c>
      <c r="AP290" s="11" t="s">
        <v>54</v>
      </c>
      <c r="AQ290" s="11" t="s">
        <v>55</v>
      </c>
    </row>
    <row r="291" spans="1:43" ht="15" customHeight="1">
      <c r="A291" s="11" t="s">
        <v>665</v>
      </c>
      <c r="B291" s="11" t="s">
        <v>27</v>
      </c>
      <c r="C291" s="12" t="s">
        <v>27</v>
      </c>
      <c r="D291" s="12"/>
      <c r="E291" s="12" t="s">
        <v>2058</v>
      </c>
      <c r="F291" s="12" t="s">
        <v>2059</v>
      </c>
      <c r="G291" s="11" t="s">
        <v>38</v>
      </c>
      <c r="H291" s="11" t="s">
        <v>58</v>
      </c>
      <c r="I291" s="11" t="s">
        <v>666</v>
      </c>
      <c r="J291" s="13"/>
      <c r="K291" s="11">
        <v>940.75</v>
      </c>
      <c r="L291" s="11">
        <v>1175.94</v>
      </c>
      <c r="M291" s="13"/>
      <c r="N291" s="13" t="s">
        <v>2060</v>
      </c>
      <c r="O291" s="107">
        <v>0.20000170076704593</v>
      </c>
      <c r="P291" s="13"/>
      <c r="Q291" s="13"/>
      <c r="R291" s="13"/>
      <c r="S291" s="13"/>
      <c r="T291" s="11" t="s">
        <v>56</v>
      </c>
      <c r="U291" s="11">
        <v>0</v>
      </c>
      <c r="V291" s="11">
        <v>999999</v>
      </c>
      <c r="W291" s="11" t="s">
        <v>68</v>
      </c>
      <c r="X291" s="11" t="s">
        <v>61</v>
      </c>
      <c r="Y291" s="11" t="s">
        <v>62</v>
      </c>
      <c r="Z291" s="11" t="s">
        <v>409</v>
      </c>
      <c r="AA291" s="11" t="s">
        <v>63</v>
      </c>
      <c r="AB291" s="11" t="s">
        <v>64</v>
      </c>
      <c r="AC291" s="11" t="s">
        <v>65</v>
      </c>
      <c r="AD291" s="11">
        <v>12</v>
      </c>
      <c r="AE291" s="11" t="s">
        <v>52</v>
      </c>
      <c r="AF291" s="11" t="s">
        <v>27</v>
      </c>
      <c r="AG291" s="11" t="s">
        <v>27</v>
      </c>
      <c r="AH291" s="11" t="s">
        <v>50</v>
      </c>
      <c r="AI291" s="11" t="s">
        <v>50</v>
      </c>
      <c r="AJ291" s="11" t="s">
        <v>50</v>
      </c>
      <c r="AK291" s="11" t="s">
        <v>50</v>
      </c>
      <c r="AL291" s="11" t="s">
        <v>53</v>
      </c>
      <c r="AM291" s="11">
        <v>1</v>
      </c>
      <c r="AN291" s="11" t="s">
        <v>50</v>
      </c>
      <c r="AO291" s="11" t="s">
        <v>50</v>
      </c>
      <c r="AP291" s="11" t="s">
        <v>54</v>
      </c>
      <c r="AQ291" s="11" t="s">
        <v>55</v>
      </c>
    </row>
    <row r="292" spans="1:43" ht="15" customHeight="1">
      <c r="A292" s="11" t="s">
        <v>667</v>
      </c>
      <c r="B292" s="11" t="s">
        <v>27</v>
      </c>
      <c r="C292" s="12" t="s">
        <v>27</v>
      </c>
      <c r="D292" s="12"/>
      <c r="E292" s="12" t="s">
        <v>2058</v>
      </c>
      <c r="F292" s="12" t="s">
        <v>2059</v>
      </c>
      <c r="G292" s="11" t="s">
        <v>38</v>
      </c>
      <c r="H292" s="11" t="s">
        <v>58</v>
      </c>
      <c r="I292" s="11" t="s">
        <v>668</v>
      </c>
      <c r="J292" s="13"/>
      <c r="K292" s="11">
        <v>752.6</v>
      </c>
      <c r="L292" s="11">
        <v>940.75</v>
      </c>
      <c r="M292" s="13"/>
      <c r="N292" s="13" t="s">
        <v>2060</v>
      </c>
      <c r="O292" s="107">
        <v>0.19999999999999996</v>
      </c>
      <c r="P292" s="13"/>
      <c r="Q292" s="13"/>
      <c r="R292" s="13"/>
      <c r="S292" s="13"/>
      <c r="T292" s="11" t="s">
        <v>57</v>
      </c>
      <c r="U292" s="11">
        <v>0</v>
      </c>
      <c r="V292" s="11">
        <v>999999</v>
      </c>
      <c r="W292" s="11" t="s">
        <v>68</v>
      </c>
      <c r="X292" s="11" t="s">
        <v>61</v>
      </c>
      <c r="Y292" s="11" t="s">
        <v>62</v>
      </c>
      <c r="Z292" s="11" t="s">
        <v>409</v>
      </c>
      <c r="AA292" s="11" t="s">
        <v>63</v>
      </c>
      <c r="AB292" s="11" t="s">
        <v>64</v>
      </c>
      <c r="AC292" s="11" t="s">
        <v>65</v>
      </c>
      <c r="AD292" s="11">
        <v>12</v>
      </c>
      <c r="AE292" s="11" t="s">
        <v>52</v>
      </c>
      <c r="AF292" s="11" t="s">
        <v>27</v>
      </c>
      <c r="AG292" s="11" t="s">
        <v>27</v>
      </c>
      <c r="AH292" s="11" t="s">
        <v>50</v>
      </c>
      <c r="AI292" s="11" t="s">
        <v>50</v>
      </c>
      <c r="AJ292" s="11" t="s">
        <v>50</v>
      </c>
      <c r="AK292" s="11" t="s">
        <v>50</v>
      </c>
      <c r="AL292" s="11" t="s">
        <v>53</v>
      </c>
      <c r="AM292" s="11">
        <v>1</v>
      </c>
      <c r="AN292" s="11" t="s">
        <v>50</v>
      </c>
      <c r="AO292" s="11" t="s">
        <v>50</v>
      </c>
      <c r="AP292" s="11" t="s">
        <v>54</v>
      </c>
      <c r="AQ292" s="11" t="s">
        <v>55</v>
      </c>
    </row>
    <row r="293" spans="1:43" ht="15" customHeight="1">
      <c r="A293" s="11" t="s">
        <v>669</v>
      </c>
      <c r="B293" s="11" t="s">
        <v>27</v>
      </c>
      <c r="C293" s="12" t="s">
        <v>27</v>
      </c>
      <c r="D293" s="12"/>
      <c r="E293" s="12" t="s">
        <v>2058</v>
      </c>
      <c r="F293" s="12" t="s">
        <v>2059</v>
      </c>
      <c r="G293" s="11" t="s">
        <v>38</v>
      </c>
      <c r="H293" s="11" t="s">
        <v>58</v>
      </c>
      <c r="I293" s="11" t="s">
        <v>670</v>
      </c>
      <c r="J293" s="13"/>
      <c r="K293" s="11">
        <v>1167.7</v>
      </c>
      <c r="L293" s="11">
        <v>1459.63</v>
      </c>
      <c r="M293" s="13"/>
      <c r="N293" s="13" t="s">
        <v>2060</v>
      </c>
      <c r="O293" s="107">
        <v>0.20000274042051758</v>
      </c>
      <c r="P293" s="13"/>
      <c r="Q293" s="13"/>
      <c r="R293" s="13"/>
      <c r="S293" s="13"/>
      <c r="T293" s="11" t="s">
        <v>47</v>
      </c>
      <c r="U293" s="11">
        <v>0</v>
      </c>
      <c r="V293" s="11">
        <v>999999</v>
      </c>
      <c r="W293" s="11" t="s">
        <v>68</v>
      </c>
      <c r="X293" s="11" t="s">
        <v>61</v>
      </c>
      <c r="Y293" s="11" t="s">
        <v>62</v>
      </c>
      <c r="Z293" s="11" t="s">
        <v>409</v>
      </c>
      <c r="AA293" s="11" t="s">
        <v>63</v>
      </c>
      <c r="AB293" s="11" t="s">
        <v>64</v>
      </c>
      <c r="AC293" s="11" t="s">
        <v>65</v>
      </c>
      <c r="AD293" s="11">
        <v>24</v>
      </c>
      <c r="AE293" s="11" t="s">
        <v>52</v>
      </c>
      <c r="AF293" s="11" t="s">
        <v>27</v>
      </c>
      <c r="AG293" s="11" t="s">
        <v>27</v>
      </c>
      <c r="AH293" s="11" t="s">
        <v>50</v>
      </c>
      <c r="AI293" s="11" t="s">
        <v>50</v>
      </c>
      <c r="AJ293" s="11" t="s">
        <v>50</v>
      </c>
      <c r="AK293" s="11" t="s">
        <v>50</v>
      </c>
      <c r="AL293" s="11" t="s">
        <v>53</v>
      </c>
      <c r="AM293" s="11">
        <v>1</v>
      </c>
      <c r="AN293" s="11" t="s">
        <v>50</v>
      </c>
      <c r="AO293" s="11" t="s">
        <v>50</v>
      </c>
      <c r="AP293" s="11" t="s">
        <v>54</v>
      </c>
      <c r="AQ293" s="11" t="s">
        <v>55</v>
      </c>
    </row>
    <row r="294" spans="1:43" ht="15" customHeight="1">
      <c r="A294" s="11" t="s">
        <v>671</v>
      </c>
      <c r="B294" s="11" t="s">
        <v>27</v>
      </c>
      <c r="C294" s="12" t="s">
        <v>27</v>
      </c>
      <c r="D294" s="12"/>
      <c r="E294" s="12" t="s">
        <v>2058</v>
      </c>
      <c r="F294" s="12" t="s">
        <v>2059</v>
      </c>
      <c r="G294" s="11" t="s">
        <v>38</v>
      </c>
      <c r="H294" s="11" t="s">
        <v>58</v>
      </c>
      <c r="I294" s="11" t="s">
        <v>672</v>
      </c>
      <c r="J294" s="13"/>
      <c r="K294" s="11">
        <v>1459.63</v>
      </c>
      <c r="L294" s="11">
        <v>1824.54</v>
      </c>
      <c r="M294" s="13"/>
      <c r="N294" s="13" t="s">
        <v>2060</v>
      </c>
      <c r="O294" s="107">
        <v>0.20000109616670492</v>
      </c>
      <c r="P294" s="13"/>
      <c r="Q294" s="13"/>
      <c r="R294" s="13"/>
      <c r="S294" s="13"/>
      <c r="T294" s="11" t="s">
        <v>56</v>
      </c>
      <c r="U294" s="11">
        <v>0</v>
      </c>
      <c r="V294" s="11">
        <v>999999</v>
      </c>
      <c r="W294" s="11" t="s">
        <v>68</v>
      </c>
      <c r="X294" s="11" t="s">
        <v>61</v>
      </c>
      <c r="Y294" s="11" t="s">
        <v>62</v>
      </c>
      <c r="Z294" s="11" t="s">
        <v>409</v>
      </c>
      <c r="AA294" s="11" t="s">
        <v>63</v>
      </c>
      <c r="AB294" s="11" t="s">
        <v>64</v>
      </c>
      <c r="AC294" s="11" t="s">
        <v>65</v>
      </c>
      <c r="AD294" s="11">
        <v>24</v>
      </c>
      <c r="AE294" s="11" t="s">
        <v>52</v>
      </c>
      <c r="AF294" s="11" t="s">
        <v>27</v>
      </c>
      <c r="AG294" s="11" t="s">
        <v>27</v>
      </c>
      <c r="AH294" s="11" t="s">
        <v>50</v>
      </c>
      <c r="AI294" s="11" t="s">
        <v>50</v>
      </c>
      <c r="AJ294" s="11" t="s">
        <v>50</v>
      </c>
      <c r="AK294" s="11" t="s">
        <v>50</v>
      </c>
      <c r="AL294" s="11" t="s">
        <v>53</v>
      </c>
      <c r="AM294" s="11">
        <v>1</v>
      </c>
      <c r="AN294" s="11" t="s">
        <v>50</v>
      </c>
      <c r="AO294" s="11" t="s">
        <v>50</v>
      </c>
      <c r="AP294" s="11" t="s">
        <v>54</v>
      </c>
      <c r="AQ294" s="11" t="s">
        <v>55</v>
      </c>
    </row>
    <row r="295" spans="1:43" ht="15" customHeight="1">
      <c r="A295" s="11" t="s">
        <v>673</v>
      </c>
      <c r="B295" s="11" t="s">
        <v>27</v>
      </c>
      <c r="C295" s="12" t="s">
        <v>27</v>
      </c>
      <c r="D295" s="12"/>
      <c r="E295" s="12" t="s">
        <v>2058</v>
      </c>
      <c r="F295" s="12" t="s">
        <v>2059</v>
      </c>
      <c r="G295" s="11" t="s">
        <v>38</v>
      </c>
      <c r="H295" s="11" t="s">
        <v>58</v>
      </c>
      <c r="I295" s="11" t="s">
        <v>674</v>
      </c>
      <c r="J295" s="13"/>
      <c r="K295" s="11">
        <v>1167.7</v>
      </c>
      <c r="L295" s="11">
        <v>1459.63</v>
      </c>
      <c r="M295" s="13"/>
      <c r="N295" s="13" t="s">
        <v>2060</v>
      </c>
      <c r="O295" s="107">
        <v>0.20000274042051758</v>
      </c>
      <c r="P295" s="13"/>
      <c r="Q295" s="13"/>
      <c r="R295" s="13"/>
      <c r="S295" s="13"/>
      <c r="T295" s="11" t="s">
        <v>57</v>
      </c>
      <c r="U295" s="11">
        <v>0</v>
      </c>
      <c r="V295" s="11">
        <v>999999</v>
      </c>
      <c r="W295" s="11" t="s">
        <v>68</v>
      </c>
      <c r="X295" s="11" t="s">
        <v>61</v>
      </c>
      <c r="Y295" s="11" t="s">
        <v>62</v>
      </c>
      <c r="Z295" s="11" t="s">
        <v>409</v>
      </c>
      <c r="AA295" s="11" t="s">
        <v>63</v>
      </c>
      <c r="AB295" s="11" t="s">
        <v>64</v>
      </c>
      <c r="AC295" s="11" t="s">
        <v>65</v>
      </c>
      <c r="AD295" s="11">
        <v>24</v>
      </c>
      <c r="AE295" s="11" t="s">
        <v>52</v>
      </c>
      <c r="AF295" s="11" t="s">
        <v>27</v>
      </c>
      <c r="AG295" s="11" t="s">
        <v>27</v>
      </c>
      <c r="AH295" s="11" t="s">
        <v>50</v>
      </c>
      <c r="AI295" s="11" t="s">
        <v>50</v>
      </c>
      <c r="AJ295" s="11" t="s">
        <v>50</v>
      </c>
      <c r="AK295" s="11" t="s">
        <v>50</v>
      </c>
      <c r="AL295" s="11" t="s">
        <v>53</v>
      </c>
      <c r="AM295" s="11">
        <v>1</v>
      </c>
      <c r="AN295" s="11" t="s">
        <v>50</v>
      </c>
      <c r="AO295" s="11" t="s">
        <v>50</v>
      </c>
      <c r="AP295" s="11" t="s">
        <v>54</v>
      </c>
      <c r="AQ295" s="11" t="s">
        <v>55</v>
      </c>
    </row>
    <row r="296" spans="1:43" ht="15" customHeight="1">
      <c r="A296" s="11" t="s">
        <v>675</v>
      </c>
      <c r="B296" s="11" t="s">
        <v>27</v>
      </c>
      <c r="C296" s="12" t="s">
        <v>27</v>
      </c>
      <c r="D296" s="12"/>
      <c r="E296" s="12" t="s">
        <v>2058</v>
      </c>
      <c r="F296" s="12" t="s">
        <v>2059</v>
      </c>
      <c r="G296" s="11" t="s">
        <v>38</v>
      </c>
      <c r="H296" s="11" t="s">
        <v>58</v>
      </c>
      <c r="I296" s="11" t="s">
        <v>676</v>
      </c>
      <c r="J296" s="13"/>
      <c r="K296" s="11">
        <v>1582.81</v>
      </c>
      <c r="L296" s="11">
        <v>1978.51</v>
      </c>
      <c r="M296" s="13"/>
      <c r="N296" s="13" t="s">
        <v>2060</v>
      </c>
      <c r="O296" s="107">
        <v>0.19999898913829095</v>
      </c>
      <c r="P296" s="13"/>
      <c r="Q296" s="13"/>
      <c r="R296" s="13"/>
      <c r="S296" s="13"/>
      <c r="T296" s="11" t="s">
        <v>47</v>
      </c>
      <c r="U296" s="11">
        <v>0</v>
      </c>
      <c r="V296" s="11">
        <v>999999</v>
      </c>
      <c r="W296" s="11" t="s">
        <v>68</v>
      </c>
      <c r="X296" s="11" t="s">
        <v>61</v>
      </c>
      <c r="Y296" s="11" t="s">
        <v>62</v>
      </c>
      <c r="Z296" s="11" t="s">
        <v>409</v>
      </c>
      <c r="AA296" s="11" t="s">
        <v>63</v>
      </c>
      <c r="AB296" s="11" t="s">
        <v>64</v>
      </c>
      <c r="AC296" s="11" t="s">
        <v>65</v>
      </c>
      <c r="AD296" s="11">
        <v>36</v>
      </c>
      <c r="AE296" s="11" t="s">
        <v>52</v>
      </c>
      <c r="AF296" s="11" t="s">
        <v>27</v>
      </c>
      <c r="AG296" s="11" t="s">
        <v>27</v>
      </c>
      <c r="AH296" s="11" t="s">
        <v>50</v>
      </c>
      <c r="AI296" s="11" t="s">
        <v>50</v>
      </c>
      <c r="AJ296" s="11" t="s">
        <v>50</v>
      </c>
      <c r="AK296" s="11" t="s">
        <v>50</v>
      </c>
      <c r="AL296" s="11" t="s">
        <v>53</v>
      </c>
      <c r="AM296" s="11">
        <v>1</v>
      </c>
      <c r="AN296" s="11" t="s">
        <v>50</v>
      </c>
      <c r="AO296" s="11" t="s">
        <v>50</v>
      </c>
      <c r="AP296" s="11" t="s">
        <v>54</v>
      </c>
      <c r="AQ296" s="11" t="s">
        <v>55</v>
      </c>
    </row>
    <row r="297" spans="1:43" ht="15" customHeight="1">
      <c r="A297" s="11" t="s">
        <v>677</v>
      </c>
      <c r="B297" s="11" t="s">
        <v>27</v>
      </c>
      <c r="C297" s="12" t="s">
        <v>27</v>
      </c>
      <c r="D297" s="12"/>
      <c r="E297" s="12" t="s">
        <v>2058</v>
      </c>
      <c r="F297" s="12" t="s">
        <v>2059</v>
      </c>
      <c r="G297" s="11" t="s">
        <v>38</v>
      </c>
      <c r="H297" s="11" t="s">
        <v>58</v>
      </c>
      <c r="I297" s="11" t="s">
        <v>678</v>
      </c>
      <c r="J297" s="13"/>
      <c r="K297" s="11">
        <v>1978.51</v>
      </c>
      <c r="L297" s="11">
        <v>2473.14</v>
      </c>
      <c r="M297" s="13"/>
      <c r="N297" s="13" t="s">
        <v>2060</v>
      </c>
      <c r="O297" s="107">
        <v>0.20000080868854975</v>
      </c>
      <c r="P297" s="13"/>
      <c r="Q297" s="13"/>
      <c r="R297" s="13"/>
      <c r="S297" s="13"/>
      <c r="T297" s="11" t="s">
        <v>56</v>
      </c>
      <c r="U297" s="11">
        <v>0</v>
      </c>
      <c r="V297" s="11">
        <v>999999</v>
      </c>
      <c r="W297" s="11" t="s">
        <v>68</v>
      </c>
      <c r="X297" s="11" t="s">
        <v>61</v>
      </c>
      <c r="Y297" s="11" t="s">
        <v>62</v>
      </c>
      <c r="Z297" s="11" t="s">
        <v>409</v>
      </c>
      <c r="AA297" s="11" t="s">
        <v>63</v>
      </c>
      <c r="AB297" s="11" t="s">
        <v>64</v>
      </c>
      <c r="AC297" s="11" t="s">
        <v>65</v>
      </c>
      <c r="AD297" s="11">
        <v>36</v>
      </c>
      <c r="AE297" s="11" t="s">
        <v>52</v>
      </c>
      <c r="AF297" s="11" t="s">
        <v>27</v>
      </c>
      <c r="AG297" s="11" t="s">
        <v>27</v>
      </c>
      <c r="AH297" s="11" t="s">
        <v>50</v>
      </c>
      <c r="AI297" s="11" t="s">
        <v>50</v>
      </c>
      <c r="AJ297" s="11" t="s">
        <v>50</v>
      </c>
      <c r="AK297" s="11" t="s">
        <v>50</v>
      </c>
      <c r="AL297" s="11" t="s">
        <v>53</v>
      </c>
      <c r="AM297" s="11">
        <v>1</v>
      </c>
      <c r="AN297" s="11" t="s">
        <v>50</v>
      </c>
      <c r="AO297" s="11" t="s">
        <v>50</v>
      </c>
      <c r="AP297" s="11" t="s">
        <v>54</v>
      </c>
      <c r="AQ297" s="11" t="s">
        <v>55</v>
      </c>
    </row>
    <row r="298" spans="1:43" ht="15" customHeight="1">
      <c r="A298" s="11" t="s">
        <v>679</v>
      </c>
      <c r="B298" s="11" t="s">
        <v>27</v>
      </c>
      <c r="C298" s="12" t="s">
        <v>27</v>
      </c>
      <c r="D298" s="12"/>
      <c r="E298" s="12" t="s">
        <v>2058</v>
      </c>
      <c r="F298" s="12" t="s">
        <v>2059</v>
      </c>
      <c r="G298" s="11" t="s">
        <v>38</v>
      </c>
      <c r="H298" s="11" t="s">
        <v>58</v>
      </c>
      <c r="I298" s="11" t="s">
        <v>680</v>
      </c>
      <c r="J298" s="13"/>
      <c r="K298" s="11">
        <v>1582.81</v>
      </c>
      <c r="L298" s="11">
        <v>1978.51</v>
      </c>
      <c r="M298" s="13"/>
      <c r="N298" s="13" t="s">
        <v>2060</v>
      </c>
      <c r="O298" s="107">
        <v>0.19999898913829095</v>
      </c>
      <c r="P298" s="13"/>
      <c r="Q298" s="13"/>
      <c r="R298" s="13"/>
      <c r="S298" s="13"/>
      <c r="T298" s="11" t="s">
        <v>57</v>
      </c>
      <c r="U298" s="11">
        <v>0</v>
      </c>
      <c r="V298" s="11">
        <v>999999</v>
      </c>
      <c r="W298" s="11" t="s">
        <v>68</v>
      </c>
      <c r="X298" s="11" t="s">
        <v>61</v>
      </c>
      <c r="Y298" s="11" t="s">
        <v>62</v>
      </c>
      <c r="Z298" s="11" t="s">
        <v>409</v>
      </c>
      <c r="AA298" s="11" t="s">
        <v>63</v>
      </c>
      <c r="AB298" s="11" t="s">
        <v>64</v>
      </c>
      <c r="AC298" s="11" t="s">
        <v>65</v>
      </c>
      <c r="AD298" s="11">
        <v>36</v>
      </c>
      <c r="AE298" s="11" t="s">
        <v>52</v>
      </c>
      <c r="AF298" s="11" t="s">
        <v>27</v>
      </c>
      <c r="AG298" s="11" t="s">
        <v>27</v>
      </c>
      <c r="AH298" s="11" t="s">
        <v>50</v>
      </c>
      <c r="AI298" s="11" t="s">
        <v>50</v>
      </c>
      <c r="AJ298" s="11" t="s">
        <v>50</v>
      </c>
      <c r="AK298" s="11" t="s">
        <v>50</v>
      </c>
      <c r="AL298" s="11" t="s">
        <v>53</v>
      </c>
      <c r="AM298" s="11">
        <v>1</v>
      </c>
      <c r="AN298" s="11" t="s">
        <v>50</v>
      </c>
      <c r="AO298" s="11" t="s">
        <v>50</v>
      </c>
      <c r="AP298" s="11" t="s">
        <v>54</v>
      </c>
      <c r="AQ298" s="11" t="s">
        <v>55</v>
      </c>
    </row>
    <row r="299" spans="1:43" ht="15" customHeight="1">
      <c r="A299" s="11" t="s">
        <v>681</v>
      </c>
      <c r="B299" s="11" t="s">
        <v>27</v>
      </c>
      <c r="C299" s="12" t="s">
        <v>27</v>
      </c>
      <c r="D299" s="12"/>
      <c r="E299" s="12" t="s">
        <v>2058</v>
      </c>
      <c r="F299" s="12" t="s">
        <v>2059</v>
      </c>
      <c r="G299" s="11" t="s">
        <v>38</v>
      </c>
      <c r="H299" s="11" t="s">
        <v>58</v>
      </c>
      <c r="I299" s="11" t="s">
        <v>682</v>
      </c>
      <c r="J299" s="13"/>
      <c r="K299" s="11">
        <v>914.31</v>
      </c>
      <c r="L299" s="11">
        <v>1142.8900000000001</v>
      </c>
      <c r="M299" s="13"/>
      <c r="N299" s="13" t="s">
        <v>2060</v>
      </c>
      <c r="O299" s="107">
        <v>0.20000174994968911</v>
      </c>
      <c r="P299" s="13"/>
      <c r="Q299" s="13"/>
      <c r="R299" s="13"/>
      <c r="S299" s="13"/>
      <c r="T299" s="11" t="s">
        <v>47</v>
      </c>
      <c r="U299" s="11">
        <v>0</v>
      </c>
      <c r="V299" s="11">
        <v>999999</v>
      </c>
      <c r="W299" s="11" t="s">
        <v>68</v>
      </c>
      <c r="X299" s="11" t="s">
        <v>61</v>
      </c>
      <c r="Y299" s="11" t="s">
        <v>62</v>
      </c>
      <c r="Z299" s="11" t="s">
        <v>683</v>
      </c>
      <c r="AA299" s="11" t="s">
        <v>63</v>
      </c>
      <c r="AB299" s="11" t="s">
        <v>64</v>
      </c>
      <c r="AC299" s="11" t="s">
        <v>65</v>
      </c>
      <c r="AD299" s="11">
        <v>12</v>
      </c>
      <c r="AE299" s="11" t="s">
        <v>52</v>
      </c>
      <c r="AF299" s="11" t="s">
        <v>27</v>
      </c>
      <c r="AG299" s="11" t="s">
        <v>27</v>
      </c>
      <c r="AH299" s="11" t="s">
        <v>50</v>
      </c>
      <c r="AI299" s="11" t="s">
        <v>50</v>
      </c>
      <c r="AJ299" s="11" t="s">
        <v>50</v>
      </c>
      <c r="AK299" s="11" t="s">
        <v>50</v>
      </c>
      <c r="AL299" s="11" t="s">
        <v>53</v>
      </c>
      <c r="AM299" s="11">
        <v>1</v>
      </c>
      <c r="AN299" s="11" t="s">
        <v>50</v>
      </c>
      <c r="AO299" s="11" t="s">
        <v>50</v>
      </c>
      <c r="AP299" s="11" t="s">
        <v>54</v>
      </c>
      <c r="AQ299" s="11" t="s">
        <v>55</v>
      </c>
    </row>
    <row r="300" spans="1:43" ht="15" customHeight="1">
      <c r="A300" s="11" t="s">
        <v>684</v>
      </c>
      <c r="B300" s="11" t="s">
        <v>27</v>
      </c>
      <c r="C300" s="12" t="s">
        <v>27</v>
      </c>
      <c r="D300" s="12"/>
      <c r="E300" s="12" t="s">
        <v>2058</v>
      </c>
      <c r="F300" s="12" t="s">
        <v>2059</v>
      </c>
      <c r="G300" s="11" t="s">
        <v>38</v>
      </c>
      <c r="H300" s="11" t="s">
        <v>58</v>
      </c>
      <c r="I300" s="11" t="s">
        <v>685</v>
      </c>
      <c r="J300" s="13"/>
      <c r="K300" s="11">
        <v>1142.8900000000001</v>
      </c>
      <c r="L300" s="11">
        <v>1428.61</v>
      </c>
      <c r="M300" s="13"/>
      <c r="N300" s="13" t="s">
        <v>2060</v>
      </c>
      <c r="O300" s="107">
        <v>0.1999986000377989</v>
      </c>
      <c r="P300" s="13"/>
      <c r="Q300" s="13"/>
      <c r="R300" s="13"/>
      <c r="S300" s="13"/>
      <c r="T300" s="11" t="s">
        <v>56</v>
      </c>
      <c r="U300" s="11">
        <v>0</v>
      </c>
      <c r="V300" s="11">
        <v>999999</v>
      </c>
      <c r="W300" s="11" t="s">
        <v>68</v>
      </c>
      <c r="X300" s="11" t="s">
        <v>61</v>
      </c>
      <c r="Y300" s="11" t="s">
        <v>62</v>
      </c>
      <c r="Z300" s="11" t="s">
        <v>683</v>
      </c>
      <c r="AA300" s="11" t="s">
        <v>63</v>
      </c>
      <c r="AB300" s="11" t="s">
        <v>64</v>
      </c>
      <c r="AC300" s="11" t="s">
        <v>65</v>
      </c>
      <c r="AD300" s="11">
        <v>12</v>
      </c>
      <c r="AE300" s="11" t="s">
        <v>52</v>
      </c>
      <c r="AF300" s="11" t="s">
        <v>27</v>
      </c>
      <c r="AG300" s="11" t="s">
        <v>27</v>
      </c>
      <c r="AH300" s="11" t="s">
        <v>50</v>
      </c>
      <c r="AI300" s="11" t="s">
        <v>50</v>
      </c>
      <c r="AJ300" s="11" t="s">
        <v>50</v>
      </c>
      <c r="AK300" s="11" t="s">
        <v>50</v>
      </c>
      <c r="AL300" s="11" t="s">
        <v>53</v>
      </c>
      <c r="AM300" s="11">
        <v>1</v>
      </c>
      <c r="AN300" s="11" t="s">
        <v>50</v>
      </c>
      <c r="AO300" s="11" t="s">
        <v>50</v>
      </c>
      <c r="AP300" s="11" t="s">
        <v>54</v>
      </c>
      <c r="AQ300" s="11" t="s">
        <v>55</v>
      </c>
    </row>
    <row r="301" spans="1:43" ht="15" customHeight="1">
      <c r="A301" s="11" t="s">
        <v>686</v>
      </c>
      <c r="B301" s="11" t="s">
        <v>27</v>
      </c>
      <c r="C301" s="12" t="s">
        <v>27</v>
      </c>
      <c r="D301" s="12"/>
      <c r="E301" s="12" t="s">
        <v>2058</v>
      </c>
      <c r="F301" s="12" t="s">
        <v>2059</v>
      </c>
      <c r="G301" s="11" t="s">
        <v>38</v>
      </c>
      <c r="H301" s="11" t="s">
        <v>58</v>
      </c>
      <c r="I301" s="11" t="s">
        <v>687</v>
      </c>
      <c r="J301" s="13"/>
      <c r="K301" s="11">
        <v>914.31</v>
      </c>
      <c r="L301" s="11">
        <v>1142.8900000000001</v>
      </c>
      <c r="M301" s="13"/>
      <c r="N301" s="13" t="s">
        <v>2060</v>
      </c>
      <c r="O301" s="107">
        <v>0.20000174994968911</v>
      </c>
      <c r="P301" s="13"/>
      <c r="Q301" s="13"/>
      <c r="R301" s="13"/>
      <c r="S301" s="13"/>
      <c r="T301" s="11" t="s">
        <v>57</v>
      </c>
      <c r="U301" s="11">
        <v>0</v>
      </c>
      <c r="V301" s="11">
        <v>999999</v>
      </c>
      <c r="W301" s="11" t="s">
        <v>68</v>
      </c>
      <c r="X301" s="11" t="s">
        <v>61</v>
      </c>
      <c r="Y301" s="11" t="s">
        <v>62</v>
      </c>
      <c r="Z301" s="11" t="s">
        <v>683</v>
      </c>
      <c r="AA301" s="11" t="s">
        <v>63</v>
      </c>
      <c r="AB301" s="11" t="s">
        <v>64</v>
      </c>
      <c r="AC301" s="11" t="s">
        <v>65</v>
      </c>
      <c r="AD301" s="11">
        <v>12</v>
      </c>
      <c r="AE301" s="11" t="s">
        <v>52</v>
      </c>
      <c r="AF301" s="11" t="s">
        <v>27</v>
      </c>
      <c r="AG301" s="11" t="s">
        <v>27</v>
      </c>
      <c r="AH301" s="11" t="s">
        <v>50</v>
      </c>
      <c r="AI301" s="11" t="s">
        <v>50</v>
      </c>
      <c r="AJ301" s="11" t="s">
        <v>50</v>
      </c>
      <c r="AK301" s="11" t="s">
        <v>50</v>
      </c>
      <c r="AL301" s="11" t="s">
        <v>53</v>
      </c>
      <c r="AM301" s="11">
        <v>1</v>
      </c>
      <c r="AN301" s="11" t="s">
        <v>50</v>
      </c>
      <c r="AO301" s="11" t="s">
        <v>50</v>
      </c>
      <c r="AP301" s="11" t="s">
        <v>54</v>
      </c>
      <c r="AQ301" s="11" t="s">
        <v>55</v>
      </c>
    </row>
    <row r="302" spans="1:43" ht="15" customHeight="1">
      <c r="A302" s="11" t="s">
        <v>688</v>
      </c>
      <c r="B302" s="11" t="s">
        <v>27</v>
      </c>
      <c r="C302" s="12" t="s">
        <v>27</v>
      </c>
      <c r="D302" s="12"/>
      <c r="E302" s="12" t="s">
        <v>2058</v>
      </c>
      <c r="F302" s="12" t="s">
        <v>2059</v>
      </c>
      <c r="G302" s="11" t="s">
        <v>38</v>
      </c>
      <c r="H302" s="11" t="s">
        <v>58</v>
      </c>
      <c r="I302" s="11" t="s">
        <v>689</v>
      </c>
      <c r="J302" s="13"/>
      <c r="K302" s="11">
        <v>1329.42</v>
      </c>
      <c r="L302" s="11">
        <v>1661.77</v>
      </c>
      <c r="M302" s="13"/>
      <c r="N302" s="13" t="s">
        <v>2060</v>
      </c>
      <c r="O302" s="107">
        <v>0.19999759292802244</v>
      </c>
      <c r="P302" s="13"/>
      <c r="Q302" s="13"/>
      <c r="R302" s="13"/>
      <c r="S302" s="13"/>
      <c r="T302" s="11" t="s">
        <v>47</v>
      </c>
      <c r="U302" s="11">
        <v>0</v>
      </c>
      <c r="V302" s="11">
        <v>999999</v>
      </c>
      <c r="W302" s="11" t="s">
        <v>68</v>
      </c>
      <c r="X302" s="11" t="s">
        <v>61</v>
      </c>
      <c r="Y302" s="11" t="s">
        <v>62</v>
      </c>
      <c r="Z302" s="11" t="s">
        <v>683</v>
      </c>
      <c r="AA302" s="11" t="s">
        <v>63</v>
      </c>
      <c r="AB302" s="11" t="s">
        <v>64</v>
      </c>
      <c r="AC302" s="11" t="s">
        <v>65</v>
      </c>
      <c r="AD302" s="11">
        <v>24</v>
      </c>
      <c r="AE302" s="11" t="s">
        <v>52</v>
      </c>
      <c r="AF302" s="11" t="s">
        <v>27</v>
      </c>
      <c r="AG302" s="11" t="s">
        <v>27</v>
      </c>
      <c r="AH302" s="11" t="s">
        <v>50</v>
      </c>
      <c r="AI302" s="11" t="s">
        <v>50</v>
      </c>
      <c r="AJ302" s="11" t="s">
        <v>50</v>
      </c>
      <c r="AK302" s="11" t="s">
        <v>50</v>
      </c>
      <c r="AL302" s="11" t="s">
        <v>53</v>
      </c>
      <c r="AM302" s="11">
        <v>1</v>
      </c>
      <c r="AN302" s="11" t="s">
        <v>50</v>
      </c>
      <c r="AO302" s="11" t="s">
        <v>50</v>
      </c>
      <c r="AP302" s="11" t="s">
        <v>54</v>
      </c>
      <c r="AQ302" s="11" t="s">
        <v>55</v>
      </c>
    </row>
    <row r="303" spans="1:43" ht="15" customHeight="1">
      <c r="A303" s="11" t="s">
        <v>690</v>
      </c>
      <c r="B303" s="11" t="s">
        <v>27</v>
      </c>
      <c r="C303" s="12" t="s">
        <v>27</v>
      </c>
      <c r="D303" s="12"/>
      <c r="E303" s="12" t="s">
        <v>2058</v>
      </c>
      <c r="F303" s="12" t="s">
        <v>2059</v>
      </c>
      <c r="G303" s="11" t="s">
        <v>38</v>
      </c>
      <c r="H303" s="11" t="s">
        <v>58</v>
      </c>
      <c r="I303" s="11" t="s">
        <v>691</v>
      </c>
      <c r="J303" s="13"/>
      <c r="K303" s="11">
        <v>1661.77</v>
      </c>
      <c r="L303" s="11">
        <v>2077.21</v>
      </c>
      <c r="M303" s="13"/>
      <c r="N303" s="13" t="s">
        <v>2060</v>
      </c>
      <c r="O303" s="107">
        <v>0.19999903717005019</v>
      </c>
      <c r="P303" s="13"/>
      <c r="Q303" s="13"/>
      <c r="R303" s="13"/>
      <c r="S303" s="13"/>
      <c r="T303" s="11" t="s">
        <v>56</v>
      </c>
      <c r="U303" s="11">
        <v>0</v>
      </c>
      <c r="V303" s="11">
        <v>999999</v>
      </c>
      <c r="W303" s="11" t="s">
        <v>68</v>
      </c>
      <c r="X303" s="11" t="s">
        <v>61</v>
      </c>
      <c r="Y303" s="11" t="s">
        <v>62</v>
      </c>
      <c r="Z303" s="11" t="s">
        <v>683</v>
      </c>
      <c r="AA303" s="11" t="s">
        <v>63</v>
      </c>
      <c r="AB303" s="11" t="s">
        <v>64</v>
      </c>
      <c r="AC303" s="11" t="s">
        <v>65</v>
      </c>
      <c r="AD303" s="11">
        <v>24</v>
      </c>
      <c r="AE303" s="11" t="s">
        <v>52</v>
      </c>
      <c r="AF303" s="11" t="s">
        <v>27</v>
      </c>
      <c r="AG303" s="11" t="s">
        <v>27</v>
      </c>
      <c r="AH303" s="11" t="s">
        <v>50</v>
      </c>
      <c r="AI303" s="11" t="s">
        <v>50</v>
      </c>
      <c r="AJ303" s="11" t="s">
        <v>50</v>
      </c>
      <c r="AK303" s="11" t="s">
        <v>50</v>
      </c>
      <c r="AL303" s="11" t="s">
        <v>53</v>
      </c>
      <c r="AM303" s="11">
        <v>1</v>
      </c>
      <c r="AN303" s="11" t="s">
        <v>50</v>
      </c>
      <c r="AO303" s="11" t="s">
        <v>50</v>
      </c>
      <c r="AP303" s="11" t="s">
        <v>54</v>
      </c>
      <c r="AQ303" s="11" t="s">
        <v>55</v>
      </c>
    </row>
    <row r="304" spans="1:43" ht="15" customHeight="1">
      <c r="A304" s="11" t="s">
        <v>692</v>
      </c>
      <c r="B304" s="11" t="s">
        <v>27</v>
      </c>
      <c r="C304" s="12" t="s">
        <v>27</v>
      </c>
      <c r="D304" s="12"/>
      <c r="E304" s="12" t="s">
        <v>2058</v>
      </c>
      <c r="F304" s="12" t="s">
        <v>2059</v>
      </c>
      <c r="G304" s="11" t="s">
        <v>38</v>
      </c>
      <c r="H304" s="11" t="s">
        <v>58</v>
      </c>
      <c r="I304" s="11" t="s">
        <v>693</v>
      </c>
      <c r="J304" s="13"/>
      <c r="K304" s="11">
        <v>1329.42</v>
      </c>
      <c r="L304" s="11">
        <v>1661.77</v>
      </c>
      <c r="M304" s="13"/>
      <c r="N304" s="13" t="s">
        <v>2060</v>
      </c>
      <c r="O304" s="107">
        <v>0.19999759292802244</v>
      </c>
      <c r="P304" s="13"/>
      <c r="Q304" s="13"/>
      <c r="R304" s="13"/>
      <c r="S304" s="13"/>
      <c r="T304" s="11" t="s">
        <v>57</v>
      </c>
      <c r="U304" s="11">
        <v>0</v>
      </c>
      <c r="V304" s="11">
        <v>999999</v>
      </c>
      <c r="W304" s="11" t="s">
        <v>68</v>
      </c>
      <c r="X304" s="11" t="s">
        <v>61</v>
      </c>
      <c r="Y304" s="11" t="s">
        <v>62</v>
      </c>
      <c r="Z304" s="11" t="s">
        <v>683</v>
      </c>
      <c r="AA304" s="11" t="s">
        <v>63</v>
      </c>
      <c r="AB304" s="11" t="s">
        <v>64</v>
      </c>
      <c r="AC304" s="11" t="s">
        <v>65</v>
      </c>
      <c r="AD304" s="11">
        <v>24</v>
      </c>
      <c r="AE304" s="11" t="s">
        <v>52</v>
      </c>
      <c r="AF304" s="11" t="s">
        <v>27</v>
      </c>
      <c r="AG304" s="11" t="s">
        <v>27</v>
      </c>
      <c r="AH304" s="11" t="s">
        <v>50</v>
      </c>
      <c r="AI304" s="11" t="s">
        <v>50</v>
      </c>
      <c r="AJ304" s="11" t="s">
        <v>50</v>
      </c>
      <c r="AK304" s="11" t="s">
        <v>50</v>
      </c>
      <c r="AL304" s="11" t="s">
        <v>53</v>
      </c>
      <c r="AM304" s="11">
        <v>1</v>
      </c>
      <c r="AN304" s="11" t="s">
        <v>50</v>
      </c>
      <c r="AO304" s="11" t="s">
        <v>50</v>
      </c>
      <c r="AP304" s="11" t="s">
        <v>54</v>
      </c>
      <c r="AQ304" s="11" t="s">
        <v>55</v>
      </c>
    </row>
    <row r="305" spans="1:43" ht="15" customHeight="1">
      <c r="A305" s="11" t="s">
        <v>694</v>
      </c>
      <c r="B305" s="11" t="s">
        <v>27</v>
      </c>
      <c r="C305" s="12" t="s">
        <v>27</v>
      </c>
      <c r="D305" s="12"/>
      <c r="E305" s="12" t="s">
        <v>2058</v>
      </c>
      <c r="F305" s="12" t="s">
        <v>2059</v>
      </c>
      <c r="G305" s="11" t="s">
        <v>38</v>
      </c>
      <c r="H305" s="11" t="s">
        <v>58</v>
      </c>
      <c r="I305" s="11" t="s">
        <v>695</v>
      </c>
      <c r="J305" s="13"/>
      <c r="K305" s="11">
        <v>1744.52</v>
      </c>
      <c r="L305" s="11">
        <v>2180.65</v>
      </c>
      <c r="M305" s="13"/>
      <c r="N305" s="13" t="s">
        <v>2060</v>
      </c>
      <c r="O305" s="107">
        <v>0.20000000000000007</v>
      </c>
      <c r="P305" s="13"/>
      <c r="Q305" s="13"/>
      <c r="R305" s="13"/>
      <c r="S305" s="13"/>
      <c r="T305" s="11" t="s">
        <v>47</v>
      </c>
      <c r="U305" s="11">
        <v>0</v>
      </c>
      <c r="V305" s="11">
        <v>999999</v>
      </c>
      <c r="W305" s="11" t="s">
        <v>68</v>
      </c>
      <c r="X305" s="11" t="s">
        <v>61</v>
      </c>
      <c r="Y305" s="11" t="s">
        <v>62</v>
      </c>
      <c r="Z305" s="11" t="s">
        <v>683</v>
      </c>
      <c r="AA305" s="11" t="s">
        <v>63</v>
      </c>
      <c r="AB305" s="11" t="s">
        <v>64</v>
      </c>
      <c r="AC305" s="11" t="s">
        <v>65</v>
      </c>
      <c r="AD305" s="11">
        <v>36</v>
      </c>
      <c r="AE305" s="11" t="s">
        <v>52</v>
      </c>
      <c r="AF305" s="11" t="s">
        <v>27</v>
      </c>
      <c r="AG305" s="11" t="s">
        <v>27</v>
      </c>
      <c r="AH305" s="11" t="s">
        <v>50</v>
      </c>
      <c r="AI305" s="11" t="s">
        <v>50</v>
      </c>
      <c r="AJ305" s="11" t="s">
        <v>50</v>
      </c>
      <c r="AK305" s="11" t="s">
        <v>50</v>
      </c>
      <c r="AL305" s="11" t="s">
        <v>53</v>
      </c>
      <c r="AM305" s="11">
        <v>1</v>
      </c>
      <c r="AN305" s="11" t="s">
        <v>50</v>
      </c>
      <c r="AO305" s="11" t="s">
        <v>50</v>
      </c>
      <c r="AP305" s="11" t="s">
        <v>54</v>
      </c>
      <c r="AQ305" s="11" t="s">
        <v>55</v>
      </c>
    </row>
    <row r="306" spans="1:43" ht="15" customHeight="1">
      <c r="A306" s="11" t="s">
        <v>696</v>
      </c>
      <c r="B306" s="11" t="s">
        <v>27</v>
      </c>
      <c r="C306" s="12" t="s">
        <v>27</v>
      </c>
      <c r="D306" s="12"/>
      <c r="E306" s="12" t="s">
        <v>2058</v>
      </c>
      <c r="F306" s="12" t="s">
        <v>2059</v>
      </c>
      <c r="G306" s="11" t="s">
        <v>38</v>
      </c>
      <c r="H306" s="11" t="s">
        <v>58</v>
      </c>
      <c r="I306" s="11" t="s">
        <v>697</v>
      </c>
      <c r="J306" s="13"/>
      <c r="K306" s="11">
        <v>2180.65</v>
      </c>
      <c r="L306" s="11">
        <v>2725.81</v>
      </c>
      <c r="M306" s="13"/>
      <c r="N306" s="13" t="s">
        <v>2060</v>
      </c>
      <c r="O306" s="107">
        <v>0.19999926627314446</v>
      </c>
      <c r="P306" s="13"/>
      <c r="Q306" s="13"/>
      <c r="R306" s="13"/>
      <c r="S306" s="13"/>
      <c r="T306" s="11" t="s">
        <v>56</v>
      </c>
      <c r="U306" s="11">
        <v>0</v>
      </c>
      <c r="V306" s="11">
        <v>999999</v>
      </c>
      <c r="W306" s="11" t="s">
        <v>68</v>
      </c>
      <c r="X306" s="11" t="s">
        <v>61</v>
      </c>
      <c r="Y306" s="11" t="s">
        <v>62</v>
      </c>
      <c r="Z306" s="11" t="s">
        <v>683</v>
      </c>
      <c r="AA306" s="11" t="s">
        <v>63</v>
      </c>
      <c r="AB306" s="11" t="s">
        <v>64</v>
      </c>
      <c r="AC306" s="11" t="s">
        <v>65</v>
      </c>
      <c r="AD306" s="11">
        <v>36</v>
      </c>
      <c r="AE306" s="11" t="s">
        <v>52</v>
      </c>
      <c r="AF306" s="11" t="s">
        <v>27</v>
      </c>
      <c r="AG306" s="11" t="s">
        <v>27</v>
      </c>
      <c r="AH306" s="11" t="s">
        <v>50</v>
      </c>
      <c r="AI306" s="11" t="s">
        <v>50</v>
      </c>
      <c r="AJ306" s="11" t="s">
        <v>50</v>
      </c>
      <c r="AK306" s="11" t="s">
        <v>50</v>
      </c>
      <c r="AL306" s="11" t="s">
        <v>53</v>
      </c>
      <c r="AM306" s="11">
        <v>1</v>
      </c>
      <c r="AN306" s="11" t="s">
        <v>50</v>
      </c>
      <c r="AO306" s="11" t="s">
        <v>50</v>
      </c>
      <c r="AP306" s="11" t="s">
        <v>54</v>
      </c>
      <c r="AQ306" s="11" t="s">
        <v>55</v>
      </c>
    </row>
    <row r="307" spans="1:43" ht="15" customHeight="1">
      <c r="A307" s="11" t="s">
        <v>698</v>
      </c>
      <c r="B307" s="11" t="s">
        <v>27</v>
      </c>
      <c r="C307" s="12" t="s">
        <v>27</v>
      </c>
      <c r="D307" s="12"/>
      <c r="E307" s="12" t="s">
        <v>2058</v>
      </c>
      <c r="F307" s="12" t="s">
        <v>2059</v>
      </c>
      <c r="G307" s="11" t="s">
        <v>38</v>
      </c>
      <c r="H307" s="11" t="s">
        <v>58</v>
      </c>
      <c r="I307" s="11" t="s">
        <v>699</v>
      </c>
      <c r="J307" s="13"/>
      <c r="K307" s="11">
        <v>1744.52</v>
      </c>
      <c r="L307" s="11">
        <v>2180.65</v>
      </c>
      <c r="M307" s="13"/>
      <c r="N307" s="13" t="s">
        <v>2060</v>
      </c>
      <c r="O307" s="107">
        <v>0.20000000000000007</v>
      </c>
      <c r="P307" s="13"/>
      <c r="Q307" s="13"/>
      <c r="R307" s="13"/>
      <c r="S307" s="13"/>
      <c r="T307" s="11" t="s">
        <v>57</v>
      </c>
      <c r="U307" s="11">
        <v>0</v>
      </c>
      <c r="V307" s="11">
        <v>999999</v>
      </c>
      <c r="W307" s="11" t="s">
        <v>68</v>
      </c>
      <c r="X307" s="11" t="s">
        <v>61</v>
      </c>
      <c r="Y307" s="11" t="s">
        <v>62</v>
      </c>
      <c r="Z307" s="11" t="s">
        <v>683</v>
      </c>
      <c r="AA307" s="11" t="s">
        <v>63</v>
      </c>
      <c r="AB307" s="11" t="s">
        <v>64</v>
      </c>
      <c r="AC307" s="11" t="s">
        <v>65</v>
      </c>
      <c r="AD307" s="11">
        <v>36</v>
      </c>
      <c r="AE307" s="11" t="s">
        <v>52</v>
      </c>
      <c r="AF307" s="11" t="s">
        <v>27</v>
      </c>
      <c r="AG307" s="11" t="s">
        <v>27</v>
      </c>
      <c r="AH307" s="11" t="s">
        <v>50</v>
      </c>
      <c r="AI307" s="11" t="s">
        <v>50</v>
      </c>
      <c r="AJ307" s="11" t="s">
        <v>50</v>
      </c>
      <c r="AK307" s="11" t="s">
        <v>50</v>
      </c>
      <c r="AL307" s="11" t="s">
        <v>53</v>
      </c>
      <c r="AM307" s="11">
        <v>1</v>
      </c>
      <c r="AN307" s="11" t="s">
        <v>50</v>
      </c>
      <c r="AO307" s="11" t="s">
        <v>50</v>
      </c>
      <c r="AP307" s="11" t="s">
        <v>54</v>
      </c>
      <c r="AQ307" s="11" t="s">
        <v>55</v>
      </c>
    </row>
    <row r="308" spans="1:43" ht="15" customHeight="1">
      <c r="A308" s="11" t="s">
        <v>700</v>
      </c>
      <c r="B308" s="11" t="s">
        <v>27</v>
      </c>
      <c r="C308" s="12" t="s">
        <v>27</v>
      </c>
      <c r="D308" s="12"/>
      <c r="E308" s="12" t="s">
        <v>2058</v>
      </c>
      <c r="F308" s="12" t="s">
        <v>2059</v>
      </c>
      <c r="G308" s="11" t="s">
        <v>38</v>
      </c>
      <c r="H308" s="11" t="s">
        <v>58</v>
      </c>
      <c r="I308" s="11" t="s">
        <v>701</v>
      </c>
      <c r="J308" s="13"/>
      <c r="K308" s="11">
        <v>635.9</v>
      </c>
      <c r="L308" s="11">
        <v>794.88</v>
      </c>
      <c r="M308" s="13"/>
      <c r="N308" s="13" t="s">
        <v>2060</v>
      </c>
      <c r="O308" s="107">
        <v>0.2000050322061192</v>
      </c>
      <c r="P308" s="13"/>
      <c r="Q308" s="13"/>
      <c r="R308" s="13"/>
      <c r="S308" s="13"/>
      <c r="T308" s="11" t="s">
        <v>47</v>
      </c>
      <c r="U308" s="11" t="s">
        <v>27</v>
      </c>
      <c r="V308" s="11" t="s">
        <v>27</v>
      </c>
      <c r="W308" s="11" t="s">
        <v>68</v>
      </c>
      <c r="X308" s="11" t="s">
        <v>66</v>
      </c>
      <c r="Y308" s="11" t="s">
        <v>67</v>
      </c>
      <c r="Z308" s="11" t="s">
        <v>27</v>
      </c>
      <c r="AA308" s="11" t="s">
        <v>63</v>
      </c>
      <c r="AB308" s="11" t="s">
        <v>64</v>
      </c>
      <c r="AC308" s="11" t="s">
        <v>65</v>
      </c>
      <c r="AD308" s="11">
        <v>12</v>
      </c>
      <c r="AE308" s="11" t="s">
        <v>52</v>
      </c>
      <c r="AF308" s="11" t="s">
        <v>27</v>
      </c>
      <c r="AG308" s="11" t="s">
        <v>27</v>
      </c>
      <c r="AH308" s="11" t="s">
        <v>27</v>
      </c>
      <c r="AI308" s="11" t="s">
        <v>50</v>
      </c>
      <c r="AJ308" s="11" t="s">
        <v>50</v>
      </c>
      <c r="AK308" s="11" t="s">
        <v>50</v>
      </c>
      <c r="AL308" s="11" t="s">
        <v>53</v>
      </c>
      <c r="AM308" s="11">
        <v>1</v>
      </c>
      <c r="AN308" s="11" t="s">
        <v>50</v>
      </c>
      <c r="AO308" s="11" t="s">
        <v>50</v>
      </c>
      <c r="AP308" s="11" t="s">
        <v>54</v>
      </c>
      <c r="AQ308" s="11" t="s">
        <v>55</v>
      </c>
    </row>
    <row r="309" spans="1:43" ht="15" customHeight="1">
      <c r="A309" s="11" t="s">
        <v>702</v>
      </c>
      <c r="B309" s="11" t="s">
        <v>27</v>
      </c>
      <c r="C309" s="12" t="s">
        <v>27</v>
      </c>
      <c r="D309" s="12"/>
      <c r="E309" s="12" t="s">
        <v>2058</v>
      </c>
      <c r="F309" s="12" t="s">
        <v>2059</v>
      </c>
      <c r="G309" s="11" t="s">
        <v>38</v>
      </c>
      <c r="H309" s="11" t="s">
        <v>58</v>
      </c>
      <c r="I309" s="11" t="s">
        <v>703</v>
      </c>
      <c r="J309" s="13"/>
      <c r="K309" s="11">
        <v>794.88</v>
      </c>
      <c r="L309" s="11">
        <v>993.6</v>
      </c>
      <c r="M309" s="13"/>
      <c r="N309" s="13" t="s">
        <v>2060</v>
      </c>
      <c r="O309" s="107">
        <v>0.20000000000000007</v>
      </c>
      <c r="P309" s="13"/>
      <c r="Q309" s="13"/>
      <c r="R309" s="13"/>
      <c r="S309" s="13"/>
      <c r="T309" s="11" t="s">
        <v>56</v>
      </c>
      <c r="U309" s="11" t="s">
        <v>27</v>
      </c>
      <c r="V309" s="11" t="s">
        <v>27</v>
      </c>
      <c r="W309" s="11" t="s">
        <v>68</v>
      </c>
      <c r="X309" s="11" t="s">
        <v>66</v>
      </c>
      <c r="Y309" s="11" t="s">
        <v>67</v>
      </c>
      <c r="Z309" s="11" t="s">
        <v>27</v>
      </c>
      <c r="AA309" s="11" t="s">
        <v>63</v>
      </c>
      <c r="AB309" s="11" t="s">
        <v>64</v>
      </c>
      <c r="AC309" s="11" t="s">
        <v>65</v>
      </c>
      <c r="AD309" s="11">
        <v>12</v>
      </c>
      <c r="AE309" s="11" t="s">
        <v>52</v>
      </c>
      <c r="AF309" s="11" t="s">
        <v>27</v>
      </c>
      <c r="AG309" s="11" t="s">
        <v>27</v>
      </c>
      <c r="AH309" s="11" t="s">
        <v>27</v>
      </c>
      <c r="AI309" s="11" t="s">
        <v>50</v>
      </c>
      <c r="AJ309" s="11" t="s">
        <v>50</v>
      </c>
      <c r="AK309" s="11" t="s">
        <v>50</v>
      </c>
      <c r="AL309" s="11" t="s">
        <v>53</v>
      </c>
      <c r="AM309" s="11">
        <v>1</v>
      </c>
      <c r="AN309" s="11" t="s">
        <v>50</v>
      </c>
      <c r="AO309" s="11" t="s">
        <v>50</v>
      </c>
      <c r="AP309" s="11" t="s">
        <v>54</v>
      </c>
      <c r="AQ309" s="11" t="s">
        <v>55</v>
      </c>
    </row>
    <row r="310" spans="1:43" ht="15" customHeight="1">
      <c r="A310" s="11" t="s">
        <v>704</v>
      </c>
      <c r="B310" s="11" t="s">
        <v>27</v>
      </c>
      <c r="C310" s="12" t="s">
        <v>27</v>
      </c>
      <c r="D310" s="12"/>
      <c r="E310" s="12" t="s">
        <v>2058</v>
      </c>
      <c r="F310" s="12" t="s">
        <v>2059</v>
      </c>
      <c r="G310" s="11" t="s">
        <v>38</v>
      </c>
      <c r="H310" s="11" t="s">
        <v>58</v>
      </c>
      <c r="I310" s="11" t="s">
        <v>705</v>
      </c>
      <c r="J310" s="13"/>
      <c r="K310" s="11">
        <v>635.9</v>
      </c>
      <c r="L310" s="11">
        <v>794.88</v>
      </c>
      <c r="M310" s="13"/>
      <c r="N310" s="13" t="s">
        <v>2060</v>
      </c>
      <c r="O310" s="107">
        <v>0.2000050322061192</v>
      </c>
      <c r="P310" s="13"/>
      <c r="Q310" s="13"/>
      <c r="R310" s="13"/>
      <c r="S310" s="13"/>
      <c r="T310" s="11" t="s">
        <v>57</v>
      </c>
      <c r="U310" s="11" t="s">
        <v>27</v>
      </c>
      <c r="V310" s="11" t="s">
        <v>27</v>
      </c>
      <c r="W310" s="11" t="s">
        <v>68</v>
      </c>
      <c r="X310" s="11" t="s">
        <v>66</v>
      </c>
      <c r="Y310" s="11" t="s">
        <v>67</v>
      </c>
      <c r="Z310" s="11" t="s">
        <v>27</v>
      </c>
      <c r="AA310" s="11" t="s">
        <v>63</v>
      </c>
      <c r="AB310" s="11" t="s">
        <v>64</v>
      </c>
      <c r="AC310" s="11" t="s">
        <v>65</v>
      </c>
      <c r="AD310" s="11">
        <v>12</v>
      </c>
      <c r="AE310" s="11" t="s">
        <v>52</v>
      </c>
      <c r="AF310" s="11" t="s">
        <v>27</v>
      </c>
      <c r="AG310" s="11" t="s">
        <v>27</v>
      </c>
      <c r="AH310" s="11" t="s">
        <v>27</v>
      </c>
      <c r="AI310" s="11" t="s">
        <v>50</v>
      </c>
      <c r="AJ310" s="11" t="s">
        <v>50</v>
      </c>
      <c r="AK310" s="11" t="s">
        <v>50</v>
      </c>
      <c r="AL310" s="11" t="s">
        <v>53</v>
      </c>
      <c r="AM310" s="11">
        <v>1</v>
      </c>
      <c r="AN310" s="11" t="s">
        <v>50</v>
      </c>
      <c r="AO310" s="11" t="s">
        <v>50</v>
      </c>
      <c r="AP310" s="11" t="s">
        <v>54</v>
      </c>
      <c r="AQ310" s="11" t="s">
        <v>55</v>
      </c>
    </row>
    <row r="311" spans="1:43" ht="15" customHeight="1">
      <c r="A311" s="11" t="s">
        <v>706</v>
      </c>
      <c r="B311" s="11" t="s">
        <v>27</v>
      </c>
      <c r="C311" s="12" t="s">
        <v>27</v>
      </c>
      <c r="D311" s="12"/>
      <c r="E311" s="12" t="s">
        <v>2058</v>
      </c>
      <c r="F311" s="12" t="s">
        <v>2059</v>
      </c>
      <c r="G311" s="11" t="s">
        <v>38</v>
      </c>
      <c r="H311" s="11" t="s">
        <v>58</v>
      </c>
      <c r="I311" s="11" t="s">
        <v>707</v>
      </c>
      <c r="J311" s="13"/>
      <c r="K311" s="11">
        <v>1144.6199999999999</v>
      </c>
      <c r="L311" s="11">
        <v>1430.78</v>
      </c>
      <c r="M311" s="13"/>
      <c r="N311" s="13" t="s">
        <v>2060</v>
      </c>
      <c r="O311" s="107">
        <v>0.20000279567788204</v>
      </c>
      <c r="P311" s="13"/>
      <c r="Q311" s="13"/>
      <c r="R311" s="13"/>
      <c r="S311" s="13"/>
      <c r="T311" s="11" t="s">
        <v>47</v>
      </c>
      <c r="U311" s="11" t="s">
        <v>27</v>
      </c>
      <c r="V311" s="11" t="s">
        <v>27</v>
      </c>
      <c r="W311" s="11" t="s">
        <v>68</v>
      </c>
      <c r="X311" s="11" t="s">
        <v>66</v>
      </c>
      <c r="Y311" s="11" t="s">
        <v>67</v>
      </c>
      <c r="Z311" s="11" t="s">
        <v>27</v>
      </c>
      <c r="AA311" s="11" t="s">
        <v>63</v>
      </c>
      <c r="AB311" s="11" t="s">
        <v>64</v>
      </c>
      <c r="AC311" s="11" t="s">
        <v>65</v>
      </c>
      <c r="AD311" s="11">
        <v>24</v>
      </c>
      <c r="AE311" s="11" t="s">
        <v>52</v>
      </c>
      <c r="AF311" s="11" t="s">
        <v>27</v>
      </c>
      <c r="AG311" s="11" t="s">
        <v>27</v>
      </c>
      <c r="AH311" s="11" t="s">
        <v>27</v>
      </c>
      <c r="AI311" s="11" t="s">
        <v>50</v>
      </c>
      <c r="AJ311" s="11" t="s">
        <v>50</v>
      </c>
      <c r="AK311" s="11" t="s">
        <v>50</v>
      </c>
      <c r="AL311" s="11" t="s">
        <v>53</v>
      </c>
      <c r="AM311" s="11">
        <v>1</v>
      </c>
      <c r="AN311" s="11" t="s">
        <v>50</v>
      </c>
      <c r="AO311" s="11" t="s">
        <v>50</v>
      </c>
      <c r="AP311" s="11" t="s">
        <v>54</v>
      </c>
      <c r="AQ311" s="11" t="s">
        <v>55</v>
      </c>
    </row>
    <row r="312" spans="1:43" ht="15" customHeight="1">
      <c r="A312" s="11" t="s">
        <v>708</v>
      </c>
      <c r="B312" s="11" t="s">
        <v>27</v>
      </c>
      <c r="C312" s="12" t="s">
        <v>27</v>
      </c>
      <c r="D312" s="12"/>
      <c r="E312" s="12" t="s">
        <v>2058</v>
      </c>
      <c r="F312" s="12" t="s">
        <v>2059</v>
      </c>
      <c r="G312" s="11" t="s">
        <v>38</v>
      </c>
      <c r="H312" s="11" t="s">
        <v>58</v>
      </c>
      <c r="I312" s="11" t="s">
        <v>709</v>
      </c>
      <c r="J312" s="13"/>
      <c r="K312" s="11">
        <v>1430.78</v>
      </c>
      <c r="L312" s="11">
        <v>1788.48</v>
      </c>
      <c r="M312" s="13"/>
      <c r="N312" s="13" t="s">
        <v>2060</v>
      </c>
      <c r="O312" s="107">
        <v>0.20000223653605298</v>
      </c>
      <c r="P312" s="13"/>
      <c r="Q312" s="13"/>
      <c r="R312" s="13"/>
      <c r="S312" s="13"/>
      <c r="T312" s="11" t="s">
        <v>56</v>
      </c>
      <c r="U312" s="11" t="s">
        <v>27</v>
      </c>
      <c r="V312" s="11" t="s">
        <v>27</v>
      </c>
      <c r="W312" s="11" t="s">
        <v>68</v>
      </c>
      <c r="X312" s="11" t="s">
        <v>66</v>
      </c>
      <c r="Y312" s="11" t="s">
        <v>67</v>
      </c>
      <c r="Z312" s="11" t="s">
        <v>27</v>
      </c>
      <c r="AA312" s="11" t="s">
        <v>63</v>
      </c>
      <c r="AB312" s="11" t="s">
        <v>64</v>
      </c>
      <c r="AC312" s="11" t="s">
        <v>65</v>
      </c>
      <c r="AD312" s="11">
        <v>24</v>
      </c>
      <c r="AE312" s="11" t="s">
        <v>52</v>
      </c>
      <c r="AF312" s="11" t="s">
        <v>27</v>
      </c>
      <c r="AG312" s="11" t="s">
        <v>27</v>
      </c>
      <c r="AH312" s="11" t="s">
        <v>27</v>
      </c>
      <c r="AI312" s="11" t="s">
        <v>50</v>
      </c>
      <c r="AJ312" s="11" t="s">
        <v>50</v>
      </c>
      <c r="AK312" s="11" t="s">
        <v>50</v>
      </c>
      <c r="AL312" s="11" t="s">
        <v>53</v>
      </c>
      <c r="AM312" s="11">
        <v>1</v>
      </c>
      <c r="AN312" s="11" t="s">
        <v>50</v>
      </c>
      <c r="AO312" s="11" t="s">
        <v>50</v>
      </c>
      <c r="AP312" s="11" t="s">
        <v>54</v>
      </c>
      <c r="AQ312" s="11" t="s">
        <v>55</v>
      </c>
    </row>
    <row r="313" spans="1:43" ht="15" customHeight="1">
      <c r="A313" s="11" t="s">
        <v>710</v>
      </c>
      <c r="B313" s="11" t="s">
        <v>27</v>
      </c>
      <c r="C313" s="12" t="s">
        <v>27</v>
      </c>
      <c r="D313" s="12"/>
      <c r="E313" s="12" t="s">
        <v>2058</v>
      </c>
      <c r="F313" s="12" t="s">
        <v>2059</v>
      </c>
      <c r="G313" s="11" t="s">
        <v>38</v>
      </c>
      <c r="H313" s="11" t="s">
        <v>58</v>
      </c>
      <c r="I313" s="11" t="s">
        <v>711</v>
      </c>
      <c r="J313" s="13"/>
      <c r="K313" s="11">
        <v>1144.6199999999999</v>
      </c>
      <c r="L313" s="11">
        <v>1430.78</v>
      </c>
      <c r="M313" s="13"/>
      <c r="N313" s="13" t="s">
        <v>2060</v>
      </c>
      <c r="O313" s="107">
        <v>0.20000279567788204</v>
      </c>
      <c r="P313" s="13"/>
      <c r="Q313" s="13"/>
      <c r="R313" s="13"/>
      <c r="S313" s="13"/>
      <c r="T313" s="11" t="s">
        <v>57</v>
      </c>
      <c r="U313" s="11" t="s">
        <v>27</v>
      </c>
      <c r="V313" s="11" t="s">
        <v>27</v>
      </c>
      <c r="W313" s="11" t="s">
        <v>68</v>
      </c>
      <c r="X313" s="11" t="s">
        <v>66</v>
      </c>
      <c r="Y313" s="11" t="s">
        <v>67</v>
      </c>
      <c r="Z313" s="11" t="s">
        <v>27</v>
      </c>
      <c r="AA313" s="11" t="s">
        <v>63</v>
      </c>
      <c r="AB313" s="11" t="s">
        <v>64</v>
      </c>
      <c r="AC313" s="11" t="s">
        <v>65</v>
      </c>
      <c r="AD313" s="11">
        <v>24</v>
      </c>
      <c r="AE313" s="11" t="s">
        <v>52</v>
      </c>
      <c r="AF313" s="11" t="s">
        <v>27</v>
      </c>
      <c r="AG313" s="11" t="s">
        <v>27</v>
      </c>
      <c r="AH313" s="11" t="s">
        <v>27</v>
      </c>
      <c r="AI313" s="11" t="s">
        <v>50</v>
      </c>
      <c r="AJ313" s="11" t="s">
        <v>50</v>
      </c>
      <c r="AK313" s="11" t="s">
        <v>50</v>
      </c>
      <c r="AL313" s="11" t="s">
        <v>53</v>
      </c>
      <c r="AM313" s="11">
        <v>1</v>
      </c>
      <c r="AN313" s="11" t="s">
        <v>50</v>
      </c>
      <c r="AO313" s="11" t="s">
        <v>50</v>
      </c>
      <c r="AP313" s="11" t="s">
        <v>54</v>
      </c>
      <c r="AQ313" s="11" t="s">
        <v>55</v>
      </c>
    </row>
    <row r="314" spans="1:43" ht="15" customHeight="1">
      <c r="A314" s="11" t="s">
        <v>712</v>
      </c>
      <c r="B314" s="11" t="s">
        <v>27</v>
      </c>
      <c r="C314" s="12" t="s">
        <v>27</v>
      </c>
      <c r="D314" s="12"/>
      <c r="E314" s="12" t="s">
        <v>2058</v>
      </c>
      <c r="F314" s="12" t="s">
        <v>2059</v>
      </c>
      <c r="G314" s="11" t="s">
        <v>38</v>
      </c>
      <c r="H314" s="11" t="s">
        <v>58</v>
      </c>
      <c r="I314" s="11" t="s">
        <v>713</v>
      </c>
      <c r="J314" s="13"/>
      <c r="K314" s="11">
        <v>1526.17</v>
      </c>
      <c r="L314" s="11">
        <v>1907.71</v>
      </c>
      <c r="M314" s="13"/>
      <c r="N314" s="13" t="s">
        <v>2060</v>
      </c>
      <c r="O314" s="107">
        <v>0.19999895162262604</v>
      </c>
      <c r="P314" s="13"/>
      <c r="Q314" s="13"/>
      <c r="R314" s="13"/>
      <c r="S314" s="13"/>
      <c r="T314" s="11" t="s">
        <v>47</v>
      </c>
      <c r="U314" s="11" t="s">
        <v>27</v>
      </c>
      <c r="V314" s="11" t="s">
        <v>27</v>
      </c>
      <c r="W314" s="11" t="s">
        <v>68</v>
      </c>
      <c r="X314" s="11" t="s">
        <v>66</v>
      </c>
      <c r="Y314" s="11" t="s">
        <v>67</v>
      </c>
      <c r="Z314" s="11" t="s">
        <v>27</v>
      </c>
      <c r="AA314" s="11" t="s">
        <v>63</v>
      </c>
      <c r="AB314" s="11" t="s">
        <v>64</v>
      </c>
      <c r="AC314" s="11" t="s">
        <v>65</v>
      </c>
      <c r="AD314" s="11">
        <v>36</v>
      </c>
      <c r="AE314" s="11" t="s">
        <v>52</v>
      </c>
      <c r="AF314" s="11" t="s">
        <v>27</v>
      </c>
      <c r="AG314" s="11" t="s">
        <v>27</v>
      </c>
      <c r="AH314" s="11" t="s">
        <v>27</v>
      </c>
      <c r="AI314" s="11" t="s">
        <v>50</v>
      </c>
      <c r="AJ314" s="11" t="s">
        <v>50</v>
      </c>
      <c r="AK314" s="11" t="s">
        <v>50</v>
      </c>
      <c r="AL314" s="11" t="s">
        <v>53</v>
      </c>
      <c r="AM314" s="11">
        <v>1</v>
      </c>
      <c r="AN314" s="11" t="s">
        <v>50</v>
      </c>
      <c r="AO314" s="11" t="s">
        <v>50</v>
      </c>
      <c r="AP314" s="11" t="s">
        <v>54</v>
      </c>
      <c r="AQ314" s="11" t="s">
        <v>55</v>
      </c>
    </row>
    <row r="315" spans="1:43" ht="15" customHeight="1">
      <c r="A315" s="11" t="s">
        <v>714</v>
      </c>
      <c r="B315" s="11" t="s">
        <v>27</v>
      </c>
      <c r="C315" s="12" t="s">
        <v>27</v>
      </c>
      <c r="D315" s="12"/>
      <c r="E315" s="12" t="s">
        <v>2058</v>
      </c>
      <c r="F315" s="12" t="s">
        <v>2059</v>
      </c>
      <c r="G315" s="11" t="s">
        <v>38</v>
      </c>
      <c r="H315" s="11" t="s">
        <v>58</v>
      </c>
      <c r="I315" s="11" t="s">
        <v>715</v>
      </c>
      <c r="J315" s="13"/>
      <c r="K315" s="11">
        <v>1907.71</v>
      </c>
      <c r="L315" s="11">
        <v>2384.64</v>
      </c>
      <c r="M315" s="13"/>
      <c r="N315" s="13" t="s">
        <v>2060</v>
      </c>
      <c r="O315" s="107">
        <v>0.20000083870101981</v>
      </c>
      <c r="P315" s="13"/>
      <c r="Q315" s="13"/>
      <c r="R315" s="13"/>
      <c r="S315" s="13"/>
      <c r="T315" s="11" t="s">
        <v>56</v>
      </c>
      <c r="U315" s="11" t="s">
        <v>27</v>
      </c>
      <c r="V315" s="11" t="s">
        <v>27</v>
      </c>
      <c r="W315" s="11" t="s">
        <v>68</v>
      </c>
      <c r="X315" s="11" t="s">
        <v>66</v>
      </c>
      <c r="Y315" s="11" t="s">
        <v>67</v>
      </c>
      <c r="Z315" s="11" t="s">
        <v>27</v>
      </c>
      <c r="AA315" s="11" t="s">
        <v>63</v>
      </c>
      <c r="AB315" s="11" t="s">
        <v>64</v>
      </c>
      <c r="AC315" s="11" t="s">
        <v>65</v>
      </c>
      <c r="AD315" s="11">
        <v>36</v>
      </c>
      <c r="AE315" s="11" t="s">
        <v>52</v>
      </c>
      <c r="AF315" s="11" t="s">
        <v>27</v>
      </c>
      <c r="AG315" s="11" t="s">
        <v>27</v>
      </c>
      <c r="AH315" s="11" t="s">
        <v>27</v>
      </c>
      <c r="AI315" s="11" t="s">
        <v>50</v>
      </c>
      <c r="AJ315" s="11" t="s">
        <v>50</v>
      </c>
      <c r="AK315" s="11" t="s">
        <v>50</v>
      </c>
      <c r="AL315" s="11" t="s">
        <v>53</v>
      </c>
      <c r="AM315" s="11">
        <v>1</v>
      </c>
      <c r="AN315" s="11" t="s">
        <v>50</v>
      </c>
      <c r="AO315" s="11" t="s">
        <v>50</v>
      </c>
      <c r="AP315" s="11" t="s">
        <v>54</v>
      </c>
      <c r="AQ315" s="11" t="s">
        <v>55</v>
      </c>
    </row>
    <row r="316" spans="1:43" ht="15" customHeight="1">
      <c r="A316" s="11" t="s">
        <v>716</v>
      </c>
      <c r="B316" s="11" t="s">
        <v>27</v>
      </c>
      <c r="C316" s="12" t="s">
        <v>27</v>
      </c>
      <c r="D316" s="12"/>
      <c r="E316" s="12" t="s">
        <v>2058</v>
      </c>
      <c r="F316" s="12" t="s">
        <v>2059</v>
      </c>
      <c r="G316" s="11" t="s">
        <v>38</v>
      </c>
      <c r="H316" s="11" t="s">
        <v>58</v>
      </c>
      <c r="I316" s="11" t="s">
        <v>717</v>
      </c>
      <c r="J316" s="13"/>
      <c r="K316" s="11">
        <v>1526.17</v>
      </c>
      <c r="L316" s="11">
        <v>1907.71</v>
      </c>
      <c r="M316" s="13"/>
      <c r="N316" s="13" t="s">
        <v>2060</v>
      </c>
      <c r="O316" s="107">
        <v>0.19999895162262604</v>
      </c>
      <c r="P316" s="13"/>
      <c r="Q316" s="13"/>
      <c r="R316" s="13"/>
      <c r="S316" s="13"/>
      <c r="T316" s="11" t="s">
        <v>57</v>
      </c>
      <c r="U316" s="11" t="s">
        <v>27</v>
      </c>
      <c r="V316" s="11" t="s">
        <v>27</v>
      </c>
      <c r="W316" s="11" t="s">
        <v>68</v>
      </c>
      <c r="X316" s="11" t="s">
        <v>66</v>
      </c>
      <c r="Y316" s="11" t="s">
        <v>67</v>
      </c>
      <c r="Z316" s="11" t="s">
        <v>27</v>
      </c>
      <c r="AA316" s="11" t="s">
        <v>63</v>
      </c>
      <c r="AB316" s="11" t="s">
        <v>64</v>
      </c>
      <c r="AC316" s="11" t="s">
        <v>65</v>
      </c>
      <c r="AD316" s="11">
        <v>36</v>
      </c>
      <c r="AE316" s="11" t="s">
        <v>52</v>
      </c>
      <c r="AF316" s="11" t="s">
        <v>27</v>
      </c>
      <c r="AG316" s="11" t="s">
        <v>27</v>
      </c>
      <c r="AH316" s="11" t="s">
        <v>27</v>
      </c>
      <c r="AI316" s="11" t="s">
        <v>50</v>
      </c>
      <c r="AJ316" s="11" t="s">
        <v>50</v>
      </c>
      <c r="AK316" s="11" t="s">
        <v>50</v>
      </c>
      <c r="AL316" s="11" t="s">
        <v>53</v>
      </c>
      <c r="AM316" s="11">
        <v>1</v>
      </c>
      <c r="AN316" s="11" t="s">
        <v>50</v>
      </c>
      <c r="AO316" s="11" t="s">
        <v>50</v>
      </c>
      <c r="AP316" s="11" t="s">
        <v>54</v>
      </c>
      <c r="AQ316" s="11" t="s">
        <v>55</v>
      </c>
    </row>
    <row r="317" spans="1:43" ht="15" customHeight="1">
      <c r="A317" s="11" t="s">
        <v>718</v>
      </c>
      <c r="B317" s="11" t="s">
        <v>27</v>
      </c>
      <c r="C317" s="12" t="s">
        <v>27</v>
      </c>
      <c r="D317" s="12"/>
      <c r="E317" s="12" t="s">
        <v>2058</v>
      </c>
      <c r="F317" s="12" t="s">
        <v>2059</v>
      </c>
      <c r="G317" s="11" t="s">
        <v>38</v>
      </c>
      <c r="H317" s="11" t="s">
        <v>58</v>
      </c>
      <c r="I317" s="11" t="s">
        <v>719</v>
      </c>
      <c r="J317" s="13"/>
      <c r="K317" s="11">
        <v>2197.86</v>
      </c>
      <c r="L317" s="11">
        <v>2747.32</v>
      </c>
      <c r="M317" s="13"/>
      <c r="N317" s="13" t="s">
        <v>2060</v>
      </c>
      <c r="O317" s="107">
        <v>0.19999854403564199</v>
      </c>
      <c r="P317" s="15"/>
      <c r="Q317" s="15"/>
      <c r="R317" s="15"/>
      <c r="S317" s="15"/>
      <c r="T317" s="11" t="s">
        <v>47</v>
      </c>
      <c r="U317" s="11" t="s">
        <v>27</v>
      </c>
      <c r="V317" s="11" t="s">
        <v>27</v>
      </c>
      <c r="W317" s="11" t="s">
        <v>68</v>
      </c>
      <c r="X317" s="11" t="s">
        <v>61</v>
      </c>
      <c r="Y317" s="11" t="s">
        <v>62</v>
      </c>
      <c r="Z317" s="11" t="s">
        <v>353</v>
      </c>
      <c r="AA317" s="11" t="s">
        <v>63</v>
      </c>
      <c r="AB317" s="11" t="s">
        <v>64</v>
      </c>
      <c r="AC317" s="11" t="s">
        <v>65</v>
      </c>
      <c r="AD317" s="11">
        <v>12</v>
      </c>
      <c r="AE317" s="11" t="s">
        <v>52</v>
      </c>
      <c r="AF317" s="11" t="s">
        <v>27</v>
      </c>
      <c r="AG317" s="11" t="s">
        <v>27</v>
      </c>
      <c r="AH317" s="11" t="s">
        <v>27</v>
      </c>
      <c r="AI317" s="11" t="s">
        <v>50</v>
      </c>
      <c r="AJ317" s="11" t="s">
        <v>50</v>
      </c>
      <c r="AK317" s="11" t="s">
        <v>50</v>
      </c>
      <c r="AL317" s="11" t="s">
        <v>446</v>
      </c>
      <c r="AM317" s="11">
        <v>10</v>
      </c>
      <c r="AN317" s="11" t="s">
        <v>50</v>
      </c>
      <c r="AO317" s="11" t="s">
        <v>50</v>
      </c>
      <c r="AP317" s="11" t="s">
        <v>54</v>
      </c>
      <c r="AQ317" s="11" t="s">
        <v>76</v>
      </c>
    </row>
    <row r="318" spans="1:43" ht="15" customHeight="1">
      <c r="A318" s="11" t="s">
        <v>720</v>
      </c>
      <c r="B318" s="11" t="s">
        <v>27</v>
      </c>
      <c r="C318" s="12" t="s">
        <v>27</v>
      </c>
      <c r="D318" s="12"/>
      <c r="E318" s="12" t="s">
        <v>2058</v>
      </c>
      <c r="F318" s="12" t="s">
        <v>2059</v>
      </c>
      <c r="G318" s="11" t="s">
        <v>38</v>
      </c>
      <c r="H318" s="11" t="s">
        <v>58</v>
      </c>
      <c r="I318" s="11" t="s">
        <v>721</v>
      </c>
      <c r="J318" s="13"/>
      <c r="K318" s="11">
        <v>2747.32</v>
      </c>
      <c r="L318" s="11">
        <v>3434.15</v>
      </c>
      <c r="M318" s="13"/>
      <c r="N318" s="13" t="s">
        <v>2060</v>
      </c>
      <c r="O318" s="107">
        <v>0.19999999999999996</v>
      </c>
      <c r="P318" s="15"/>
      <c r="Q318" s="15"/>
      <c r="R318" s="15"/>
      <c r="S318" s="15"/>
      <c r="T318" s="11" t="s">
        <v>56</v>
      </c>
      <c r="U318" s="11" t="s">
        <v>27</v>
      </c>
      <c r="V318" s="11" t="s">
        <v>27</v>
      </c>
      <c r="W318" s="11" t="s">
        <v>68</v>
      </c>
      <c r="X318" s="11" t="s">
        <v>61</v>
      </c>
      <c r="Y318" s="11" t="s">
        <v>62</v>
      </c>
      <c r="Z318" s="11" t="s">
        <v>353</v>
      </c>
      <c r="AA318" s="11" t="s">
        <v>63</v>
      </c>
      <c r="AB318" s="11" t="s">
        <v>64</v>
      </c>
      <c r="AC318" s="11" t="s">
        <v>65</v>
      </c>
      <c r="AD318" s="11">
        <v>12</v>
      </c>
      <c r="AE318" s="11" t="s">
        <v>52</v>
      </c>
      <c r="AF318" s="11" t="s">
        <v>27</v>
      </c>
      <c r="AG318" s="11" t="s">
        <v>27</v>
      </c>
      <c r="AH318" s="11" t="s">
        <v>27</v>
      </c>
      <c r="AI318" s="11" t="s">
        <v>50</v>
      </c>
      <c r="AJ318" s="11" t="s">
        <v>50</v>
      </c>
      <c r="AK318" s="11" t="s">
        <v>50</v>
      </c>
      <c r="AL318" s="11" t="s">
        <v>446</v>
      </c>
      <c r="AM318" s="11">
        <v>10</v>
      </c>
      <c r="AN318" s="11" t="s">
        <v>50</v>
      </c>
      <c r="AO318" s="11" t="s">
        <v>50</v>
      </c>
      <c r="AP318" s="11" t="s">
        <v>54</v>
      </c>
      <c r="AQ318" s="11" t="s">
        <v>76</v>
      </c>
    </row>
    <row r="319" spans="1:43" ht="15" customHeight="1">
      <c r="A319" s="11" t="s">
        <v>722</v>
      </c>
      <c r="B319" s="11" t="s">
        <v>27</v>
      </c>
      <c r="C319" s="12" t="s">
        <v>27</v>
      </c>
      <c r="D319" s="12"/>
      <c r="E319" s="12" t="s">
        <v>2058</v>
      </c>
      <c r="F319" s="12" t="s">
        <v>2059</v>
      </c>
      <c r="G319" s="11" t="s">
        <v>38</v>
      </c>
      <c r="H319" s="11" t="s">
        <v>58</v>
      </c>
      <c r="I319" s="11" t="s">
        <v>723</v>
      </c>
      <c r="J319" s="13"/>
      <c r="K319" s="11">
        <v>2197.86</v>
      </c>
      <c r="L319" s="11">
        <v>2747.32</v>
      </c>
      <c r="M319" s="13"/>
      <c r="N319" s="13" t="s">
        <v>2060</v>
      </c>
      <c r="O319" s="107">
        <v>0.19999854403564199</v>
      </c>
      <c r="P319" s="15"/>
      <c r="Q319" s="15"/>
      <c r="R319" s="15"/>
      <c r="S319" s="15"/>
      <c r="T319" s="11" t="s">
        <v>57</v>
      </c>
      <c r="U319" s="11" t="s">
        <v>27</v>
      </c>
      <c r="V319" s="11" t="s">
        <v>27</v>
      </c>
      <c r="W319" s="11" t="s">
        <v>68</v>
      </c>
      <c r="X319" s="11" t="s">
        <v>61</v>
      </c>
      <c r="Y319" s="11" t="s">
        <v>62</v>
      </c>
      <c r="Z319" s="11" t="s">
        <v>353</v>
      </c>
      <c r="AA319" s="11" t="s">
        <v>63</v>
      </c>
      <c r="AB319" s="11" t="s">
        <v>64</v>
      </c>
      <c r="AC319" s="11" t="s">
        <v>65</v>
      </c>
      <c r="AD319" s="11">
        <v>12</v>
      </c>
      <c r="AE319" s="11" t="s">
        <v>52</v>
      </c>
      <c r="AF319" s="11" t="s">
        <v>27</v>
      </c>
      <c r="AG319" s="11" t="s">
        <v>27</v>
      </c>
      <c r="AH319" s="11" t="s">
        <v>27</v>
      </c>
      <c r="AI319" s="11" t="s">
        <v>50</v>
      </c>
      <c r="AJ319" s="11" t="s">
        <v>50</v>
      </c>
      <c r="AK319" s="11" t="s">
        <v>50</v>
      </c>
      <c r="AL319" s="11" t="s">
        <v>446</v>
      </c>
      <c r="AM319" s="11">
        <v>10</v>
      </c>
      <c r="AN319" s="11" t="s">
        <v>50</v>
      </c>
      <c r="AO319" s="11" t="s">
        <v>50</v>
      </c>
      <c r="AP319" s="11" t="s">
        <v>54</v>
      </c>
      <c r="AQ319" s="11" t="s">
        <v>76</v>
      </c>
    </row>
    <row r="320" spans="1:43" ht="15" customHeight="1">
      <c r="A320" s="11" t="s">
        <v>724</v>
      </c>
      <c r="B320" s="11" t="s">
        <v>27</v>
      </c>
      <c r="C320" s="12" t="s">
        <v>27</v>
      </c>
      <c r="D320" s="12"/>
      <c r="E320" s="12" t="s">
        <v>2058</v>
      </c>
      <c r="F320" s="12" t="s">
        <v>2059</v>
      </c>
      <c r="G320" s="11" t="s">
        <v>38</v>
      </c>
      <c r="H320" s="11" t="s">
        <v>58</v>
      </c>
      <c r="I320" s="11" t="s">
        <v>725</v>
      </c>
      <c r="J320" s="13"/>
      <c r="K320" s="11">
        <v>2772.28</v>
      </c>
      <c r="L320" s="11">
        <v>3465.35</v>
      </c>
      <c r="M320" s="13"/>
      <c r="N320" s="13" t="s">
        <v>2060</v>
      </c>
      <c r="O320" s="107">
        <v>0.19999999999999996</v>
      </c>
      <c r="P320" s="15"/>
      <c r="Q320" s="15"/>
      <c r="R320" s="15"/>
      <c r="S320" s="15"/>
      <c r="T320" s="11" t="s">
        <v>47</v>
      </c>
      <c r="U320" s="11" t="s">
        <v>27</v>
      </c>
      <c r="V320" s="11" t="s">
        <v>27</v>
      </c>
      <c r="W320" s="11" t="s">
        <v>68</v>
      </c>
      <c r="X320" s="11" t="s">
        <v>61</v>
      </c>
      <c r="Y320" s="11" t="s">
        <v>62</v>
      </c>
      <c r="Z320" s="11" t="s">
        <v>353</v>
      </c>
      <c r="AA320" s="11" t="s">
        <v>63</v>
      </c>
      <c r="AB320" s="11" t="s">
        <v>64</v>
      </c>
      <c r="AC320" s="11" t="s">
        <v>65</v>
      </c>
      <c r="AD320" s="11">
        <v>24</v>
      </c>
      <c r="AE320" s="11" t="s">
        <v>52</v>
      </c>
      <c r="AF320" s="11" t="s">
        <v>27</v>
      </c>
      <c r="AG320" s="11" t="s">
        <v>27</v>
      </c>
      <c r="AH320" s="11" t="s">
        <v>27</v>
      </c>
      <c r="AI320" s="11" t="s">
        <v>50</v>
      </c>
      <c r="AJ320" s="11" t="s">
        <v>50</v>
      </c>
      <c r="AK320" s="11" t="s">
        <v>50</v>
      </c>
      <c r="AL320" s="11" t="s">
        <v>446</v>
      </c>
      <c r="AM320" s="11">
        <v>10</v>
      </c>
      <c r="AN320" s="11" t="s">
        <v>50</v>
      </c>
      <c r="AO320" s="11" t="s">
        <v>50</v>
      </c>
      <c r="AP320" s="11" t="s">
        <v>54</v>
      </c>
      <c r="AQ320" s="11" t="s">
        <v>76</v>
      </c>
    </row>
    <row r="321" spans="1:43" ht="15" customHeight="1">
      <c r="A321" s="11" t="s">
        <v>726</v>
      </c>
      <c r="B321" s="11" t="s">
        <v>27</v>
      </c>
      <c r="C321" s="12" t="s">
        <v>27</v>
      </c>
      <c r="D321" s="12"/>
      <c r="E321" s="12" t="s">
        <v>2058</v>
      </c>
      <c r="F321" s="12" t="s">
        <v>2059</v>
      </c>
      <c r="G321" s="11" t="s">
        <v>38</v>
      </c>
      <c r="H321" s="11" t="s">
        <v>58</v>
      </c>
      <c r="I321" s="11" t="s">
        <v>727</v>
      </c>
      <c r="J321" s="13"/>
      <c r="K321" s="11">
        <v>3465.36</v>
      </c>
      <c r="L321" s="11">
        <v>4331.7</v>
      </c>
      <c r="M321" s="13"/>
      <c r="N321" s="13" t="s">
        <v>2060</v>
      </c>
      <c r="O321" s="107">
        <v>0.19999999999999996</v>
      </c>
      <c r="P321" s="15"/>
      <c r="Q321" s="15"/>
      <c r="R321" s="15"/>
      <c r="S321" s="15"/>
      <c r="T321" s="11" t="s">
        <v>56</v>
      </c>
      <c r="U321" s="11" t="s">
        <v>27</v>
      </c>
      <c r="V321" s="11" t="s">
        <v>27</v>
      </c>
      <c r="W321" s="11" t="s">
        <v>68</v>
      </c>
      <c r="X321" s="11" t="s">
        <v>61</v>
      </c>
      <c r="Y321" s="11" t="s">
        <v>62</v>
      </c>
      <c r="Z321" s="11" t="s">
        <v>353</v>
      </c>
      <c r="AA321" s="11" t="s">
        <v>63</v>
      </c>
      <c r="AB321" s="11" t="s">
        <v>64</v>
      </c>
      <c r="AC321" s="11" t="s">
        <v>65</v>
      </c>
      <c r="AD321" s="11">
        <v>24</v>
      </c>
      <c r="AE321" s="11" t="s">
        <v>52</v>
      </c>
      <c r="AF321" s="11" t="s">
        <v>27</v>
      </c>
      <c r="AG321" s="11" t="s">
        <v>27</v>
      </c>
      <c r="AH321" s="11" t="s">
        <v>27</v>
      </c>
      <c r="AI321" s="11" t="s">
        <v>50</v>
      </c>
      <c r="AJ321" s="11" t="s">
        <v>50</v>
      </c>
      <c r="AK321" s="11" t="s">
        <v>50</v>
      </c>
      <c r="AL321" s="11" t="s">
        <v>446</v>
      </c>
      <c r="AM321" s="11">
        <v>10</v>
      </c>
      <c r="AN321" s="11" t="s">
        <v>50</v>
      </c>
      <c r="AO321" s="11" t="s">
        <v>50</v>
      </c>
      <c r="AP321" s="11" t="s">
        <v>54</v>
      </c>
      <c r="AQ321" s="11" t="s">
        <v>76</v>
      </c>
    </row>
    <row r="322" spans="1:43" ht="15" customHeight="1">
      <c r="A322" s="11" t="s">
        <v>728</v>
      </c>
      <c r="B322" s="11" t="s">
        <v>27</v>
      </c>
      <c r="C322" s="12" t="s">
        <v>27</v>
      </c>
      <c r="D322" s="12"/>
      <c r="E322" s="12" t="s">
        <v>2058</v>
      </c>
      <c r="F322" s="12" t="s">
        <v>2059</v>
      </c>
      <c r="G322" s="11" t="s">
        <v>38</v>
      </c>
      <c r="H322" s="11" t="s">
        <v>58</v>
      </c>
      <c r="I322" s="11" t="s">
        <v>729</v>
      </c>
      <c r="J322" s="13"/>
      <c r="K322" s="11">
        <v>2772.28</v>
      </c>
      <c r="L322" s="11">
        <v>3465.35</v>
      </c>
      <c r="M322" s="13"/>
      <c r="N322" s="13" t="s">
        <v>2060</v>
      </c>
      <c r="O322" s="107">
        <v>0.19999999999999996</v>
      </c>
      <c r="P322" s="15"/>
      <c r="Q322" s="15"/>
      <c r="R322" s="15"/>
      <c r="S322" s="15"/>
      <c r="T322" s="11" t="s">
        <v>57</v>
      </c>
      <c r="U322" s="11" t="s">
        <v>27</v>
      </c>
      <c r="V322" s="11" t="s">
        <v>27</v>
      </c>
      <c r="W322" s="11" t="s">
        <v>68</v>
      </c>
      <c r="X322" s="11" t="s">
        <v>61</v>
      </c>
      <c r="Y322" s="11" t="s">
        <v>62</v>
      </c>
      <c r="Z322" s="11" t="s">
        <v>353</v>
      </c>
      <c r="AA322" s="11" t="s">
        <v>63</v>
      </c>
      <c r="AB322" s="11" t="s">
        <v>64</v>
      </c>
      <c r="AC322" s="11" t="s">
        <v>65</v>
      </c>
      <c r="AD322" s="11">
        <v>24</v>
      </c>
      <c r="AE322" s="11" t="s">
        <v>52</v>
      </c>
      <c r="AF322" s="11" t="s">
        <v>27</v>
      </c>
      <c r="AG322" s="11" t="s">
        <v>27</v>
      </c>
      <c r="AH322" s="11" t="s">
        <v>27</v>
      </c>
      <c r="AI322" s="11" t="s">
        <v>50</v>
      </c>
      <c r="AJ322" s="11" t="s">
        <v>50</v>
      </c>
      <c r="AK322" s="11" t="s">
        <v>50</v>
      </c>
      <c r="AL322" s="11" t="s">
        <v>446</v>
      </c>
      <c r="AM322" s="11">
        <v>10</v>
      </c>
      <c r="AN322" s="11" t="s">
        <v>50</v>
      </c>
      <c r="AO322" s="11" t="s">
        <v>50</v>
      </c>
      <c r="AP322" s="11" t="s">
        <v>54</v>
      </c>
      <c r="AQ322" s="11" t="s">
        <v>76</v>
      </c>
    </row>
    <row r="323" spans="1:43" ht="15" customHeight="1">
      <c r="A323" s="11" t="s">
        <v>730</v>
      </c>
      <c r="B323" s="11" t="s">
        <v>27</v>
      </c>
      <c r="C323" s="12" t="s">
        <v>27</v>
      </c>
      <c r="D323" s="12"/>
      <c r="E323" s="12" t="s">
        <v>2058</v>
      </c>
      <c r="F323" s="12" t="s">
        <v>2059</v>
      </c>
      <c r="G323" s="11" t="s">
        <v>38</v>
      </c>
      <c r="H323" s="11" t="s">
        <v>58</v>
      </c>
      <c r="I323" s="11" t="s">
        <v>731</v>
      </c>
      <c r="J323" s="13"/>
      <c r="K323" s="11">
        <v>3346.72</v>
      </c>
      <c r="L323" s="11">
        <v>4183.3999999999996</v>
      </c>
      <c r="M323" s="13"/>
      <c r="N323" s="13" t="s">
        <v>2060</v>
      </c>
      <c r="O323" s="107">
        <v>0.19999999999999996</v>
      </c>
      <c r="P323" s="15"/>
      <c r="Q323" s="15"/>
      <c r="R323" s="15"/>
      <c r="S323" s="15"/>
      <c r="T323" s="11" t="s">
        <v>47</v>
      </c>
      <c r="U323" s="11" t="s">
        <v>27</v>
      </c>
      <c r="V323" s="11" t="s">
        <v>27</v>
      </c>
      <c r="W323" s="11" t="s">
        <v>68</v>
      </c>
      <c r="X323" s="11" t="s">
        <v>61</v>
      </c>
      <c r="Y323" s="11" t="s">
        <v>62</v>
      </c>
      <c r="Z323" s="11" t="s">
        <v>353</v>
      </c>
      <c r="AA323" s="11" t="s">
        <v>63</v>
      </c>
      <c r="AB323" s="11" t="s">
        <v>64</v>
      </c>
      <c r="AC323" s="11" t="s">
        <v>65</v>
      </c>
      <c r="AD323" s="11">
        <v>36</v>
      </c>
      <c r="AE323" s="11" t="s">
        <v>52</v>
      </c>
      <c r="AF323" s="11" t="s">
        <v>27</v>
      </c>
      <c r="AG323" s="11" t="s">
        <v>27</v>
      </c>
      <c r="AH323" s="11" t="s">
        <v>27</v>
      </c>
      <c r="AI323" s="11" t="s">
        <v>50</v>
      </c>
      <c r="AJ323" s="11" t="s">
        <v>50</v>
      </c>
      <c r="AK323" s="11" t="s">
        <v>50</v>
      </c>
      <c r="AL323" s="11" t="s">
        <v>446</v>
      </c>
      <c r="AM323" s="11">
        <v>10</v>
      </c>
      <c r="AN323" s="11" t="s">
        <v>50</v>
      </c>
      <c r="AO323" s="11" t="s">
        <v>50</v>
      </c>
      <c r="AP323" s="11" t="s">
        <v>54</v>
      </c>
      <c r="AQ323" s="11" t="s">
        <v>76</v>
      </c>
    </row>
    <row r="324" spans="1:43" ht="15" customHeight="1">
      <c r="A324" s="11" t="s">
        <v>732</v>
      </c>
      <c r="B324" s="11" t="s">
        <v>27</v>
      </c>
      <c r="C324" s="12" t="s">
        <v>27</v>
      </c>
      <c r="D324" s="12"/>
      <c r="E324" s="12" t="s">
        <v>2058</v>
      </c>
      <c r="F324" s="12" t="s">
        <v>2059</v>
      </c>
      <c r="G324" s="11" t="s">
        <v>38</v>
      </c>
      <c r="H324" s="11" t="s">
        <v>58</v>
      </c>
      <c r="I324" s="11" t="s">
        <v>733</v>
      </c>
      <c r="J324" s="13"/>
      <c r="K324" s="11">
        <v>4183.41</v>
      </c>
      <c r="L324" s="11">
        <v>5229.26</v>
      </c>
      <c r="M324" s="13"/>
      <c r="N324" s="13" t="s">
        <v>2060</v>
      </c>
      <c r="O324" s="107">
        <v>0.19999961753670703</v>
      </c>
      <c r="P324" s="15"/>
      <c r="Q324" s="15"/>
      <c r="R324" s="15"/>
      <c r="S324" s="15"/>
      <c r="T324" s="11" t="s">
        <v>56</v>
      </c>
      <c r="U324" s="11" t="s">
        <v>27</v>
      </c>
      <c r="V324" s="11" t="s">
        <v>27</v>
      </c>
      <c r="W324" s="11" t="s">
        <v>68</v>
      </c>
      <c r="X324" s="11" t="s">
        <v>61</v>
      </c>
      <c r="Y324" s="11" t="s">
        <v>62</v>
      </c>
      <c r="Z324" s="11" t="s">
        <v>353</v>
      </c>
      <c r="AA324" s="11" t="s">
        <v>63</v>
      </c>
      <c r="AB324" s="11" t="s">
        <v>64</v>
      </c>
      <c r="AC324" s="11" t="s">
        <v>65</v>
      </c>
      <c r="AD324" s="11">
        <v>36</v>
      </c>
      <c r="AE324" s="11" t="s">
        <v>52</v>
      </c>
      <c r="AF324" s="11" t="s">
        <v>27</v>
      </c>
      <c r="AG324" s="11" t="s">
        <v>27</v>
      </c>
      <c r="AH324" s="11" t="s">
        <v>27</v>
      </c>
      <c r="AI324" s="11" t="s">
        <v>50</v>
      </c>
      <c r="AJ324" s="11" t="s">
        <v>50</v>
      </c>
      <c r="AK324" s="11" t="s">
        <v>50</v>
      </c>
      <c r="AL324" s="11" t="s">
        <v>446</v>
      </c>
      <c r="AM324" s="11">
        <v>10</v>
      </c>
      <c r="AN324" s="11" t="s">
        <v>50</v>
      </c>
      <c r="AO324" s="11" t="s">
        <v>50</v>
      </c>
      <c r="AP324" s="11" t="s">
        <v>54</v>
      </c>
      <c r="AQ324" s="11" t="s">
        <v>76</v>
      </c>
    </row>
    <row r="325" spans="1:43" ht="15" customHeight="1">
      <c r="A325" s="11" t="s">
        <v>734</v>
      </c>
      <c r="B325" s="11" t="s">
        <v>27</v>
      </c>
      <c r="C325" s="12" t="s">
        <v>27</v>
      </c>
      <c r="D325" s="12"/>
      <c r="E325" s="12" t="s">
        <v>2058</v>
      </c>
      <c r="F325" s="12" t="s">
        <v>2059</v>
      </c>
      <c r="G325" s="11" t="s">
        <v>38</v>
      </c>
      <c r="H325" s="11" t="s">
        <v>58</v>
      </c>
      <c r="I325" s="11" t="s">
        <v>735</v>
      </c>
      <c r="J325" s="13"/>
      <c r="K325" s="11">
        <v>3346.72</v>
      </c>
      <c r="L325" s="11">
        <v>4183.3999999999996</v>
      </c>
      <c r="M325" s="13"/>
      <c r="N325" s="13" t="s">
        <v>2060</v>
      </c>
      <c r="O325" s="107">
        <v>0.19999999999999996</v>
      </c>
      <c r="P325" s="15"/>
      <c r="Q325" s="15"/>
      <c r="R325" s="15"/>
      <c r="S325" s="15"/>
      <c r="T325" s="11" t="s">
        <v>57</v>
      </c>
      <c r="U325" s="11" t="s">
        <v>27</v>
      </c>
      <c r="V325" s="11" t="s">
        <v>27</v>
      </c>
      <c r="W325" s="11" t="s">
        <v>68</v>
      </c>
      <c r="X325" s="11" t="s">
        <v>61</v>
      </c>
      <c r="Y325" s="11" t="s">
        <v>62</v>
      </c>
      <c r="Z325" s="11" t="s">
        <v>353</v>
      </c>
      <c r="AA325" s="11" t="s">
        <v>63</v>
      </c>
      <c r="AB325" s="11" t="s">
        <v>64</v>
      </c>
      <c r="AC325" s="11" t="s">
        <v>65</v>
      </c>
      <c r="AD325" s="11">
        <v>36</v>
      </c>
      <c r="AE325" s="11" t="s">
        <v>52</v>
      </c>
      <c r="AF325" s="11" t="s">
        <v>27</v>
      </c>
      <c r="AG325" s="11" t="s">
        <v>27</v>
      </c>
      <c r="AH325" s="11" t="s">
        <v>27</v>
      </c>
      <c r="AI325" s="11" t="s">
        <v>50</v>
      </c>
      <c r="AJ325" s="11" t="s">
        <v>50</v>
      </c>
      <c r="AK325" s="11" t="s">
        <v>50</v>
      </c>
      <c r="AL325" s="11" t="s">
        <v>446</v>
      </c>
      <c r="AM325" s="11">
        <v>10</v>
      </c>
      <c r="AN325" s="11" t="s">
        <v>50</v>
      </c>
      <c r="AO325" s="11" t="s">
        <v>50</v>
      </c>
      <c r="AP325" s="11" t="s">
        <v>54</v>
      </c>
      <c r="AQ325" s="11" t="s">
        <v>76</v>
      </c>
    </row>
    <row r="326" spans="1:43" ht="15" customHeight="1">
      <c r="A326" s="11" t="s">
        <v>736</v>
      </c>
      <c r="B326" s="11" t="s">
        <v>27</v>
      </c>
      <c r="C326" s="12" t="s">
        <v>27</v>
      </c>
      <c r="D326" s="12"/>
      <c r="E326" s="12" t="s">
        <v>2058</v>
      </c>
      <c r="F326" s="12" t="s">
        <v>2059</v>
      </c>
      <c r="G326" s="11" t="s">
        <v>38</v>
      </c>
      <c r="H326" s="11" t="s">
        <v>58</v>
      </c>
      <c r="I326" s="11" t="s">
        <v>737</v>
      </c>
      <c r="J326" s="13"/>
      <c r="K326" s="11">
        <v>3072</v>
      </c>
      <c r="L326" s="11">
        <v>3840</v>
      </c>
      <c r="M326" s="13"/>
      <c r="N326" s="13" t="s">
        <v>2060</v>
      </c>
      <c r="O326" s="107">
        <v>0.19999999999999996</v>
      </c>
      <c r="P326" s="15"/>
      <c r="Q326" s="15"/>
      <c r="R326" s="15"/>
      <c r="S326" s="15"/>
      <c r="T326" s="11" t="s">
        <v>47</v>
      </c>
      <c r="U326" s="11" t="s">
        <v>27</v>
      </c>
      <c r="V326" s="11" t="s">
        <v>27</v>
      </c>
      <c r="W326" s="11" t="s">
        <v>68</v>
      </c>
      <c r="X326" s="11" t="s">
        <v>61</v>
      </c>
      <c r="Y326" s="11" t="s">
        <v>62</v>
      </c>
      <c r="Z326" s="11" t="s">
        <v>27</v>
      </c>
      <c r="AA326" s="11" t="s">
        <v>63</v>
      </c>
      <c r="AB326" s="11" t="s">
        <v>64</v>
      </c>
      <c r="AC326" s="11" t="s">
        <v>65</v>
      </c>
      <c r="AD326" s="11">
        <v>12</v>
      </c>
      <c r="AE326" s="11" t="s">
        <v>52</v>
      </c>
      <c r="AF326" s="11" t="s">
        <v>27</v>
      </c>
      <c r="AG326" s="11" t="s">
        <v>27</v>
      </c>
      <c r="AH326" s="11" t="s">
        <v>27</v>
      </c>
      <c r="AI326" s="11" t="s">
        <v>50</v>
      </c>
      <c r="AJ326" s="11" t="s">
        <v>50</v>
      </c>
      <c r="AK326" s="11" t="s">
        <v>50</v>
      </c>
      <c r="AL326" s="11" t="s">
        <v>446</v>
      </c>
      <c r="AM326" s="11">
        <v>10</v>
      </c>
      <c r="AN326" s="11" t="s">
        <v>50</v>
      </c>
      <c r="AO326" s="11" t="s">
        <v>50</v>
      </c>
      <c r="AP326" s="11" t="s">
        <v>54</v>
      </c>
      <c r="AQ326" s="14" t="s">
        <v>76</v>
      </c>
    </row>
    <row r="327" spans="1:43" ht="15" customHeight="1">
      <c r="A327" s="11" t="s">
        <v>738</v>
      </c>
      <c r="B327" s="11" t="s">
        <v>27</v>
      </c>
      <c r="C327" s="12" t="s">
        <v>27</v>
      </c>
      <c r="D327" s="12"/>
      <c r="E327" s="12" t="s">
        <v>2058</v>
      </c>
      <c r="F327" s="12" t="s">
        <v>2059</v>
      </c>
      <c r="G327" s="11" t="s">
        <v>38</v>
      </c>
      <c r="H327" s="11" t="s">
        <v>58</v>
      </c>
      <c r="I327" s="11" t="s">
        <v>739</v>
      </c>
      <c r="J327" s="13"/>
      <c r="K327" s="11">
        <v>3840</v>
      </c>
      <c r="L327" s="11">
        <v>4800</v>
      </c>
      <c r="M327" s="13"/>
      <c r="N327" s="13" t="s">
        <v>2060</v>
      </c>
      <c r="O327" s="107">
        <v>0.19999999999999996</v>
      </c>
      <c r="P327" s="15"/>
      <c r="Q327" s="15"/>
      <c r="R327" s="15"/>
      <c r="S327" s="15"/>
      <c r="T327" s="11" t="s">
        <v>56</v>
      </c>
      <c r="U327" s="11" t="s">
        <v>27</v>
      </c>
      <c r="V327" s="11" t="s">
        <v>27</v>
      </c>
      <c r="W327" s="11" t="s">
        <v>68</v>
      </c>
      <c r="X327" s="11" t="s">
        <v>61</v>
      </c>
      <c r="Y327" s="11" t="s">
        <v>62</v>
      </c>
      <c r="Z327" s="11" t="s">
        <v>27</v>
      </c>
      <c r="AA327" s="11" t="s">
        <v>63</v>
      </c>
      <c r="AB327" s="11" t="s">
        <v>64</v>
      </c>
      <c r="AC327" s="11" t="s">
        <v>65</v>
      </c>
      <c r="AD327" s="11">
        <v>12</v>
      </c>
      <c r="AE327" s="11" t="s">
        <v>52</v>
      </c>
      <c r="AF327" s="11" t="s">
        <v>27</v>
      </c>
      <c r="AG327" s="11" t="s">
        <v>27</v>
      </c>
      <c r="AH327" s="11" t="s">
        <v>27</v>
      </c>
      <c r="AI327" s="11" t="s">
        <v>50</v>
      </c>
      <c r="AJ327" s="11" t="s">
        <v>50</v>
      </c>
      <c r="AK327" s="11" t="s">
        <v>50</v>
      </c>
      <c r="AL327" s="11" t="s">
        <v>446</v>
      </c>
      <c r="AM327" s="11">
        <v>10</v>
      </c>
      <c r="AN327" s="11" t="s">
        <v>50</v>
      </c>
      <c r="AO327" s="11" t="s">
        <v>50</v>
      </c>
      <c r="AP327" s="11" t="s">
        <v>54</v>
      </c>
      <c r="AQ327" s="14" t="s">
        <v>76</v>
      </c>
    </row>
    <row r="328" spans="1:43" ht="15" customHeight="1">
      <c r="A328" s="11" t="s">
        <v>740</v>
      </c>
      <c r="B328" s="11" t="s">
        <v>27</v>
      </c>
      <c r="C328" s="12" t="s">
        <v>27</v>
      </c>
      <c r="D328" s="12"/>
      <c r="E328" s="12" t="s">
        <v>2058</v>
      </c>
      <c r="F328" s="12" t="s">
        <v>2059</v>
      </c>
      <c r="G328" s="11" t="s">
        <v>38</v>
      </c>
      <c r="H328" s="11" t="s">
        <v>58</v>
      </c>
      <c r="I328" s="11" t="s">
        <v>741</v>
      </c>
      <c r="J328" s="13"/>
      <c r="K328" s="11">
        <v>3072</v>
      </c>
      <c r="L328" s="11">
        <v>3840</v>
      </c>
      <c r="M328" s="13"/>
      <c r="N328" s="13" t="s">
        <v>2060</v>
      </c>
      <c r="O328" s="107">
        <v>0.19999999999999996</v>
      </c>
      <c r="P328" s="15"/>
      <c r="Q328" s="15"/>
      <c r="R328" s="15"/>
      <c r="S328" s="15"/>
      <c r="T328" s="11" t="s">
        <v>57</v>
      </c>
      <c r="U328" s="11" t="s">
        <v>27</v>
      </c>
      <c r="V328" s="11" t="s">
        <v>27</v>
      </c>
      <c r="W328" s="11" t="s">
        <v>68</v>
      </c>
      <c r="X328" s="11" t="s">
        <v>61</v>
      </c>
      <c r="Y328" s="11" t="s">
        <v>62</v>
      </c>
      <c r="Z328" s="11" t="s">
        <v>27</v>
      </c>
      <c r="AA328" s="11" t="s">
        <v>63</v>
      </c>
      <c r="AB328" s="11" t="s">
        <v>64</v>
      </c>
      <c r="AC328" s="11" t="s">
        <v>65</v>
      </c>
      <c r="AD328" s="11">
        <v>12</v>
      </c>
      <c r="AE328" s="11" t="s">
        <v>52</v>
      </c>
      <c r="AF328" s="11" t="s">
        <v>27</v>
      </c>
      <c r="AG328" s="11" t="s">
        <v>27</v>
      </c>
      <c r="AH328" s="11" t="s">
        <v>27</v>
      </c>
      <c r="AI328" s="11" t="s">
        <v>50</v>
      </c>
      <c r="AJ328" s="11" t="s">
        <v>50</v>
      </c>
      <c r="AK328" s="11" t="s">
        <v>50</v>
      </c>
      <c r="AL328" s="11" t="s">
        <v>446</v>
      </c>
      <c r="AM328" s="11">
        <v>10</v>
      </c>
      <c r="AN328" s="11" t="s">
        <v>50</v>
      </c>
      <c r="AO328" s="11" t="s">
        <v>50</v>
      </c>
      <c r="AP328" s="11" t="s">
        <v>54</v>
      </c>
      <c r="AQ328" s="14" t="s">
        <v>76</v>
      </c>
    </row>
    <row r="329" spans="1:43" ht="15" customHeight="1">
      <c r="A329" s="11" t="s">
        <v>742</v>
      </c>
      <c r="B329" s="11" t="s">
        <v>27</v>
      </c>
      <c r="C329" s="12" t="s">
        <v>27</v>
      </c>
      <c r="D329" s="12"/>
      <c r="E329" s="12" t="s">
        <v>2058</v>
      </c>
      <c r="F329" s="12" t="s">
        <v>2059</v>
      </c>
      <c r="G329" s="11" t="s">
        <v>38</v>
      </c>
      <c r="H329" s="11" t="s">
        <v>58</v>
      </c>
      <c r="I329" s="11" t="s">
        <v>743</v>
      </c>
      <c r="J329" s="13"/>
      <c r="K329" s="11">
        <v>3646.42</v>
      </c>
      <c r="L329" s="11">
        <v>4558.03</v>
      </c>
      <c r="M329" s="13"/>
      <c r="N329" s="13" t="s">
        <v>2060</v>
      </c>
      <c r="O329" s="107">
        <v>0.20000087757210894</v>
      </c>
      <c r="P329" s="15"/>
      <c r="Q329" s="15"/>
      <c r="R329" s="15"/>
      <c r="S329" s="15"/>
      <c r="T329" s="11" t="s">
        <v>47</v>
      </c>
      <c r="U329" s="11" t="s">
        <v>27</v>
      </c>
      <c r="V329" s="11" t="s">
        <v>27</v>
      </c>
      <c r="W329" s="11" t="s">
        <v>68</v>
      </c>
      <c r="X329" s="11" t="s">
        <v>61</v>
      </c>
      <c r="Y329" s="11" t="s">
        <v>62</v>
      </c>
      <c r="Z329" s="11" t="s">
        <v>27</v>
      </c>
      <c r="AA329" s="11" t="s">
        <v>63</v>
      </c>
      <c r="AB329" s="11" t="s">
        <v>64</v>
      </c>
      <c r="AC329" s="11" t="s">
        <v>65</v>
      </c>
      <c r="AD329" s="11">
        <v>24</v>
      </c>
      <c r="AE329" s="11" t="s">
        <v>52</v>
      </c>
      <c r="AF329" s="11" t="s">
        <v>27</v>
      </c>
      <c r="AG329" s="11" t="s">
        <v>27</v>
      </c>
      <c r="AH329" s="11" t="s">
        <v>27</v>
      </c>
      <c r="AI329" s="11" t="s">
        <v>50</v>
      </c>
      <c r="AJ329" s="11" t="s">
        <v>50</v>
      </c>
      <c r="AK329" s="11" t="s">
        <v>50</v>
      </c>
      <c r="AL329" s="11" t="s">
        <v>446</v>
      </c>
      <c r="AM329" s="11">
        <v>10</v>
      </c>
      <c r="AN329" s="11" t="s">
        <v>50</v>
      </c>
      <c r="AO329" s="11" t="s">
        <v>50</v>
      </c>
      <c r="AP329" s="11" t="s">
        <v>54</v>
      </c>
      <c r="AQ329" s="14" t="s">
        <v>76</v>
      </c>
    </row>
    <row r="330" spans="1:43" ht="15" customHeight="1">
      <c r="A330" s="11" t="s">
        <v>744</v>
      </c>
      <c r="B330" s="11" t="s">
        <v>27</v>
      </c>
      <c r="C330" s="12" t="s">
        <v>27</v>
      </c>
      <c r="D330" s="12"/>
      <c r="E330" s="12" t="s">
        <v>2058</v>
      </c>
      <c r="F330" s="12" t="s">
        <v>2059</v>
      </c>
      <c r="G330" s="11" t="s">
        <v>38</v>
      </c>
      <c r="H330" s="11" t="s">
        <v>58</v>
      </c>
      <c r="I330" s="11" t="s">
        <v>745</v>
      </c>
      <c r="J330" s="13"/>
      <c r="K330" s="11">
        <v>4558.04</v>
      </c>
      <c r="L330" s="11">
        <v>5697.55</v>
      </c>
      <c r="M330" s="13"/>
      <c r="N330" s="13" t="s">
        <v>2060</v>
      </c>
      <c r="O330" s="107">
        <v>0.20000000000000007</v>
      </c>
      <c r="P330" s="15"/>
      <c r="Q330" s="15"/>
      <c r="R330" s="15"/>
      <c r="S330" s="15"/>
      <c r="T330" s="11" t="s">
        <v>56</v>
      </c>
      <c r="U330" s="11" t="s">
        <v>27</v>
      </c>
      <c r="V330" s="11" t="s">
        <v>27</v>
      </c>
      <c r="W330" s="11" t="s">
        <v>68</v>
      </c>
      <c r="X330" s="11" t="s">
        <v>61</v>
      </c>
      <c r="Y330" s="11" t="s">
        <v>62</v>
      </c>
      <c r="Z330" s="11" t="s">
        <v>27</v>
      </c>
      <c r="AA330" s="11" t="s">
        <v>63</v>
      </c>
      <c r="AB330" s="11" t="s">
        <v>64</v>
      </c>
      <c r="AC330" s="11" t="s">
        <v>65</v>
      </c>
      <c r="AD330" s="11">
        <v>24</v>
      </c>
      <c r="AE330" s="11" t="s">
        <v>52</v>
      </c>
      <c r="AF330" s="11" t="s">
        <v>27</v>
      </c>
      <c r="AG330" s="11" t="s">
        <v>27</v>
      </c>
      <c r="AH330" s="11" t="s">
        <v>27</v>
      </c>
      <c r="AI330" s="11" t="s">
        <v>50</v>
      </c>
      <c r="AJ330" s="11" t="s">
        <v>50</v>
      </c>
      <c r="AK330" s="11" t="s">
        <v>50</v>
      </c>
      <c r="AL330" s="11" t="s">
        <v>446</v>
      </c>
      <c r="AM330" s="11">
        <v>10</v>
      </c>
      <c r="AN330" s="11" t="s">
        <v>50</v>
      </c>
      <c r="AO330" s="11" t="s">
        <v>50</v>
      </c>
      <c r="AP330" s="11" t="s">
        <v>54</v>
      </c>
      <c r="AQ330" s="14" t="s">
        <v>76</v>
      </c>
    </row>
    <row r="331" spans="1:43" ht="15" customHeight="1">
      <c r="A331" s="11" t="s">
        <v>746</v>
      </c>
      <c r="B331" s="11" t="s">
        <v>27</v>
      </c>
      <c r="C331" s="12" t="s">
        <v>27</v>
      </c>
      <c r="D331" s="12"/>
      <c r="E331" s="12" t="s">
        <v>2058</v>
      </c>
      <c r="F331" s="12" t="s">
        <v>2059</v>
      </c>
      <c r="G331" s="11" t="s">
        <v>38</v>
      </c>
      <c r="H331" s="11" t="s">
        <v>58</v>
      </c>
      <c r="I331" s="11" t="s">
        <v>747</v>
      </c>
      <c r="J331" s="13"/>
      <c r="K331" s="11">
        <v>3646.42</v>
      </c>
      <c r="L331" s="11">
        <v>4558.03</v>
      </c>
      <c r="M331" s="13"/>
      <c r="N331" s="13" t="s">
        <v>2060</v>
      </c>
      <c r="O331" s="107">
        <v>0.20000087757210894</v>
      </c>
      <c r="P331" s="15"/>
      <c r="Q331" s="15"/>
      <c r="R331" s="15"/>
      <c r="S331" s="15"/>
      <c r="T331" s="11" t="s">
        <v>57</v>
      </c>
      <c r="U331" s="11" t="s">
        <v>27</v>
      </c>
      <c r="V331" s="11" t="s">
        <v>27</v>
      </c>
      <c r="W331" s="11" t="s">
        <v>68</v>
      </c>
      <c r="X331" s="11" t="s">
        <v>61</v>
      </c>
      <c r="Y331" s="11" t="s">
        <v>62</v>
      </c>
      <c r="Z331" s="11" t="s">
        <v>27</v>
      </c>
      <c r="AA331" s="11" t="s">
        <v>63</v>
      </c>
      <c r="AB331" s="11" t="s">
        <v>64</v>
      </c>
      <c r="AC331" s="11" t="s">
        <v>65</v>
      </c>
      <c r="AD331" s="11">
        <v>24</v>
      </c>
      <c r="AE331" s="11" t="s">
        <v>52</v>
      </c>
      <c r="AF331" s="11" t="s">
        <v>27</v>
      </c>
      <c r="AG331" s="11" t="s">
        <v>27</v>
      </c>
      <c r="AH331" s="11" t="s">
        <v>27</v>
      </c>
      <c r="AI331" s="11" t="s">
        <v>50</v>
      </c>
      <c r="AJ331" s="11" t="s">
        <v>50</v>
      </c>
      <c r="AK331" s="11" t="s">
        <v>50</v>
      </c>
      <c r="AL331" s="11" t="s">
        <v>446</v>
      </c>
      <c r="AM331" s="11">
        <v>10</v>
      </c>
      <c r="AN331" s="11" t="s">
        <v>50</v>
      </c>
      <c r="AO331" s="11" t="s">
        <v>50</v>
      </c>
      <c r="AP331" s="11" t="s">
        <v>54</v>
      </c>
      <c r="AQ331" s="14" t="s">
        <v>76</v>
      </c>
    </row>
    <row r="332" spans="1:43" ht="15" customHeight="1">
      <c r="A332" s="11" t="s">
        <v>748</v>
      </c>
      <c r="B332" s="11" t="s">
        <v>27</v>
      </c>
      <c r="C332" s="12" t="s">
        <v>27</v>
      </c>
      <c r="D332" s="12"/>
      <c r="E332" s="12" t="s">
        <v>2058</v>
      </c>
      <c r="F332" s="12" t="s">
        <v>2059</v>
      </c>
      <c r="G332" s="11" t="s">
        <v>38</v>
      </c>
      <c r="H332" s="11" t="s">
        <v>58</v>
      </c>
      <c r="I332" s="11" t="s">
        <v>749</v>
      </c>
      <c r="J332" s="13"/>
      <c r="K332" s="11">
        <v>4220.87</v>
      </c>
      <c r="L332" s="11">
        <v>5276.09</v>
      </c>
      <c r="M332" s="13"/>
      <c r="N332" s="13" t="s">
        <v>2060</v>
      </c>
      <c r="O332" s="107">
        <v>0.20000037906859058</v>
      </c>
      <c r="P332" s="15"/>
      <c r="Q332" s="15"/>
      <c r="R332" s="15"/>
      <c r="S332" s="15"/>
      <c r="T332" s="11" t="s">
        <v>47</v>
      </c>
      <c r="U332" s="11" t="s">
        <v>27</v>
      </c>
      <c r="V332" s="11" t="s">
        <v>27</v>
      </c>
      <c r="W332" s="11" t="s">
        <v>68</v>
      </c>
      <c r="X332" s="11" t="s">
        <v>61</v>
      </c>
      <c r="Y332" s="11" t="s">
        <v>62</v>
      </c>
      <c r="Z332" s="11" t="s">
        <v>27</v>
      </c>
      <c r="AA332" s="11" t="s">
        <v>63</v>
      </c>
      <c r="AB332" s="11" t="s">
        <v>64</v>
      </c>
      <c r="AC332" s="11" t="s">
        <v>65</v>
      </c>
      <c r="AD332" s="11">
        <v>36</v>
      </c>
      <c r="AE332" s="11" t="s">
        <v>52</v>
      </c>
      <c r="AF332" s="11" t="s">
        <v>27</v>
      </c>
      <c r="AG332" s="11" t="s">
        <v>27</v>
      </c>
      <c r="AH332" s="11" t="s">
        <v>27</v>
      </c>
      <c r="AI332" s="11" t="s">
        <v>50</v>
      </c>
      <c r="AJ332" s="11" t="s">
        <v>50</v>
      </c>
      <c r="AK332" s="11" t="s">
        <v>50</v>
      </c>
      <c r="AL332" s="11" t="s">
        <v>446</v>
      </c>
      <c r="AM332" s="11">
        <v>10</v>
      </c>
      <c r="AN332" s="11" t="s">
        <v>50</v>
      </c>
      <c r="AO332" s="11" t="s">
        <v>50</v>
      </c>
      <c r="AP332" s="11" t="s">
        <v>54</v>
      </c>
      <c r="AQ332" s="14" t="s">
        <v>76</v>
      </c>
    </row>
    <row r="333" spans="1:43" ht="15" customHeight="1">
      <c r="A333" s="11" t="s">
        <v>750</v>
      </c>
      <c r="B333" s="11" t="s">
        <v>27</v>
      </c>
      <c r="C333" s="12" t="s">
        <v>27</v>
      </c>
      <c r="D333" s="12"/>
      <c r="E333" s="12" t="s">
        <v>2058</v>
      </c>
      <c r="F333" s="12" t="s">
        <v>2059</v>
      </c>
      <c r="G333" s="11" t="s">
        <v>38</v>
      </c>
      <c r="H333" s="11" t="s">
        <v>58</v>
      </c>
      <c r="I333" s="11" t="s">
        <v>751</v>
      </c>
      <c r="J333" s="13"/>
      <c r="K333" s="11">
        <v>5276.1</v>
      </c>
      <c r="L333" s="11">
        <v>6595.12</v>
      </c>
      <c r="M333" s="13"/>
      <c r="N333" s="13" t="s">
        <v>2060</v>
      </c>
      <c r="O333" s="107">
        <v>0.19999939349094475</v>
      </c>
      <c r="P333" s="15"/>
      <c r="Q333" s="15"/>
      <c r="R333" s="15"/>
      <c r="S333" s="15"/>
      <c r="T333" s="11" t="s">
        <v>56</v>
      </c>
      <c r="U333" s="11" t="s">
        <v>27</v>
      </c>
      <c r="V333" s="11" t="s">
        <v>27</v>
      </c>
      <c r="W333" s="11" t="s">
        <v>68</v>
      </c>
      <c r="X333" s="11" t="s">
        <v>61</v>
      </c>
      <c r="Y333" s="11" t="s">
        <v>62</v>
      </c>
      <c r="Z333" s="11" t="s">
        <v>27</v>
      </c>
      <c r="AA333" s="11" t="s">
        <v>63</v>
      </c>
      <c r="AB333" s="11" t="s">
        <v>64</v>
      </c>
      <c r="AC333" s="11" t="s">
        <v>65</v>
      </c>
      <c r="AD333" s="11">
        <v>36</v>
      </c>
      <c r="AE333" s="11" t="s">
        <v>52</v>
      </c>
      <c r="AF333" s="11" t="s">
        <v>27</v>
      </c>
      <c r="AG333" s="11" t="s">
        <v>27</v>
      </c>
      <c r="AH333" s="11" t="s">
        <v>27</v>
      </c>
      <c r="AI333" s="11" t="s">
        <v>50</v>
      </c>
      <c r="AJ333" s="11" t="s">
        <v>50</v>
      </c>
      <c r="AK333" s="11" t="s">
        <v>50</v>
      </c>
      <c r="AL333" s="11" t="s">
        <v>446</v>
      </c>
      <c r="AM333" s="11">
        <v>10</v>
      </c>
      <c r="AN333" s="11" t="s">
        <v>50</v>
      </c>
      <c r="AO333" s="11" t="s">
        <v>50</v>
      </c>
      <c r="AP333" s="11" t="s">
        <v>54</v>
      </c>
      <c r="AQ333" s="14" t="s">
        <v>76</v>
      </c>
    </row>
    <row r="334" spans="1:43" ht="15" customHeight="1">
      <c r="A334" s="11" t="s">
        <v>752</v>
      </c>
      <c r="B334" s="11" t="s">
        <v>27</v>
      </c>
      <c r="C334" s="12" t="s">
        <v>27</v>
      </c>
      <c r="D334" s="12"/>
      <c r="E334" s="12" t="s">
        <v>2058</v>
      </c>
      <c r="F334" s="12" t="s">
        <v>2059</v>
      </c>
      <c r="G334" s="11" t="s">
        <v>38</v>
      </c>
      <c r="H334" s="11" t="s">
        <v>58</v>
      </c>
      <c r="I334" s="11" t="s">
        <v>753</v>
      </c>
      <c r="J334" s="13"/>
      <c r="K334" s="11">
        <v>4220.87</v>
      </c>
      <c r="L334" s="11">
        <v>5276.09</v>
      </c>
      <c r="M334" s="13"/>
      <c r="N334" s="13" t="s">
        <v>2060</v>
      </c>
      <c r="O334" s="107">
        <v>0.20000037906859058</v>
      </c>
      <c r="P334" s="15"/>
      <c r="Q334" s="15"/>
      <c r="R334" s="15"/>
      <c r="S334" s="15"/>
      <c r="T334" s="11" t="s">
        <v>57</v>
      </c>
      <c r="U334" s="11" t="s">
        <v>27</v>
      </c>
      <c r="V334" s="11" t="s">
        <v>27</v>
      </c>
      <c r="W334" s="11" t="s">
        <v>68</v>
      </c>
      <c r="X334" s="11" t="s">
        <v>61</v>
      </c>
      <c r="Y334" s="11" t="s">
        <v>62</v>
      </c>
      <c r="Z334" s="11" t="s">
        <v>27</v>
      </c>
      <c r="AA334" s="11" t="s">
        <v>63</v>
      </c>
      <c r="AB334" s="11" t="s">
        <v>64</v>
      </c>
      <c r="AC334" s="11" t="s">
        <v>65</v>
      </c>
      <c r="AD334" s="11">
        <v>36</v>
      </c>
      <c r="AE334" s="11" t="s">
        <v>52</v>
      </c>
      <c r="AF334" s="11" t="s">
        <v>27</v>
      </c>
      <c r="AG334" s="11" t="s">
        <v>27</v>
      </c>
      <c r="AH334" s="11" t="s">
        <v>27</v>
      </c>
      <c r="AI334" s="11" t="s">
        <v>50</v>
      </c>
      <c r="AJ334" s="11" t="s">
        <v>50</v>
      </c>
      <c r="AK334" s="11" t="s">
        <v>50</v>
      </c>
      <c r="AL334" s="11" t="s">
        <v>446</v>
      </c>
      <c r="AM334" s="11">
        <v>10</v>
      </c>
      <c r="AN334" s="11" t="s">
        <v>50</v>
      </c>
      <c r="AO334" s="11" t="s">
        <v>50</v>
      </c>
      <c r="AP334" s="11" t="s">
        <v>54</v>
      </c>
      <c r="AQ334" s="14" t="s">
        <v>76</v>
      </c>
    </row>
    <row r="335" spans="1:43" ht="15" customHeight="1">
      <c r="A335" s="11" t="s">
        <v>754</v>
      </c>
      <c r="B335" s="11" t="s">
        <v>27</v>
      </c>
      <c r="C335" s="12" t="s">
        <v>27</v>
      </c>
      <c r="D335" s="12"/>
      <c r="E335" s="12" t="s">
        <v>2058</v>
      </c>
      <c r="F335" s="12" t="s">
        <v>2059</v>
      </c>
      <c r="G335" s="11" t="s">
        <v>38</v>
      </c>
      <c r="H335" s="11" t="s">
        <v>58</v>
      </c>
      <c r="I335" s="11" t="s">
        <v>755</v>
      </c>
      <c r="J335" s="13"/>
      <c r="K335" s="11">
        <v>1261.28</v>
      </c>
      <c r="L335" s="11">
        <v>1576.6</v>
      </c>
      <c r="M335" s="13"/>
      <c r="N335" s="13" t="s">
        <v>2060</v>
      </c>
      <c r="O335" s="107">
        <v>0.19999999999999996</v>
      </c>
      <c r="P335" s="13"/>
      <c r="Q335" s="13"/>
      <c r="R335" s="13"/>
      <c r="S335" s="13"/>
      <c r="T335" s="11" t="s">
        <v>47</v>
      </c>
      <c r="U335" s="11" t="s">
        <v>27</v>
      </c>
      <c r="V335" s="11" t="s">
        <v>27</v>
      </c>
      <c r="W335" s="11" t="s">
        <v>68</v>
      </c>
      <c r="X335" s="11" t="s">
        <v>61</v>
      </c>
      <c r="Y335" s="11" t="s">
        <v>62</v>
      </c>
      <c r="Z335" s="11" t="s">
        <v>756</v>
      </c>
      <c r="AA335" s="11" t="s">
        <v>63</v>
      </c>
      <c r="AB335" s="11" t="s">
        <v>64</v>
      </c>
      <c r="AC335" s="11" t="s">
        <v>65</v>
      </c>
      <c r="AD335" s="11">
        <v>12</v>
      </c>
      <c r="AE335" s="11" t="s">
        <v>52</v>
      </c>
      <c r="AF335" s="11" t="s">
        <v>27</v>
      </c>
      <c r="AG335" s="11" t="s">
        <v>27</v>
      </c>
      <c r="AH335" s="11" t="s">
        <v>27</v>
      </c>
      <c r="AI335" s="11" t="s">
        <v>50</v>
      </c>
      <c r="AJ335" s="11" t="s">
        <v>50</v>
      </c>
      <c r="AK335" s="11" t="s">
        <v>50</v>
      </c>
      <c r="AL335" s="11" t="s">
        <v>446</v>
      </c>
      <c r="AM335" s="11">
        <v>10</v>
      </c>
      <c r="AN335" s="11" t="s">
        <v>50</v>
      </c>
      <c r="AO335" s="11" t="s">
        <v>50</v>
      </c>
      <c r="AP335" s="11" t="s">
        <v>54</v>
      </c>
      <c r="AQ335" s="14" t="s">
        <v>76</v>
      </c>
    </row>
    <row r="336" spans="1:43" ht="15" customHeight="1">
      <c r="A336" s="11" t="s">
        <v>757</v>
      </c>
      <c r="B336" s="11" t="s">
        <v>27</v>
      </c>
      <c r="C336" s="12" t="s">
        <v>27</v>
      </c>
      <c r="D336" s="12"/>
      <c r="E336" s="12" t="s">
        <v>2058</v>
      </c>
      <c r="F336" s="12" t="s">
        <v>2059</v>
      </c>
      <c r="G336" s="11" t="s">
        <v>38</v>
      </c>
      <c r="H336" s="11" t="s">
        <v>58</v>
      </c>
      <c r="I336" s="11" t="s">
        <v>758</v>
      </c>
      <c r="J336" s="13"/>
      <c r="K336" s="11">
        <v>1576.59</v>
      </c>
      <c r="L336" s="11">
        <v>1970.74</v>
      </c>
      <c r="M336" s="13"/>
      <c r="N336" s="13" t="s">
        <v>2060</v>
      </c>
      <c r="O336" s="107">
        <v>0.20000101484721478</v>
      </c>
      <c r="P336" s="13"/>
      <c r="Q336" s="13"/>
      <c r="R336" s="13"/>
      <c r="S336" s="13"/>
      <c r="T336" s="11" t="s">
        <v>56</v>
      </c>
      <c r="U336" s="11" t="s">
        <v>27</v>
      </c>
      <c r="V336" s="11" t="s">
        <v>27</v>
      </c>
      <c r="W336" s="11" t="s">
        <v>68</v>
      </c>
      <c r="X336" s="11" t="s">
        <v>61</v>
      </c>
      <c r="Y336" s="11" t="s">
        <v>62</v>
      </c>
      <c r="Z336" s="11" t="s">
        <v>756</v>
      </c>
      <c r="AA336" s="11" t="s">
        <v>63</v>
      </c>
      <c r="AB336" s="11" t="s">
        <v>64</v>
      </c>
      <c r="AC336" s="11" t="s">
        <v>65</v>
      </c>
      <c r="AD336" s="11">
        <v>12</v>
      </c>
      <c r="AE336" s="11" t="s">
        <v>52</v>
      </c>
      <c r="AF336" s="11" t="s">
        <v>27</v>
      </c>
      <c r="AG336" s="11" t="s">
        <v>27</v>
      </c>
      <c r="AH336" s="11" t="s">
        <v>27</v>
      </c>
      <c r="AI336" s="11" t="s">
        <v>50</v>
      </c>
      <c r="AJ336" s="11" t="s">
        <v>50</v>
      </c>
      <c r="AK336" s="11" t="s">
        <v>50</v>
      </c>
      <c r="AL336" s="11" t="s">
        <v>446</v>
      </c>
      <c r="AM336" s="11">
        <v>10</v>
      </c>
      <c r="AN336" s="11" t="s">
        <v>50</v>
      </c>
      <c r="AO336" s="11" t="s">
        <v>50</v>
      </c>
      <c r="AP336" s="11" t="s">
        <v>54</v>
      </c>
      <c r="AQ336" s="14" t="s">
        <v>76</v>
      </c>
    </row>
    <row r="337" spans="1:43" ht="15" customHeight="1">
      <c r="A337" s="11" t="s">
        <v>759</v>
      </c>
      <c r="B337" s="11" t="s">
        <v>27</v>
      </c>
      <c r="C337" s="12" t="s">
        <v>27</v>
      </c>
      <c r="D337" s="12"/>
      <c r="E337" s="12" t="s">
        <v>2058</v>
      </c>
      <c r="F337" s="12" t="s">
        <v>2059</v>
      </c>
      <c r="G337" s="11" t="s">
        <v>38</v>
      </c>
      <c r="H337" s="11" t="s">
        <v>58</v>
      </c>
      <c r="I337" s="11" t="s">
        <v>760</v>
      </c>
      <c r="J337" s="13"/>
      <c r="K337" s="11">
        <v>1261.28</v>
      </c>
      <c r="L337" s="11">
        <v>1576.6</v>
      </c>
      <c r="M337" s="13"/>
      <c r="N337" s="13" t="s">
        <v>2060</v>
      </c>
      <c r="O337" s="107">
        <v>0.19999999999999996</v>
      </c>
      <c r="P337" s="13"/>
      <c r="Q337" s="13"/>
      <c r="R337" s="13"/>
      <c r="S337" s="13"/>
      <c r="T337" s="11" t="s">
        <v>57</v>
      </c>
      <c r="U337" s="11" t="s">
        <v>27</v>
      </c>
      <c r="V337" s="11" t="s">
        <v>27</v>
      </c>
      <c r="W337" s="11" t="s">
        <v>68</v>
      </c>
      <c r="X337" s="11" t="s">
        <v>61</v>
      </c>
      <c r="Y337" s="11" t="s">
        <v>62</v>
      </c>
      <c r="Z337" s="11" t="s">
        <v>756</v>
      </c>
      <c r="AA337" s="11" t="s">
        <v>63</v>
      </c>
      <c r="AB337" s="11" t="s">
        <v>64</v>
      </c>
      <c r="AC337" s="11" t="s">
        <v>65</v>
      </c>
      <c r="AD337" s="11">
        <v>12</v>
      </c>
      <c r="AE337" s="11" t="s">
        <v>52</v>
      </c>
      <c r="AF337" s="11" t="s">
        <v>27</v>
      </c>
      <c r="AG337" s="11" t="s">
        <v>27</v>
      </c>
      <c r="AH337" s="11" t="s">
        <v>27</v>
      </c>
      <c r="AI337" s="11" t="s">
        <v>50</v>
      </c>
      <c r="AJ337" s="11" t="s">
        <v>50</v>
      </c>
      <c r="AK337" s="11" t="s">
        <v>50</v>
      </c>
      <c r="AL337" s="11" t="s">
        <v>446</v>
      </c>
      <c r="AM337" s="11">
        <v>10</v>
      </c>
      <c r="AN337" s="11" t="s">
        <v>50</v>
      </c>
      <c r="AO337" s="11" t="s">
        <v>50</v>
      </c>
      <c r="AP337" s="11" t="s">
        <v>54</v>
      </c>
      <c r="AQ337" s="14" t="s">
        <v>76</v>
      </c>
    </row>
    <row r="338" spans="1:43" ht="15" customHeight="1">
      <c r="A338" s="11" t="s">
        <v>761</v>
      </c>
      <c r="B338" s="11" t="s">
        <v>27</v>
      </c>
      <c r="C338" s="12" t="s">
        <v>27</v>
      </c>
      <c r="D338" s="12"/>
      <c r="E338" s="12" t="s">
        <v>2058</v>
      </c>
      <c r="F338" s="12" t="s">
        <v>2059</v>
      </c>
      <c r="G338" s="11" t="s">
        <v>38</v>
      </c>
      <c r="H338" s="11" t="s">
        <v>58</v>
      </c>
      <c r="I338" s="11" t="s">
        <v>762</v>
      </c>
      <c r="J338" s="13"/>
      <c r="K338" s="11">
        <v>1835.7</v>
      </c>
      <c r="L338" s="11">
        <v>2294.63</v>
      </c>
      <c r="M338" s="13"/>
      <c r="N338" s="13" t="s">
        <v>2060</v>
      </c>
      <c r="O338" s="107">
        <v>0.20000174320042885</v>
      </c>
      <c r="P338" s="13"/>
      <c r="Q338" s="13"/>
      <c r="R338" s="13"/>
      <c r="S338" s="13"/>
      <c r="T338" s="11" t="s">
        <v>47</v>
      </c>
      <c r="U338" s="11" t="s">
        <v>27</v>
      </c>
      <c r="V338" s="11" t="s">
        <v>27</v>
      </c>
      <c r="W338" s="11" t="s">
        <v>68</v>
      </c>
      <c r="X338" s="11" t="s">
        <v>61</v>
      </c>
      <c r="Y338" s="11" t="s">
        <v>62</v>
      </c>
      <c r="Z338" s="11" t="s">
        <v>756</v>
      </c>
      <c r="AA338" s="11" t="s">
        <v>63</v>
      </c>
      <c r="AB338" s="11" t="s">
        <v>64</v>
      </c>
      <c r="AC338" s="11" t="s">
        <v>65</v>
      </c>
      <c r="AD338" s="11">
        <v>24</v>
      </c>
      <c r="AE338" s="11" t="s">
        <v>52</v>
      </c>
      <c r="AF338" s="11" t="s">
        <v>27</v>
      </c>
      <c r="AG338" s="11" t="s">
        <v>27</v>
      </c>
      <c r="AH338" s="11" t="s">
        <v>27</v>
      </c>
      <c r="AI338" s="11" t="s">
        <v>50</v>
      </c>
      <c r="AJ338" s="11" t="s">
        <v>50</v>
      </c>
      <c r="AK338" s="11" t="s">
        <v>50</v>
      </c>
      <c r="AL338" s="11" t="s">
        <v>446</v>
      </c>
      <c r="AM338" s="11">
        <v>10</v>
      </c>
      <c r="AN338" s="11" t="s">
        <v>50</v>
      </c>
      <c r="AO338" s="11" t="s">
        <v>50</v>
      </c>
      <c r="AP338" s="11" t="s">
        <v>54</v>
      </c>
      <c r="AQ338" s="14" t="s">
        <v>76</v>
      </c>
    </row>
    <row r="339" spans="1:43" ht="15" customHeight="1">
      <c r="A339" s="11" t="s">
        <v>763</v>
      </c>
      <c r="B339" s="11" t="s">
        <v>27</v>
      </c>
      <c r="C339" s="12" t="s">
        <v>27</v>
      </c>
      <c r="D339" s="12"/>
      <c r="E339" s="12" t="s">
        <v>2058</v>
      </c>
      <c r="F339" s="12" t="s">
        <v>2059</v>
      </c>
      <c r="G339" s="11" t="s">
        <v>38</v>
      </c>
      <c r="H339" s="11" t="s">
        <v>58</v>
      </c>
      <c r="I339" s="11" t="s">
        <v>764</v>
      </c>
      <c r="J339" s="13"/>
      <c r="K339" s="11">
        <v>2294.63</v>
      </c>
      <c r="L339" s="11">
        <v>2868.29</v>
      </c>
      <c r="M339" s="13"/>
      <c r="N339" s="13" t="s">
        <v>2060</v>
      </c>
      <c r="O339" s="107">
        <v>0.20000069727956371</v>
      </c>
      <c r="P339" s="13"/>
      <c r="Q339" s="13"/>
      <c r="R339" s="13"/>
      <c r="S339" s="13"/>
      <c r="T339" s="11" t="s">
        <v>56</v>
      </c>
      <c r="U339" s="11" t="s">
        <v>27</v>
      </c>
      <c r="V339" s="11" t="s">
        <v>27</v>
      </c>
      <c r="W339" s="11" t="s">
        <v>68</v>
      </c>
      <c r="X339" s="11" t="s">
        <v>61</v>
      </c>
      <c r="Y339" s="11" t="s">
        <v>62</v>
      </c>
      <c r="Z339" s="11" t="s">
        <v>756</v>
      </c>
      <c r="AA339" s="11" t="s">
        <v>63</v>
      </c>
      <c r="AB339" s="11" t="s">
        <v>64</v>
      </c>
      <c r="AC339" s="11" t="s">
        <v>65</v>
      </c>
      <c r="AD339" s="11">
        <v>24</v>
      </c>
      <c r="AE339" s="11" t="s">
        <v>52</v>
      </c>
      <c r="AF339" s="11" t="s">
        <v>27</v>
      </c>
      <c r="AG339" s="11" t="s">
        <v>27</v>
      </c>
      <c r="AH339" s="11" t="s">
        <v>27</v>
      </c>
      <c r="AI339" s="11" t="s">
        <v>50</v>
      </c>
      <c r="AJ339" s="11" t="s">
        <v>50</v>
      </c>
      <c r="AK339" s="11" t="s">
        <v>50</v>
      </c>
      <c r="AL339" s="11" t="s">
        <v>446</v>
      </c>
      <c r="AM339" s="11">
        <v>10</v>
      </c>
      <c r="AN339" s="11" t="s">
        <v>50</v>
      </c>
      <c r="AO339" s="11" t="s">
        <v>50</v>
      </c>
      <c r="AP339" s="11" t="s">
        <v>54</v>
      </c>
      <c r="AQ339" s="14" t="s">
        <v>76</v>
      </c>
    </row>
    <row r="340" spans="1:43" ht="15" customHeight="1">
      <c r="A340" s="11" t="s">
        <v>765</v>
      </c>
      <c r="B340" s="11" t="s">
        <v>27</v>
      </c>
      <c r="C340" s="12" t="s">
        <v>27</v>
      </c>
      <c r="D340" s="12"/>
      <c r="E340" s="12" t="s">
        <v>2058</v>
      </c>
      <c r="F340" s="12" t="s">
        <v>2059</v>
      </c>
      <c r="G340" s="11" t="s">
        <v>38</v>
      </c>
      <c r="H340" s="11" t="s">
        <v>58</v>
      </c>
      <c r="I340" s="11" t="s">
        <v>766</v>
      </c>
      <c r="J340" s="13"/>
      <c r="K340" s="11">
        <v>1835.7</v>
      </c>
      <c r="L340" s="11">
        <v>2294.63</v>
      </c>
      <c r="M340" s="13"/>
      <c r="N340" s="13" t="s">
        <v>2060</v>
      </c>
      <c r="O340" s="107">
        <v>0.20000174320042885</v>
      </c>
      <c r="P340" s="13"/>
      <c r="Q340" s="13"/>
      <c r="R340" s="13"/>
      <c r="S340" s="13"/>
      <c r="T340" s="11" t="s">
        <v>57</v>
      </c>
      <c r="U340" s="11" t="s">
        <v>27</v>
      </c>
      <c r="V340" s="11" t="s">
        <v>27</v>
      </c>
      <c r="W340" s="11" t="s">
        <v>68</v>
      </c>
      <c r="X340" s="11" t="s">
        <v>61</v>
      </c>
      <c r="Y340" s="11" t="s">
        <v>62</v>
      </c>
      <c r="Z340" s="11" t="s">
        <v>756</v>
      </c>
      <c r="AA340" s="11" t="s">
        <v>63</v>
      </c>
      <c r="AB340" s="11" t="s">
        <v>64</v>
      </c>
      <c r="AC340" s="11" t="s">
        <v>65</v>
      </c>
      <c r="AD340" s="11">
        <v>24</v>
      </c>
      <c r="AE340" s="11" t="s">
        <v>52</v>
      </c>
      <c r="AF340" s="11" t="s">
        <v>27</v>
      </c>
      <c r="AG340" s="11" t="s">
        <v>27</v>
      </c>
      <c r="AH340" s="11" t="s">
        <v>27</v>
      </c>
      <c r="AI340" s="11" t="s">
        <v>50</v>
      </c>
      <c r="AJ340" s="11" t="s">
        <v>50</v>
      </c>
      <c r="AK340" s="11" t="s">
        <v>50</v>
      </c>
      <c r="AL340" s="11" t="s">
        <v>446</v>
      </c>
      <c r="AM340" s="11">
        <v>10</v>
      </c>
      <c r="AN340" s="11" t="s">
        <v>50</v>
      </c>
      <c r="AO340" s="11" t="s">
        <v>50</v>
      </c>
      <c r="AP340" s="11" t="s">
        <v>54</v>
      </c>
      <c r="AQ340" s="14" t="s">
        <v>76</v>
      </c>
    </row>
    <row r="341" spans="1:43" ht="15" customHeight="1">
      <c r="A341" s="11" t="s">
        <v>767</v>
      </c>
      <c r="B341" s="11" t="s">
        <v>27</v>
      </c>
      <c r="C341" s="12" t="s">
        <v>27</v>
      </c>
      <c r="D341" s="12"/>
      <c r="E341" s="12" t="s">
        <v>2058</v>
      </c>
      <c r="F341" s="12" t="s">
        <v>2059</v>
      </c>
      <c r="G341" s="11" t="s">
        <v>38</v>
      </c>
      <c r="H341" s="11" t="s">
        <v>58</v>
      </c>
      <c r="I341" s="11" t="s">
        <v>768</v>
      </c>
      <c r="J341" s="13"/>
      <c r="K341" s="11">
        <v>2410.14</v>
      </c>
      <c r="L341" s="11">
        <v>3012.68</v>
      </c>
      <c r="M341" s="13"/>
      <c r="N341" s="13" t="s">
        <v>2060</v>
      </c>
      <c r="O341" s="107">
        <v>0.20000132772149715</v>
      </c>
      <c r="P341" s="13"/>
      <c r="Q341" s="13"/>
      <c r="R341" s="13"/>
      <c r="S341" s="13"/>
      <c r="T341" s="11" t="s">
        <v>47</v>
      </c>
      <c r="U341" s="11" t="s">
        <v>27</v>
      </c>
      <c r="V341" s="11" t="s">
        <v>27</v>
      </c>
      <c r="W341" s="11" t="s">
        <v>68</v>
      </c>
      <c r="X341" s="11" t="s">
        <v>61</v>
      </c>
      <c r="Y341" s="11" t="s">
        <v>62</v>
      </c>
      <c r="Z341" s="11" t="s">
        <v>756</v>
      </c>
      <c r="AA341" s="11" t="s">
        <v>63</v>
      </c>
      <c r="AB341" s="11" t="s">
        <v>64</v>
      </c>
      <c r="AC341" s="11" t="s">
        <v>65</v>
      </c>
      <c r="AD341" s="11">
        <v>36</v>
      </c>
      <c r="AE341" s="11" t="s">
        <v>52</v>
      </c>
      <c r="AF341" s="11" t="s">
        <v>27</v>
      </c>
      <c r="AG341" s="11" t="s">
        <v>27</v>
      </c>
      <c r="AH341" s="11" t="s">
        <v>27</v>
      </c>
      <c r="AI341" s="11" t="s">
        <v>50</v>
      </c>
      <c r="AJ341" s="11" t="s">
        <v>50</v>
      </c>
      <c r="AK341" s="11" t="s">
        <v>50</v>
      </c>
      <c r="AL341" s="11" t="s">
        <v>446</v>
      </c>
      <c r="AM341" s="11">
        <v>10</v>
      </c>
      <c r="AN341" s="11" t="s">
        <v>50</v>
      </c>
      <c r="AO341" s="11" t="s">
        <v>50</v>
      </c>
      <c r="AP341" s="11" t="s">
        <v>54</v>
      </c>
      <c r="AQ341" s="14" t="s">
        <v>76</v>
      </c>
    </row>
    <row r="342" spans="1:43" ht="15" customHeight="1">
      <c r="A342" s="11" t="s">
        <v>769</v>
      </c>
      <c r="B342" s="11" t="s">
        <v>27</v>
      </c>
      <c r="C342" s="12" t="s">
        <v>27</v>
      </c>
      <c r="D342" s="12"/>
      <c r="E342" s="12" t="s">
        <v>2058</v>
      </c>
      <c r="F342" s="12" t="s">
        <v>2059</v>
      </c>
      <c r="G342" s="11" t="s">
        <v>38</v>
      </c>
      <c r="H342" s="11" t="s">
        <v>58</v>
      </c>
      <c r="I342" s="11" t="s">
        <v>770</v>
      </c>
      <c r="J342" s="13"/>
      <c r="K342" s="11">
        <v>3012.68</v>
      </c>
      <c r="L342" s="11">
        <v>3765.85</v>
      </c>
      <c r="M342" s="13"/>
      <c r="N342" s="13" t="s">
        <v>2060</v>
      </c>
      <c r="O342" s="107">
        <v>0.20000000000000007</v>
      </c>
      <c r="P342" s="13"/>
      <c r="Q342" s="13"/>
      <c r="R342" s="13"/>
      <c r="S342" s="13"/>
      <c r="T342" s="11" t="s">
        <v>56</v>
      </c>
      <c r="U342" s="11" t="s">
        <v>27</v>
      </c>
      <c r="V342" s="11" t="s">
        <v>27</v>
      </c>
      <c r="W342" s="11" t="s">
        <v>68</v>
      </c>
      <c r="X342" s="11" t="s">
        <v>61</v>
      </c>
      <c r="Y342" s="11" t="s">
        <v>62</v>
      </c>
      <c r="Z342" s="11" t="s">
        <v>756</v>
      </c>
      <c r="AA342" s="11" t="s">
        <v>63</v>
      </c>
      <c r="AB342" s="11" t="s">
        <v>64</v>
      </c>
      <c r="AC342" s="11" t="s">
        <v>65</v>
      </c>
      <c r="AD342" s="11">
        <v>36</v>
      </c>
      <c r="AE342" s="11" t="s">
        <v>52</v>
      </c>
      <c r="AF342" s="11" t="s">
        <v>27</v>
      </c>
      <c r="AG342" s="11" t="s">
        <v>27</v>
      </c>
      <c r="AH342" s="11" t="s">
        <v>27</v>
      </c>
      <c r="AI342" s="11" t="s">
        <v>50</v>
      </c>
      <c r="AJ342" s="11" t="s">
        <v>50</v>
      </c>
      <c r="AK342" s="11" t="s">
        <v>50</v>
      </c>
      <c r="AL342" s="11" t="s">
        <v>446</v>
      </c>
      <c r="AM342" s="11">
        <v>10</v>
      </c>
      <c r="AN342" s="11" t="s">
        <v>50</v>
      </c>
      <c r="AO342" s="11" t="s">
        <v>50</v>
      </c>
      <c r="AP342" s="11" t="s">
        <v>54</v>
      </c>
      <c r="AQ342" s="14" t="s">
        <v>76</v>
      </c>
    </row>
    <row r="343" spans="1:43" ht="15" customHeight="1">
      <c r="A343" s="11" t="s">
        <v>771</v>
      </c>
      <c r="B343" s="11" t="s">
        <v>27</v>
      </c>
      <c r="C343" s="12" t="s">
        <v>27</v>
      </c>
      <c r="D343" s="12"/>
      <c r="E343" s="12" t="s">
        <v>2058</v>
      </c>
      <c r="F343" s="12" t="s">
        <v>2059</v>
      </c>
      <c r="G343" s="11" t="s">
        <v>38</v>
      </c>
      <c r="H343" s="11" t="s">
        <v>58</v>
      </c>
      <c r="I343" s="11" t="s">
        <v>772</v>
      </c>
      <c r="J343" s="13"/>
      <c r="K343" s="11">
        <v>2410.14</v>
      </c>
      <c r="L343" s="11">
        <v>3012.68</v>
      </c>
      <c r="M343" s="13"/>
      <c r="N343" s="13" t="s">
        <v>2060</v>
      </c>
      <c r="O343" s="107">
        <v>0.20000132772149715</v>
      </c>
      <c r="P343" s="13"/>
      <c r="Q343" s="13"/>
      <c r="R343" s="13"/>
      <c r="S343" s="13"/>
      <c r="T343" s="11" t="s">
        <v>57</v>
      </c>
      <c r="U343" s="11" t="s">
        <v>27</v>
      </c>
      <c r="V343" s="11" t="s">
        <v>27</v>
      </c>
      <c r="W343" s="11" t="s">
        <v>68</v>
      </c>
      <c r="X343" s="11" t="s">
        <v>61</v>
      </c>
      <c r="Y343" s="11" t="s">
        <v>62</v>
      </c>
      <c r="Z343" s="11" t="s">
        <v>756</v>
      </c>
      <c r="AA343" s="11" t="s">
        <v>63</v>
      </c>
      <c r="AB343" s="11" t="s">
        <v>64</v>
      </c>
      <c r="AC343" s="11" t="s">
        <v>65</v>
      </c>
      <c r="AD343" s="11">
        <v>36</v>
      </c>
      <c r="AE343" s="11" t="s">
        <v>52</v>
      </c>
      <c r="AF343" s="11" t="s">
        <v>27</v>
      </c>
      <c r="AG343" s="11" t="s">
        <v>27</v>
      </c>
      <c r="AH343" s="11" t="s">
        <v>27</v>
      </c>
      <c r="AI343" s="11" t="s">
        <v>50</v>
      </c>
      <c r="AJ343" s="11" t="s">
        <v>50</v>
      </c>
      <c r="AK343" s="11" t="s">
        <v>50</v>
      </c>
      <c r="AL343" s="11" t="s">
        <v>446</v>
      </c>
      <c r="AM343" s="11">
        <v>10</v>
      </c>
      <c r="AN343" s="11" t="s">
        <v>50</v>
      </c>
      <c r="AO343" s="11" t="s">
        <v>50</v>
      </c>
      <c r="AP343" s="11" t="s">
        <v>54</v>
      </c>
      <c r="AQ343" s="14" t="s">
        <v>76</v>
      </c>
    </row>
    <row r="344" spans="1:43" ht="15" customHeight="1">
      <c r="A344" s="11" t="s">
        <v>773</v>
      </c>
      <c r="B344" s="11" t="s">
        <v>27</v>
      </c>
      <c r="C344" s="12" t="s">
        <v>27</v>
      </c>
      <c r="D344" s="12"/>
      <c r="E344" s="12" t="s">
        <v>2058</v>
      </c>
      <c r="F344" s="12" t="s">
        <v>2059</v>
      </c>
      <c r="G344" s="11" t="s">
        <v>38</v>
      </c>
      <c r="H344" s="11" t="s">
        <v>58</v>
      </c>
      <c r="I344" s="11" t="s">
        <v>774</v>
      </c>
      <c r="J344" s="13"/>
      <c r="K344" s="11">
        <v>1263.52</v>
      </c>
      <c r="L344" s="11">
        <v>1579.4</v>
      </c>
      <c r="M344" s="13"/>
      <c r="N344" s="13" t="s">
        <v>2060</v>
      </c>
      <c r="O344" s="107">
        <v>0.20000000000000007</v>
      </c>
      <c r="P344" s="13"/>
      <c r="Q344" s="13"/>
      <c r="R344" s="13"/>
      <c r="S344" s="13"/>
      <c r="T344" s="11" t="s">
        <v>47</v>
      </c>
      <c r="U344" s="11" t="s">
        <v>27</v>
      </c>
      <c r="V344" s="11" t="s">
        <v>27</v>
      </c>
      <c r="W344" s="11" t="s">
        <v>68</v>
      </c>
      <c r="X344" s="11" t="s">
        <v>61</v>
      </c>
      <c r="Y344" s="11" t="s">
        <v>62</v>
      </c>
      <c r="Z344" s="11" t="s">
        <v>775</v>
      </c>
      <c r="AA344" s="11" t="s">
        <v>63</v>
      </c>
      <c r="AB344" s="11" t="s">
        <v>64</v>
      </c>
      <c r="AC344" s="11" t="s">
        <v>65</v>
      </c>
      <c r="AD344" s="11">
        <v>12</v>
      </c>
      <c r="AE344" s="11" t="s">
        <v>52</v>
      </c>
      <c r="AF344" s="11" t="s">
        <v>27</v>
      </c>
      <c r="AG344" s="11" t="s">
        <v>27</v>
      </c>
      <c r="AH344" s="11" t="s">
        <v>27</v>
      </c>
      <c r="AI344" s="11" t="s">
        <v>50</v>
      </c>
      <c r="AJ344" s="11" t="s">
        <v>50</v>
      </c>
      <c r="AK344" s="11" t="s">
        <v>50</v>
      </c>
      <c r="AL344" s="11" t="s">
        <v>446</v>
      </c>
      <c r="AM344" s="11">
        <v>10</v>
      </c>
      <c r="AN344" s="11" t="s">
        <v>50</v>
      </c>
      <c r="AO344" s="11" t="s">
        <v>50</v>
      </c>
      <c r="AP344" s="11" t="s">
        <v>54</v>
      </c>
      <c r="AQ344" s="14" t="s">
        <v>76</v>
      </c>
    </row>
    <row r="345" spans="1:43" ht="15" customHeight="1">
      <c r="A345" s="11" t="s">
        <v>776</v>
      </c>
      <c r="B345" s="11" t="s">
        <v>27</v>
      </c>
      <c r="C345" s="12" t="s">
        <v>27</v>
      </c>
      <c r="D345" s="12"/>
      <c r="E345" s="12" t="s">
        <v>2058</v>
      </c>
      <c r="F345" s="12" t="s">
        <v>2059</v>
      </c>
      <c r="G345" s="11" t="s">
        <v>38</v>
      </c>
      <c r="H345" s="11" t="s">
        <v>58</v>
      </c>
      <c r="I345" s="11" t="s">
        <v>777</v>
      </c>
      <c r="J345" s="13"/>
      <c r="K345" s="11">
        <v>1579.4</v>
      </c>
      <c r="L345" s="11">
        <v>1974.25</v>
      </c>
      <c r="M345" s="13"/>
      <c r="N345" s="13" t="s">
        <v>2060</v>
      </c>
      <c r="O345" s="107">
        <v>0.19999999999999996</v>
      </c>
      <c r="P345" s="13"/>
      <c r="Q345" s="13"/>
      <c r="R345" s="13"/>
      <c r="S345" s="13"/>
      <c r="T345" s="11" t="s">
        <v>56</v>
      </c>
      <c r="U345" s="11" t="s">
        <v>27</v>
      </c>
      <c r="V345" s="11" t="s">
        <v>27</v>
      </c>
      <c r="W345" s="11" t="s">
        <v>68</v>
      </c>
      <c r="X345" s="11" t="s">
        <v>61</v>
      </c>
      <c r="Y345" s="11" t="s">
        <v>62</v>
      </c>
      <c r="Z345" s="11" t="s">
        <v>775</v>
      </c>
      <c r="AA345" s="11" t="s">
        <v>63</v>
      </c>
      <c r="AB345" s="11" t="s">
        <v>64</v>
      </c>
      <c r="AC345" s="11" t="s">
        <v>65</v>
      </c>
      <c r="AD345" s="11">
        <v>12</v>
      </c>
      <c r="AE345" s="11" t="s">
        <v>52</v>
      </c>
      <c r="AF345" s="11" t="s">
        <v>27</v>
      </c>
      <c r="AG345" s="11" t="s">
        <v>27</v>
      </c>
      <c r="AH345" s="11" t="s">
        <v>27</v>
      </c>
      <c r="AI345" s="11" t="s">
        <v>50</v>
      </c>
      <c r="AJ345" s="11" t="s">
        <v>50</v>
      </c>
      <c r="AK345" s="11" t="s">
        <v>50</v>
      </c>
      <c r="AL345" s="11" t="s">
        <v>446</v>
      </c>
      <c r="AM345" s="11">
        <v>10</v>
      </c>
      <c r="AN345" s="11" t="s">
        <v>50</v>
      </c>
      <c r="AO345" s="11" t="s">
        <v>50</v>
      </c>
      <c r="AP345" s="11" t="s">
        <v>54</v>
      </c>
      <c r="AQ345" s="14" t="s">
        <v>76</v>
      </c>
    </row>
    <row r="346" spans="1:43" ht="15" customHeight="1">
      <c r="A346" s="11" t="s">
        <v>778</v>
      </c>
      <c r="B346" s="11" t="s">
        <v>27</v>
      </c>
      <c r="C346" s="12" t="s">
        <v>27</v>
      </c>
      <c r="D346" s="12"/>
      <c r="E346" s="12" t="s">
        <v>2058</v>
      </c>
      <c r="F346" s="12" t="s">
        <v>2059</v>
      </c>
      <c r="G346" s="11" t="s">
        <v>38</v>
      </c>
      <c r="H346" s="11" t="s">
        <v>58</v>
      </c>
      <c r="I346" s="11" t="s">
        <v>779</v>
      </c>
      <c r="J346" s="13"/>
      <c r="K346" s="11">
        <v>1263.52</v>
      </c>
      <c r="L346" s="11">
        <v>1579.4</v>
      </c>
      <c r="M346" s="13"/>
      <c r="N346" s="13" t="s">
        <v>2060</v>
      </c>
      <c r="O346" s="107">
        <v>0.20000000000000007</v>
      </c>
      <c r="P346" s="13"/>
      <c r="Q346" s="13"/>
      <c r="R346" s="13"/>
      <c r="S346" s="13"/>
      <c r="T346" s="11" t="s">
        <v>57</v>
      </c>
      <c r="U346" s="11" t="s">
        <v>27</v>
      </c>
      <c r="V346" s="11" t="s">
        <v>27</v>
      </c>
      <c r="W346" s="11" t="s">
        <v>68</v>
      </c>
      <c r="X346" s="11" t="s">
        <v>61</v>
      </c>
      <c r="Y346" s="11" t="s">
        <v>62</v>
      </c>
      <c r="Z346" s="11" t="s">
        <v>775</v>
      </c>
      <c r="AA346" s="11" t="s">
        <v>63</v>
      </c>
      <c r="AB346" s="11" t="s">
        <v>64</v>
      </c>
      <c r="AC346" s="11" t="s">
        <v>65</v>
      </c>
      <c r="AD346" s="11">
        <v>12</v>
      </c>
      <c r="AE346" s="11" t="s">
        <v>52</v>
      </c>
      <c r="AF346" s="11" t="s">
        <v>27</v>
      </c>
      <c r="AG346" s="11" t="s">
        <v>27</v>
      </c>
      <c r="AH346" s="11" t="s">
        <v>27</v>
      </c>
      <c r="AI346" s="11" t="s">
        <v>50</v>
      </c>
      <c r="AJ346" s="11" t="s">
        <v>50</v>
      </c>
      <c r="AK346" s="11" t="s">
        <v>50</v>
      </c>
      <c r="AL346" s="11" t="s">
        <v>446</v>
      </c>
      <c r="AM346" s="11">
        <v>10</v>
      </c>
      <c r="AN346" s="11" t="s">
        <v>50</v>
      </c>
      <c r="AO346" s="11" t="s">
        <v>50</v>
      </c>
      <c r="AP346" s="11" t="s">
        <v>54</v>
      </c>
      <c r="AQ346" s="14" t="s">
        <v>76</v>
      </c>
    </row>
    <row r="347" spans="1:43" ht="15" customHeight="1">
      <c r="A347" s="11" t="s">
        <v>780</v>
      </c>
      <c r="B347" s="11" t="s">
        <v>27</v>
      </c>
      <c r="C347" s="12" t="s">
        <v>27</v>
      </c>
      <c r="D347" s="12"/>
      <c r="E347" s="12" t="s">
        <v>2058</v>
      </c>
      <c r="F347" s="12" t="s">
        <v>2059</v>
      </c>
      <c r="G347" s="11" t="s">
        <v>38</v>
      </c>
      <c r="H347" s="11" t="s">
        <v>58</v>
      </c>
      <c r="I347" s="11" t="s">
        <v>781</v>
      </c>
      <c r="J347" s="13"/>
      <c r="K347" s="11">
        <v>1837.95</v>
      </c>
      <c r="L347" s="11">
        <v>2297.44</v>
      </c>
      <c r="M347" s="13"/>
      <c r="N347" s="13" t="s">
        <v>2060</v>
      </c>
      <c r="O347" s="107">
        <v>0.20000087053415971</v>
      </c>
      <c r="P347" s="13"/>
      <c r="Q347" s="13"/>
      <c r="R347" s="13"/>
      <c r="S347" s="13"/>
      <c r="T347" s="11" t="s">
        <v>47</v>
      </c>
      <c r="U347" s="11" t="s">
        <v>27</v>
      </c>
      <c r="V347" s="11" t="s">
        <v>27</v>
      </c>
      <c r="W347" s="11" t="s">
        <v>68</v>
      </c>
      <c r="X347" s="11" t="s">
        <v>61</v>
      </c>
      <c r="Y347" s="11" t="s">
        <v>62</v>
      </c>
      <c r="Z347" s="11" t="s">
        <v>775</v>
      </c>
      <c r="AA347" s="11" t="s">
        <v>63</v>
      </c>
      <c r="AB347" s="11" t="s">
        <v>64</v>
      </c>
      <c r="AC347" s="11" t="s">
        <v>65</v>
      </c>
      <c r="AD347" s="11">
        <v>24</v>
      </c>
      <c r="AE347" s="11" t="s">
        <v>52</v>
      </c>
      <c r="AF347" s="11" t="s">
        <v>27</v>
      </c>
      <c r="AG347" s="11" t="s">
        <v>27</v>
      </c>
      <c r="AH347" s="11" t="s">
        <v>27</v>
      </c>
      <c r="AI347" s="11" t="s">
        <v>50</v>
      </c>
      <c r="AJ347" s="11" t="s">
        <v>50</v>
      </c>
      <c r="AK347" s="11" t="s">
        <v>50</v>
      </c>
      <c r="AL347" s="11" t="s">
        <v>446</v>
      </c>
      <c r="AM347" s="11">
        <v>10</v>
      </c>
      <c r="AN347" s="11" t="s">
        <v>50</v>
      </c>
      <c r="AO347" s="11" t="s">
        <v>50</v>
      </c>
      <c r="AP347" s="11" t="s">
        <v>54</v>
      </c>
      <c r="AQ347" s="14" t="s">
        <v>76</v>
      </c>
    </row>
    <row r="348" spans="1:43" ht="15" customHeight="1">
      <c r="A348" s="11" t="s">
        <v>782</v>
      </c>
      <c r="B348" s="11" t="s">
        <v>27</v>
      </c>
      <c r="C348" s="12" t="s">
        <v>27</v>
      </c>
      <c r="D348" s="12"/>
      <c r="E348" s="12" t="s">
        <v>2058</v>
      </c>
      <c r="F348" s="12" t="s">
        <v>2059</v>
      </c>
      <c r="G348" s="11" t="s">
        <v>38</v>
      </c>
      <c r="H348" s="11" t="s">
        <v>58</v>
      </c>
      <c r="I348" s="11" t="s">
        <v>783</v>
      </c>
      <c r="J348" s="13"/>
      <c r="K348" s="11">
        <v>2297.44</v>
      </c>
      <c r="L348" s="11">
        <v>2871.8</v>
      </c>
      <c r="M348" s="13"/>
      <c r="N348" s="13" t="s">
        <v>2060</v>
      </c>
      <c r="O348" s="107">
        <v>0.20000000000000007</v>
      </c>
      <c r="P348" s="13"/>
      <c r="Q348" s="13"/>
      <c r="R348" s="13"/>
      <c r="S348" s="13"/>
      <c r="T348" s="11" t="s">
        <v>56</v>
      </c>
      <c r="U348" s="11" t="s">
        <v>27</v>
      </c>
      <c r="V348" s="11" t="s">
        <v>27</v>
      </c>
      <c r="W348" s="11" t="s">
        <v>68</v>
      </c>
      <c r="X348" s="11" t="s">
        <v>61</v>
      </c>
      <c r="Y348" s="11" t="s">
        <v>62</v>
      </c>
      <c r="Z348" s="11" t="s">
        <v>775</v>
      </c>
      <c r="AA348" s="11" t="s">
        <v>63</v>
      </c>
      <c r="AB348" s="11" t="s">
        <v>64</v>
      </c>
      <c r="AC348" s="11" t="s">
        <v>65</v>
      </c>
      <c r="AD348" s="11">
        <v>24</v>
      </c>
      <c r="AE348" s="11" t="s">
        <v>52</v>
      </c>
      <c r="AF348" s="11" t="s">
        <v>27</v>
      </c>
      <c r="AG348" s="11" t="s">
        <v>27</v>
      </c>
      <c r="AH348" s="11" t="s">
        <v>27</v>
      </c>
      <c r="AI348" s="11" t="s">
        <v>50</v>
      </c>
      <c r="AJ348" s="11" t="s">
        <v>50</v>
      </c>
      <c r="AK348" s="11" t="s">
        <v>50</v>
      </c>
      <c r="AL348" s="11" t="s">
        <v>446</v>
      </c>
      <c r="AM348" s="11">
        <v>10</v>
      </c>
      <c r="AN348" s="11" t="s">
        <v>50</v>
      </c>
      <c r="AO348" s="11" t="s">
        <v>50</v>
      </c>
      <c r="AP348" s="11" t="s">
        <v>54</v>
      </c>
      <c r="AQ348" s="14" t="s">
        <v>76</v>
      </c>
    </row>
    <row r="349" spans="1:43" ht="15" customHeight="1">
      <c r="A349" s="11" t="s">
        <v>784</v>
      </c>
      <c r="B349" s="11" t="s">
        <v>27</v>
      </c>
      <c r="C349" s="12" t="s">
        <v>27</v>
      </c>
      <c r="D349" s="12"/>
      <c r="E349" s="12" t="s">
        <v>2058</v>
      </c>
      <c r="F349" s="12" t="s">
        <v>2059</v>
      </c>
      <c r="G349" s="11" t="s">
        <v>38</v>
      </c>
      <c r="H349" s="11" t="s">
        <v>58</v>
      </c>
      <c r="I349" s="11" t="s">
        <v>785</v>
      </c>
      <c r="J349" s="13"/>
      <c r="K349" s="11">
        <v>1837.95</v>
      </c>
      <c r="L349" s="11">
        <v>2297.44</v>
      </c>
      <c r="M349" s="13"/>
      <c r="N349" s="13" t="s">
        <v>2060</v>
      </c>
      <c r="O349" s="107">
        <v>0.20000087053415971</v>
      </c>
      <c r="P349" s="13"/>
      <c r="Q349" s="13"/>
      <c r="R349" s="13"/>
      <c r="S349" s="13"/>
      <c r="T349" s="11" t="s">
        <v>57</v>
      </c>
      <c r="U349" s="11" t="s">
        <v>27</v>
      </c>
      <c r="V349" s="11" t="s">
        <v>27</v>
      </c>
      <c r="W349" s="11" t="s">
        <v>68</v>
      </c>
      <c r="X349" s="11" t="s">
        <v>61</v>
      </c>
      <c r="Y349" s="11" t="s">
        <v>62</v>
      </c>
      <c r="Z349" s="11" t="s">
        <v>775</v>
      </c>
      <c r="AA349" s="11" t="s">
        <v>63</v>
      </c>
      <c r="AB349" s="11" t="s">
        <v>64</v>
      </c>
      <c r="AC349" s="11" t="s">
        <v>65</v>
      </c>
      <c r="AD349" s="11">
        <v>24</v>
      </c>
      <c r="AE349" s="11" t="s">
        <v>52</v>
      </c>
      <c r="AF349" s="11" t="s">
        <v>27</v>
      </c>
      <c r="AG349" s="11" t="s">
        <v>27</v>
      </c>
      <c r="AH349" s="11" t="s">
        <v>27</v>
      </c>
      <c r="AI349" s="11" t="s">
        <v>50</v>
      </c>
      <c r="AJ349" s="11" t="s">
        <v>50</v>
      </c>
      <c r="AK349" s="11" t="s">
        <v>50</v>
      </c>
      <c r="AL349" s="11" t="s">
        <v>446</v>
      </c>
      <c r="AM349" s="11">
        <v>10</v>
      </c>
      <c r="AN349" s="11" t="s">
        <v>50</v>
      </c>
      <c r="AO349" s="11" t="s">
        <v>50</v>
      </c>
      <c r="AP349" s="11" t="s">
        <v>54</v>
      </c>
      <c r="AQ349" s="14" t="s">
        <v>76</v>
      </c>
    </row>
    <row r="350" spans="1:43" ht="15" customHeight="1">
      <c r="A350" s="11" t="s">
        <v>786</v>
      </c>
      <c r="B350" s="11" t="s">
        <v>27</v>
      </c>
      <c r="C350" s="12" t="s">
        <v>27</v>
      </c>
      <c r="D350" s="12"/>
      <c r="E350" s="12" t="s">
        <v>2058</v>
      </c>
      <c r="F350" s="12" t="s">
        <v>2059</v>
      </c>
      <c r="G350" s="11" t="s">
        <v>38</v>
      </c>
      <c r="H350" s="11" t="s">
        <v>58</v>
      </c>
      <c r="I350" s="11" t="s">
        <v>787</v>
      </c>
      <c r="J350" s="13"/>
      <c r="K350" s="11">
        <v>2412.39</v>
      </c>
      <c r="L350" s="11">
        <v>3015.49</v>
      </c>
      <c r="M350" s="13"/>
      <c r="N350" s="13" t="s">
        <v>2060</v>
      </c>
      <c r="O350" s="107">
        <v>0.20000066324212651</v>
      </c>
      <c r="P350" s="13"/>
      <c r="Q350" s="13"/>
      <c r="R350" s="13"/>
      <c r="S350" s="13"/>
      <c r="T350" s="11" t="s">
        <v>47</v>
      </c>
      <c r="U350" s="11" t="s">
        <v>27</v>
      </c>
      <c r="V350" s="11" t="s">
        <v>27</v>
      </c>
      <c r="W350" s="11" t="s">
        <v>68</v>
      </c>
      <c r="X350" s="11" t="s">
        <v>61</v>
      </c>
      <c r="Y350" s="11" t="s">
        <v>62</v>
      </c>
      <c r="Z350" s="11" t="s">
        <v>775</v>
      </c>
      <c r="AA350" s="11" t="s">
        <v>63</v>
      </c>
      <c r="AB350" s="11" t="s">
        <v>64</v>
      </c>
      <c r="AC350" s="11" t="s">
        <v>65</v>
      </c>
      <c r="AD350" s="11">
        <v>36</v>
      </c>
      <c r="AE350" s="11" t="s">
        <v>52</v>
      </c>
      <c r="AF350" s="11" t="s">
        <v>27</v>
      </c>
      <c r="AG350" s="11" t="s">
        <v>27</v>
      </c>
      <c r="AH350" s="11" t="s">
        <v>27</v>
      </c>
      <c r="AI350" s="11" t="s">
        <v>50</v>
      </c>
      <c r="AJ350" s="11" t="s">
        <v>50</v>
      </c>
      <c r="AK350" s="11" t="s">
        <v>50</v>
      </c>
      <c r="AL350" s="11" t="s">
        <v>446</v>
      </c>
      <c r="AM350" s="11">
        <v>10</v>
      </c>
      <c r="AN350" s="11" t="s">
        <v>50</v>
      </c>
      <c r="AO350" s="11" t="s">
        <v>50</v>
      </c>
      <c r="AP350" s="11" t="s">
        <v>54</v>
      </c>
      <c r="AQ350" s="14" t="s">
        <v>76</v>
      </c>
    </row>
    <row r="351" spans="1:43" ht="15" customHeight="1">
      <c r="A351" s="11" t="s">
        <v>788</v>
      </c>
      <c r="B351" s="11" t="s">
        <v>27</v>
      </c>
      <c r="C351" s="12" t="s">
        <v>27</v>
      </c>
      <c r="D351" s="12"/>
      <c r="E351" s="12" t="s">
        <v>2058</v>
      </c>
      <c r="F351" s="12" t="s">
        <v>2059</v>
      </c>
      <c r="G351" s="11" t="s">
        <v>38</v>
      </c>
      <c r="H351" s="11" t="s">
        <v>58</v>
      </c>
      <c r="I351" s="11" t="s">
        <v>789</v>
      </c>
      <c r="J351" s="13"/>
      <c r="K351" s="11">
        <v>3015.5</v>
      </c>
      <c r="L351" s="11">
        <v>3769.37</v>
      </c>
      <c r="M351" s="13"/>
      <c r="N351" s="13" t="s">
        <v>2060</v>
      </c>
      <c r="O351" s="107">
        <v>0.19999893881470909</v>
      </c>
      <c r="P351" s="13"/>
      <c r="Q351" s="13"/>
      <c r="R351" s="13"/>
      <c r="S351" s="13"/>
      <c r="T351" s="11" t="s">
        <v>56</v>
      </c>
      <c r="U351" s="11" t="s">
        <v>27</v>
      </c>
      <c r="V351" s="11" t="s">
        <v>27</v>
      </c>
      <c r="W351" s="11" t="s">
        <v>68</v>
      </c>
      <c r="X351" s="11" t="s">
        <v>61</v>
      </c>
      <c r="Y351" s="11" t="s">
        <v>62</v>
      </c>
      <c r="Z351" s="11" t="s">
        <v>775</v>
      </c>
      <c r="AA351" s="11" t="s">
        <v>63</v>
      </c>
      <c r="AB351" s="11" t="s">
        <v>64</v>
      </c>
      <c r="AC351" s="11" t="s">
        <v>65</v>
      </c>
      <c r="AD351" s="11">
        <v>36</v>
      </c>
      <c r="AE351" s="11" t="s">
        <v>52</v>
      </c>
      <c r="AF351" s="11" t="s">
        <v>27</v>
      </c>
      <c r="AG351" s="11" t="s">
        <v>27</v>
      </c>
      <c r="AH351" s="11" t="s">
        <v>27</v>
      </c>
      <c r="AI351" s="11" t="s">
        <v>50</v>
      </c>
      <c r="AJ351" s="11" t="s">
        <v>50</v>
      </c>
      <c r="AK351" s="11" t="s">
        <v>50</v>
      </c>
      <c r="AL351" s="11" t="s">
        <v>446</v>
      </c>
      <c r="AM351" s="11">
        <v>10</v>
      </c>
      <c r="AN351" s="11" t="s">
        <v>50</v>
      </c>
      <c r="AO351" s="11" t="s">
        <v>50</v>
      </c>
      <c r="AP351" s="11" t="s">
        <v>54</v>
      </c>
      <c r="AQ351" s="14" t="s">
        <v>76</v>
      </c>
    </row>
    <row r="352" spans="1:43" ht="15" customHeight="1">
      <c r="A352" s="11" t="s">
        <v>790</v>
      </c>
      <c r="B352" s="11" t="s">
        <v>27</v>
      </c>
      <c r="C352" s="12" t="s">
        <v>27</v>
      </c>
      <c r="D352" s="12"/>
      <c r="E352" s="12" t="s">
        <v>2058</v>
      </c>
      <c r="F352" s="12" t="s">
        <v>2059</v>
      </c>
      <c r="G352" s="11" t="s">
        <v>38</v>
      </c>
      <c r="H352" s="11" t="s">
        <v>58</v>
      </c>
      <c r="I352" s="11" t="s">
        <v>791</v>
      </c>
      <c r="J352" s="13"/>
      <c r="K352" s="11">
        <v>2412.39</v>
      </c>
      <c r="L352" s="11">
        <v>3015.49</v>
      </c>
      <c r="M352" s="13"/>
      <c r="N352" s="13" t="s">
        <v>2060</v>
      </c>
      <c r="O352" s="107">
        <v>0.20000066324212651</v>
      </c>
      <c r="P352" s="13"/>
      <c r="Q352" s="13"/>
      <c r="R352" s="13"/>
      <c r="S352" s="13"/>
      <c r="T352" s="11" t="s">
        <v>57</v>
      </c>
      <c r="U352" s="11" t="s">
        <v>27</v>
      </c>
      <c r="V352" s="11" t="s">
        <v>27</v>
      </c>
      <c r="W352" s="11" t="s">
        <v>68</v>
      </c>
      <c r="X352" s="11" t="s">
        <v>61</v>
      </c>
      <c r="Y352" s="11" t="s">
        <v>62</v>
      </c>
      <c r="Z352" s="11" t="s">
        <v>775</v>
      </c>
      <c r="AA352" s="11" t="s">
        <v>63</v>
      </c>
      <c r="AB352" s="11" t="s">
        <v>64</v>
      </c>
      <c r="AC352" s="11" t="s">
        <v>65</v>
      </c>
      <c r="AD352" s="11">
        <v>36</v>
      </c>
      <c r="AE352" s="11" t="s">
        <v>52</v>
      </c>
      <c r="AF352" s="11" t="s">
        <v>27</v>
      </c>
      <c r="AG352" s="11" t="s">
        <v>27</v>
      </c>
      <c r="AH352" s="11" t="s">
        <v>27</v>
      </c>
      <c r="AI352" s="11" t="s">
        <v>50</v>
      </c>
      <c r="AJ352" s="11" t="s">
        <v>50</v>
      </c>
      <c r="AK352" s="11" t="s">
        <v>50</v>
      </c>
      <c r="AL352" s="11" t="s">
        <v>446</v>
      </c>
      <c r="AM352" s="11">
        <v>10</v>
      </c>
      <c r="AN352" s="11" t="s">
        <v>50</v>
      </c>
      <c r="AO352" s="11" t="s">
        <v>50</v>
      </c>
      <c r="AP352" s="11" t="s">
        <v>54</v>
      </c>
      <c r="AQ352" s="14" t="s">
        <v>76</v>
      </c>
    </row>
    <row r="353" spans="1:43" ht="15" customHeight="1">
      <c r="A353" s="11" t="s">
        <v>792</v>
      </c>
      <c r="B353" s="11" t="s">
        <v>27</v>
      </c>
      <c r="C353" s="12" t="s">
        <v>27</v>
      </c>
      <c r="D353" s="12"/>
      <c r="E353" s="12" t="s">
        <v>2058</v>
      </c>
      <c r="F353" s="12" t="s">
        <v>2059</v>
      </c>
      <c r="G353" s="11" t="s">
        <v>38</v>
      </c>
      <c r="H353" s="11" t="s">
        <v>58</v>
      </c>
      <c r="I353" s="11" t="s">
        <v>793</v>
      </c>
      <c r="J353" s="13"/>
      <c r="K353" s="11">
        <v>921.6</v>
      </c>
      <c r="L353" s="11">
        <v>1152</v>
      </c>
      <c r="M353" s="13"/>
      <c r="N353" s="13" t="s">
        <v>2060</v>
      </c>
      <c r="O353" s="107">
        <v>0.19999999999999996</v>
      </c>
      <c r="P353" s="15"/>
      <c r="Q353" s="15"/>
      <c r="R353" s="15"/>
      <c r="S353" s="15"/>
      <c r="T353" s="11" t="s">
        <v>47</v>
      </c>
      <c r="U353" s="11" t="s">
        <v>27</v>
      </c>
      <c r="V353" s="11" t="s">
        <v>27</v>
      </c>
      <c r="W353" s="11" t="s">
        <v>68</v>
      </c>
      <c r="X353" s="11" t="s">
        <v>66</v>
      </c>
      <c r="Y353" s="11" t="s">
        <v>67</v>
      </c>
      <c r="Z353" s="11" t="s">
        <v>27</v>
      </c>
      <c r="AA353" s="11" t="s">
        <v>63</v>
      </c>
      <c r="AB353" s="11" t="s">
        <v>64</v>
      </c>
      <c r="AC353" s="11" t="s">
        <v>65</v>
      </c>
      <c r="AD353" s="11">
        <v>12</v>
      </c>
      <c r="AE353" s="11" t="s">
        <v>52</v>
      </c>
      <c r="AF353" s="11" t="s">
        <v>27</v>
      </c>
      <c r="AG353" s="11" t="s">
        <v>27</v>
      </c>
      <c r="AH353" s="11" t="s">
        <v>27</v>
      </c>
      <c r="AI353" s="11" t="s">
        <v>50</v>
      </c>
      <c r="AJ353" s="11" t="s">
        <v>50</v>
      </c>
      <c r="AK353" s="11" t="s">
        <v>50</v>
      </c>
      <c r="AL353" s="11" t="s">
        <v>446</v>
      </c>
      <c r="AM353" s="11">
        <v>10</v>
      </c>
      <c r="AN353" s="11" t="s">
        <v>50</v>
      </c>
      <c r="AO353" s="11" t="s">
        <v>50</v>
      </c>
      <c r="AP353" s="11" t="s">
        <v>54</v>
      </c>
      <c r="AQ353" s="14" t="s">
        <v>76</v>
      </c>
    </row>
    <row r="354" spans="1:43" ht="15" customHeight="1">
      <c r="A354" s="11" t="s">
        <v>794</v>
      </c>
      <c r="B354" s="11" t="s">
        <v>27</v>
      </c>
      <c r="C354" s="12" t="s">
        <v>27</v>
      </c>
      <c r="D354" s="12"/>
      <c r="E354" s="12" t="s">
        <v>2058</v>
      </c>
      <c r="F354" s="12" t="s">
        <v>2059</v>
      </c>
      <c r="G354" s="11" t="s">
        <v>38</v>
      </c>
      <c r="H354" s="11" t="s">
        <v>58</v>
      </c>
      <c r="I354" s="11" t="s">
        <v>795</v>
      </c>
      <c r="J354" s="13"/>
      <c r="K354" s="11">
        <v>1152</v>
      </c>
      <c r="L354" s="11">
        <v>1440</v>
      </c>
      <c r="M354" s="13"/>
      <c r="N354" s="13" t="s">
        <v>2060</v>
      </c>
      <c r="O354" s="107">
        <v>0.19999999999999996</v>
      </c>
      <c r="P354" s="15"/>
      <c r="Q354" s="15"/>
      <c r="R354" s="15"/>
      <c r="S354" s="15"/>
      <c r="T354" s="11" t="s">
        <v>56</v>
      </c>
      <c r="U354" s="11" t="s">
        <v>27</v>
      </c>
      <c r="V354" s="11" t="s">
        <v>27</v>
      </c>
      <c r="W354" s="11" t="s">
        <v>68</v>
      </c>
      <c r="X354" s="11" t="s">
        <v>66</v>
      </c>
      <c r="Y354" s="11" t="s">
        <v>67</v>
      </c>
      <c r="Z354" s="11" t="s">
        <v>27</v>
      </c>
      <c r="AA354" s="11" t="s">
        <v>63</v>
      </c>
      <c r="AB354" s="11" t="s">
        <v>64</v>
      </c>
      <c r="AC354" s="11" t="s">
        <v>65</v>
      </c>
      <c r="AD354" s="11">
        <v>12</v>
      </c>
      <c r="AE354" s="11" t="s">
        <v>52</v>
      </c>
      <c r="AF354" s="11" t="s">
        <v>27</v>
      </c>
      <c r="AG354" s="11" t="s">
        <v>27</v>
      </c>
      <c r="AH354" s="11" t="s">
        <v>27</v>
      </c>
      <c r="AI354" s="11" t="s">
        <v>50</v>
      </c>
      <c r="AJ354" s="11" t="s">
        <v>50</v>
      </c>
      <c r="AK354" s="11" t="s">
        <v>50</v>
      </c>
      <c r="AL354" s="11" t="s">
        <v>446</v>
      </c>
      <c r="AM354" s="11">
        <v>10</v>
      </c>
      <c r="AN354" s="11" t="s">
        <v>50</v>
      </c>
      <c r="AO354" s="11" t="s">
        <v>50</v>
      </c>
      <c r="AP354" s="11" t="s">
        <v>54</v>
      </c>
      <c r="AQ354" s="14" t="s">
        <v>76</v>
      </c>
    </row>
    <row r="355" spans="1:43" ht="15" customHeight="1">
      <c r="A355" s="11" t="s">
        <v>796</v>
      </c>
      <c r="B355" s="11" t="s">
        <v>27</v>
      </c>
      <c r="C355" s="12" t="s">
        <v>27</v>
      </c>
      <c r="D355" s="12"/>
      <c r="E355" s="12" t="s">
        <v>2058</v>
      </c>
      <c r="F355" s="12" t="s">
        <v>2059</v>
      </c>
      <c r="G355" s="11" t="s">
        <v>38</v>
      </c>
      <c r="H355" s="11" t="s">
        <v>58</v>
      </c>
      <c r="I355" s="11" t="s">
        <v>797</v>
      </c>
      <c r="J355" s="13"/>
      <c r="K355" s="11">
        <v>921.6</v>
      </c>
      <c r="L355" s="11">
        <v>1152</v>
      </c>
      <c r="M355" s="13"/>
      <c r="N355" s="13" t="s">
        <v>2060</v>
      </c>
      <c r="O355" s="107">
        <v>0.19999999999999996</v>
      </c>
      <c r="P355" s="15"/>
      <c r="Q355" s="15"/>
      <c r="R355" s="15"/>
      <c r="S355" s="15"/>
      <c r="T355" s="11" t="s">
        <v>57</v>
      </c>
      <c r="U355" s="11" t="s">
        <v>27</v>
      </c>
      <c r="V355" s="11" t="s">
        <v>27</v>
      </c>
      <c r="W355" s="11" t="s">
        <v>68</v>
      </c>
      <c r="X355" s="11" t="s">
        <v>66</v>
      </c>
      <c r="Y355" s="11" t="s">
        <v>67</v>
      </c>
      <c r="Z355" s="11" t="s">
        <v>27</v>
      </c>
      <c r="AA355" s="11" t="s">
        <v>63</v>
      </c>
      <c r="AB355" s="11" t="s">
        <v>64</v>
      </c>
      <c r="AC355" s="11" t="s">
        <v>65</v>
      </c>
      <c r="AD355" s="11">
        <v>12</v>
      </c>
      <c r="AE355" s="11" t="s">
        <v>52</v>
      </c>
      <c r="AF355" s="11" t="s">
        <v>27</v>
      </c>
      <c r="AG355" s="11" t="s">
        <v>27</v>
      </c>
      <c r="AH355" s="11" t="s">
        <v>27</v>
      </c>
      <c r="AI355" s="11" t="s">
        <v>50</v>
      </c>
      <c r="AJ355" s="11" t="s">
        <v>50</v>
      </c>
      <c r="AK355" s="11" t="s">
        <v>50</v>
      </c>
      <c r="AL355" s="11" t="s">
        <v>446</v>
      </c>
      <c r="AM355" s="11">
        <v>10</v>
      </c>
      <c r="AN355" s="11" t="s">
        <v>50</v>
      </c>
      <c r="AO355" s="11" t="s">
        <v>50</v>
      </c>
      <c r="AP355" s="11" t="s">
        <v>54</v>
      </c>
      <c r="AQ355" s="14" t="s">
        <v>76</v>
      </c>
    </row>
    <row r="356" spans="1:43" ht="15" customHeight="1">
      <c r="A356" s="11" t="s">
        <v>798</v>
      </c>
      <c r="B356" s="11" t="s">
        <v>27</v>
      </c>
      <c r="C356" s="12" t="s">
        <v>27</v>
      </c>
      <c r="D356" s="12"/>
      <c r="E356" s="12" t="s">
        <v>2058</v>
      </c>
      <c r="F356" s="12" t="s">
        <v>2059</v>
      </c>
      <c r="G356" s="11" t="s">
        <v>38</v>
      </c>
      <c r="H356" s="11" t="s">
        <v>58</v>
      </c>
      <c r="I356" s="11" t="s">
        <v>799</v>
      </c>
      <c r="J356" s="13"/>
      <c r="K356" s="11">
        <v>1658.88</v>
      </c>
      <c r="L356" s="11">
        <v>2073.6</v>
      </c>
      <c r="M356" s="13"/>
      <c r="N356" s="13" t="s">
        <v>2060</v>
      </c>
      <c r="O356" s="107">
        <v>0.19999999999999996</v>
      </c>
      <c r="P356" s="15"/>
      <c r="Q356" s="15"/>
      <c r="R356" s="15"/>
      <c r="S356" s="15"/>
      <c r="T356" s="11" t="s">
        <v>47</v>
      </c>
      <c r="U356" s="11" t="s">
        <v>27</v>
      </c>
      <c r="V356" s="11" t="s">
        <v>27</v>
      </c>
      <c r="W356" s="11" t="s">
        <v>68</v>
      </c>
      <c r="X356" s="11" t="s">
        <v>66</v>
      </c>
      <c r="Y356" s="11" t="s">
        <v>67</v>
      </c>
      <c r="Z356" s="11" t="s">
        <v>27</v>
      </c>
      <c r="AA356" s="11" t="s">
        <v>63</v>
      </c>
      <c r="AB356" s="11" t="s">
        <v>64</v>
      </c>
      <c r="AC356" s="11" t="s">
        <v>65</v>
      </c>
      <c r="AD356" s="11">
        <v>24</v>
      </c>
      <c r="AE356" s="11" t="s">
        <v>52</v>
      </c>
      <c r="AF356" s="11" t="s">
        <v>27</v>
      </c>
      <c r="AG356" s="11" t="s">
        <v>27</v>
      </c>
      <c r="AH356" s="11" t="s">
        <v>27</v>
      </c>
      <c r="AI356" s="11" t="s">
        <v>50</v>
      </c>
      <c r="AJ356" s="11" t="s">
        <v>50</v>
      </c>
      <c r="AK356" s="11" t="s">
        <v>50</v>
      </c>
      <c r="AL356" s="11" t="s">
        <v>446</v>
      </c>
      <c r="AM356" s="11">
        <v>10</v>
      </c>
      <c r="AN356" s="11" t="s">
        <v>50</v>
      </c>
      <c r="AO356" s="11" t="s">
        <v>50</v>
      </c>
      <c r="AP356" s="11" t="s">
        <v>54</v>
      </c>
      <c r="AQ356" s="14" t="s">
        <v>76</v>
      </c>
    </row>
    <row r="357" spans="1:43" ht="15" customHeight="1">
      <c r="A357" s="11" t="s">
        <v>800</v>
      </c>
      <c r="B357" s="11" t="s">
        <v>27</v>
      </c>
      <c r="C357" s="12" t="s">
        <v>27</v>
      </c>
      <c r="D357" s="12"/>
      <c r="E357" s="12" t="s">
        <v>2058</v>
      </c>
      <c r="F357" s="12" t="s">
        <v>2059</v>
      </c>
      <c r="G357" s="11" t="s">
        <v>38</v>
      </c>
      <c r="H357" s="11" t="s">
        <v>58</v>
      </c>
      <c r="I357" s="11" t="s">
        <v>801</v>
      </c>
      <c r="J357" s="13"/>
      <c r="K357" s="11">
        <v>2073.6</v>
      </c>
      <c r="L357" s="11">
        <v>2592</v>
      </c>
      <c r="M357" s="13"/>
      <c r="N357" s="13" t="s">
        <v>2060</v>
      </c>
      <c r="O357" s="107">
        <v>0.20000000000000007</v>
      </c>
      <c r="P357" s="15"/>
      <c r="Q357" s="15"/>
      <c r="R357" s="15"/>
      <c r="S357" s="15"/>
      <c r="T357" s="11" t="s">
        <v>56</v>
      </c>
      <c r="U357" s="11" t="s">
        <v>27</v>
      </c>
      <c r="V357" s="11" t="s">
        <v>27</v>
      </c>
      <c r="W357" s="11" t="s">
        <v>68</v>
      </c>
      <c r="X357" s="11" t="s">
        <v>66</v>
      </c>
      <c r="Y357" s="11" t="s">
        <v>67</v>
      </c>
      <c r="Z357" s="11" t="s">
        <v>27</v>
      </c>
      <c r="AA357" s="11" t="s">
        <v>63</v>
      </c>
      <c r="AB357" s="11" t="s">
        <v>64</v>
      </c>
      <c r="AC357" s="11" t="s">
        <v>65</v>
      </c>
      <c r="AD357" s="11">
        <v>24</v>
      </c>
      <c r="AE357" s="11" t="s">
        <v>52</v>
      </c>
      <c r="AF357" s="11" t="s">
        <v>27</v>
      </c>
      <c r="AG357" s="11" t="s">
        <v>27</v>
      </c>
      <c r="AH357" s="11" t="s">
        <v>27</v>
      </c>
      <c r="AI357" s="11" t="s">
        <v>50</v>
      </c>
      <c r="AJ357" s="11" t="s">
        <v>50</v>
      </c>
      <c r="AK357" s="11" t="s">
        <v>50</v>
      </c>
      <c r="AL357" s="11" t="s">
        <v>446</v>
      </c>
      <c r="AM357" s="11">
        <v>10</v>
      </c>
      <c r="AN357" s="11" t="s">
        <v>50</v>
      </c>
      <c r="AO357" s="11" t="s">
        <v>50</v>
      </c>
      <c r="AP357" s="11" t="s">
        <v>54</v>
      </c>
      <c r="AQ357" s="14" t="s">
        <v>76</v>
      </c>
    </row>
    <row r="358" spans="1:43" ht="15" customHeight="1">
      <c r="A358" s="11" t="s">
        <v>802</v>
      </c>
      <c r="B358" s="11" t="s">
        <v>27</v>
      </c>
      <c r="C358" s="12" t="s">
        <v>27</v>
      </c>
      <c r="D358" s="12"/>
      <c r="E358" s="12" t="s">
        <v>2058</v>
      </c>
      <c r="F358" s="12" t="s">
        <v>2059</v>
      </c>
      <c r="G358" s="11" t="s">
        <v>38</v>
      </c>
      <c r="H358" s="11" t="s">
        <v>58</v>
      </c>
      <c r="I358" s="11" t="s">
        <v>803</v>
      </c>
      <c r="J358" s="13"/>
      <c r="K358" s="11">
        <v>1658.88</v>
      </c>
      <c r="L358" s="11">
        <v>2073.6</v>
      </c>
      <c r="M358" s="13"/>
      <c r="N358" s="13" t="s">
        <v>2060</v>
      </c>
      <c r="O358" s="107">
        <v>0.19999999999999996</v>
      </c>
      <c r="P358" s="15"/>
      <c r="Q358" s="15"/>
      <c r="R358" s="15"/>
      <c r="S358" s="15"/>
      <c r="T358" s="11" t="s">
        <v>57</v>
      </c>
      <c r="U358" s="11" t="s">
        <v>27</v>
      </c>
      <c r="V358" s="11" t="s">
        <v>27</v>
      </c>
      <c r="W358" s="11" t="s">
        <v>68</v>
      </c>
      <c r="X358" s="11" t="s">
        <v>66</v>
      </c>
      <c r="Y358" s="11" t="s">
        <v>67</v>
      </c>
      <c r="Z358" s="11" t="s">
        <v>27</v>
      </c>
      <c r="AA358" s="11" t="s">
        <v>63</v>
      </c>
      <c r="AB358" s="11" t="s">
        <v>64</v>
      </c>
      <c r="AC358" s="11" t="s">
        <v>65</v>
      </c>
      <c r="AD358" s="11">
        <v>24</v>
      </c>
      <c r="AE358" s="11" t="s">
        <v>52</v>
      </c>
      <c r="AF358" s="11" t="s">
        <v>27</v>
      </c>
      <c r="AG358" s="11" t="s">
        <v>27</v>
      </c>
      <c r="AH358" s="11" t="s">
        <v>27</v>
      </c>
      <c r="AI358" s="11" t="s">
        <v>50</v>
      </c>
      <c r="AJ358" s="11" t="s">
        <v>50</v>
      </c>
      <c r="AK358" s="11" t="s">
        <v>50</v>
      </c>
      <c r="AL358" s="11" t="s">
        <v>446</v>
      </c>
      <c r="AM358" s="11">
        <v>10</v>
      </c>
      <c r="AN358" s="11" t="s">
        <v>50</v>
      </c>
      <c r="AO358" s="11" t="s">
        <v>50</v>
      </c>
      <c r="AP358" s="11" t="s">
        <v>54</v>
      </c>
      <c r="AQ358" s="14" t="s">
        <v>76</v>
      </c>
    </row>
    <row r="359" spans="1:43" ht="15" customHeight="1">
      <c r="A359" s="11" t="s">
        <v>804</v>
      </c>
      <c r="B359" s="11" t="s">
        <v>27</v>
      </c>
      <c r="C359" s="12" t="s">
        <v>27</v>
      </c>
      <c r="D359" s="12"/>
      <c r="E359" s="12" t="s">
        <v>2058</v>
      </c>
      <c r="F359" s="12" t="s">
        <v>2059</v>
      </c>
      <c r="G359" s="11" t="s">
        <v>38</v>
      </c>
      <c r="H359" s="11" t="s">
        <v>58</v>
      </c>
      <c r="I359" s="11" t="s">
        <v>805</v>
      </c>
      <c r="J359" s="13"/>
      <c r="K359" s="11">
        <v>2211.84</v>
      </c>
      <c r="L359" s="11">
        <v>2764.8</v>
      </c>
      <c r="M359" s="13"/>
      <c r="N359" s="13" t="s">
        <v>2060</v>
      </c>
      <c r="O359" s="107">
        <v>0.19999999999999996</v>
      </c>
      <c r="P359" s="15"/>
      <c r="Q359" s="15"/>
      <c r="R359" s="15"/>
      <c r="S359" s="15"/>
      <c r="T359" s="11" t="s">
        <v>47</v>
      </c>
      <c r="U359" s="11" t="s">
        <v>27</v>
      </c>
      <c r="V359" s="11" t="s">
        <v>27</v>
      </c>
      <c r="W359" s="11" t="s">
        <v>68</v>
      </c>
      <c r="X359" s="11" t="s">
        <v>66</v>
      </c>
      <c r="Y359" s="11" t="s">
        <v>67</v>
      </c>
      <c r="Z359" s="11" t="s">
        <v>27</v>
      </c>
      <c r="AA359" s="11" t="s">
        <v>63</v>
      </c>
      <c r="AB359" s="11" t="s">
        <v>64</v>
      </c>
      <c r="AC359" s="11" t="s">
        <v>65</v>
      </c>
      <c r="AD359" s="11">
        <v>36</v>
      </c>
      <c r="AE359" s="11" t="s">
        <v>52</v>
      </c>
      <c r="AF359" s="11" t="s">
        <v>27</v>
      </c>
      <c r="AG359" s="11" t="s">
        <v>27</v>
      </c>
      <c r="AH359" s="11" t="s">
        <v>27</v>
      </c>
      <c r="AI359" s="11" t="s">
        <v>50</v>
      </c>
      <c r="AJ359" s="11" t="s">
        <v>50</v>
      </c>
      <c r="AK359" s="11" t="s">
        <v>50</v>
      </c>
      <c r="AL359" s="11" t="s">
        <v>446</v>
      </c>
      <c r="AM359" s="11">
        <v>10</v>
      </c>
      <c r="AN359" s="11" t="s">
        <v>50</v>
      </c>
      <c r="AO359" s="11" t="s">
        <v>50</v>
      </c>
      <c r="AP359" s="11" t="s">
        <v>54</v>
      </c>
      <c r="AQ359" s="14" t="s">
        <v>76</v>
      </c>
    </row>
    <row r="360" spans="1:43" ht="15" customHeight="1">
      <c r="A360" s="11" t="s">
        <v>806</v>
      </c>
      <c r="B360" s="11" t="s">
        <v>27</v>
      </c>
      <c r="C360" s="12" t="s">
        <v>27</v>
      </c>
      <c r="D360" s="12"/>
      <c r="E360" s="12" t="s">
        <v>2058</v>
      </c>
      <c r="F360" s="12" t="s">
        <v>2059</v>
      </c>
      <c r="G360" s="11" t="s">
        <v>38</v>
      </c>
      <c r="H360" s="11" t="s">
        <v>58</v>
      </c>
      <c r="I360" s="11" t="s">
        <v>807</v>
      </c>
      <c r="J360" s="13"/>
      <c r="K360" s="11">
        <v>2764.8</v>
      </c>
      <c r="L360" s="11">
        <v>3456</v>
      </c>
      <c r="M360" s="13"/>
      <c r="N360" s="13" t="s">
        <v>2060</v>
      </c>
      <c r="O360" s="107">
        <v>0.19999999999999996</v>
      </c>
      <c r="P360" s="15"/>
      <c r="Q360" s="15"/>
      <c r="R360" s="15"/>
      <c r="S360" s="15"/>
      <c r="T360" s="11" t="s">
        <v>56</v>
      </c>
      <c r="U360" s="11" t="s">
        <v>27</v>
      </c>
      <c r="V360" s="11" t="s">
        <v>27</v>
      </c>
      <c r="W360" s="11" t="s">
        <v>68</v>
      </c>
      <c r="X360" s="11" t="s">
        <v>66</v>
      </c>
      <c r="Y360" s="11" t="s">
        <v>67</v>
      </c>
      <c r="Z360" s="11" t="s">
        <v>27</v>
      </c>
      <c r="AA360" s="11" t="s">
        <v>63</v>
      </c>
      <c r="AB360" s="11" t="s">
        <v>64</v>
      </c>
      <c r="AC360" s="11" t="s">
        <v>65</v>
      </c>
      <c r="AD360" s="11">
        <v>36</v>
      </c>
      <c r="AE360" s="11" t="s">
        <v>52</v>
      </c>
      <c r="AF360" s="11" t="s">
        <v>27</v>
      </c>
      <c r="AG360" s="11" t="s">
        <v>27</v>
      </c>
      <c r="AH360" s="11" t="s">
        <v>27</v>
      </c>
      <c r="AI360" s="11" t="s">
        <v>50</v>
      </c>
      <c r="AJ360" s="11" t="s">
        <v>50</v>
      </c>
      <c r="AK360" s="11" t="s">
        <v>50</v>
      </c>
      <c r="AL360" s="11" t="s">
        <v>446</v>
      </c>
      <c r="AM360" s="11">
        <v>10</v>
      </c>
      <c r="AN360" s="11" t="s">
        <v>50</v>
      </c>
      <c r="AO360" s="11" t="s">
        <v>50</v>
      </c>
      <c r="AP360" s="11" t="s">
        <v>54</v>
      </c>
      <c r="AQ360" s="14" t="s">
        <v>76</v>
      </c>
    </row>
    <row r="361" spans="1:43" ht="15" customHeight="1">
      <c r="A361" s="11" t="s">
        <v>808</v>
      </c>
      <c r="B361" s="11" t="s">
        <v>27</v>
      </c>
      <c r="C361" s="12" t="s">
        <v>27</v>
      </c>
      <c r="D361" s="12"/>
      <c r="E361" s="12" t="s">
        <v>2058</v>
      </c>
      <c r="F361" s="12" t="s">
        <v>2059</v>
      </c>
      <c r="G361" s="11" t="s">
        <v>38</v>
      </c>
      <c r="H361" s="11" t="s">
        <v>58</v>
      </c>
      <c r="I361" s="11" t="s">
        <v>809</v>
      </c>
      <c r="J361" s="13"/>
      <c r="K361" s="11">
        <v>2211.84</v>
      </c>
      <c r="L361" s="11">
        <v>2764.8</v>
      </c>
      <c r="M361" s="13"/>
      <c r="N361" s="13" t="s">
        <v>2060</v>
      </c>
      <c r="O361" s="107">
        <v>0.19999999999999996</v>
      </c>
      <c r="P361" s="15"/>
      <c r="Q361" s="15"/>
      <c r="R361" s="15"/>
      <c r="S361" s="15"/>
      <c r="T361" s="11" t="s">
        <v>57</v>
      </c>
      <c r="U361" s="11" t="s">
        <v>27</v>
      </c>
      <c r="V361" s="11" t="s">
        <v>27</v>
      </c>
      <c r="W361" s="11" t="s">
        <v>68</v>
      </c>
      <c r="X361" s="11" t="s">
        <v>66</v>
      </c>
      <c r="Y361" s="11" t="s">
        <v>67</v>
      </c>
      <c r="Z361" s="11" t="s">
        <v>27</v>
      </c>
      <c r="AA361" s="11" t="s">
        <v>63</v>
      </c>
      <c r="AB361" s="11" t="s">
        <v>64</v>
      </c>
      <c r="AC361" s="11" t="s">
        <v>65</v>
      </c>
      <c r="AD361" s="11">
        <v>36</v>
      </c>
      <c r="AE361" s="11" t="s">
        <v>52</v>
      </c>
      <c r="AF361" s="11" t="s">
        <v>27</v>
      </c>
      <c r="AG361" s="11" t="s">
        <v>27</v>
      </c>
      <c r="AH361" s="11" t="s">
        <v>27</v>
      </c>
      <c r="AI361" s="11" t="s">
        <v>50</v>
      </c>
      <c r="AJ361" s="11" t="s">
        <v>50</v>
      </c>
      <c r="AK361" s="11" t="s">
        <v>50</v>
      </c>
      <c r="AL361" s="11" t="s">
        <v>446</v>
      </c>
      <c r="AM361" s="11">
        <v>10</v>
      </c>
      <c r="AN361" s="11" t="s">
        <v>50</v>
      </c>
      <c r="AO361" s="11" t="s">
        <v>50</v>
      </c>
      <c r="AP361" s="11" t="s">
        <v>54</v>
      </c>
      <c r="AQ361" s="14" t="s">
        <v>76</v>
      </c>
    </row>
    <row r="362" spans="1:43" ht="15" customHeight="1">
      <c r="A362" s="11" t="s">
        <v>810</v>
      </c>
      <c r="B362" s="11" t="s">
        <v>27</v>
      </c>
      <c r="C362" s="12" t="s">
        <v>27</v>
      </c>
      <c r="D362" s="12"/>
      <c r="E362" s="12" t="s">
        <v>2058</v>
      </c>
      <c r="F362" s="12" t="s">
        <v>2059</v>
      </c>
      <c r="G362" s="11" t="s">
        <v>38</v>
      </c>
      <c r="H362" s="11" t="s">
        <v>58</v>
      </c>
      <c r="I362" s="11" t="s">
        <v>811</v>
      </c>
      <c r="J362" s="13"/>
      <c r="K362" s="11">
        <v>596.16</v>
      </c>
      <c r="L362" s="11">
        <v>662.4</v>
      </c>
      <c r="M362" s="13"/>
      <c r="N362" s="13" t="s">
        <v>2060</v>
      </c>
      <c r="O362" s="107">
        <v>9.9999999999999978E-2</v>
      </c>
      <c r="P362" s="13"/>
      <c r="Q362" s="13"/>
      <c r="R362" s="13"/>
      <c r="S362" s="13"/>
      <c r="T362" s="11" t="s">
        <v>47</v>
      </c>
      <c r="U362" s="11" t="s">
        <v>27</v>
      </c>
      <c r="V362" s="11" t="s">
        <v>27</v>
      </c>
      <c r="W362" s="11" t="s">
        <v>68</v>
      </c>
      <c r="X362" s="11" t="s">
        <v>48</v>
      </c>
      <c r="Y362" s="11" t="s">
        <v>49</v>
      </c>
      <c r="Z362" s="11" t="s">
        <v>27</v>
      </c>
      <c r="AA362" s="11" t="s">
        <v>50</v>
      </c>
      <c r="AB362" s="11" t="s">
        <v>50</v>
      </c>
      <c r="AC362" s="11" t="s">
        <v>51</v>
      </c>
      <c r="AD362" s="11">
        <v>12</v>
      </c>
      <c r="AE362" s="11" t="s">
        <v>52</v>
      </c>
      <c r="AF362" s="11" t="s">
        <v>27</v>
      </c>
      <c r="AG362" s="11" t="s">
        <v>27</v>
      </c>
      <c r="AH362" s="11" t="s">
        <v>50</v>
      </c>
      <c r="AI362" s="11" t="s">
        <v>50</v>
      </c>
      <c r="AJ362" s="11" t="s">
        <v>50</v>
      </c>
      <c r="AK362" s="11" t="s">
        <v>50</v>
      </c>
      <c r="AL362" s="11" t="s">
        <v>53</v>
      </c>
      <c r="AM362" s="11">
        <v>1</v>
      </c>
      <c r="AN362" s="11" t="s">
        <v>50</v>
      </c>
      <c r="AO362" s="11" t="s">
        <v>50</v>
      </c>
      <c r="AP362" s="11" t="s">
        <v>54</v>
      </c>
      <c r="AQ362" s="11" t="s">
        <v>55</v>
      </c>
    </row>
    <row r="363" spans="1:43" ht="15" customHeight="1">
      <c r="A363" s="11" t="s">
        <v>812</v>
      </c>
      <c r="B363" s="11" t="s">
        <v>27</v>
      </c>
      <c r="C363" s="12" t="s">
        <v>27</v>
      </c>
      <c r="D363" s="12"/>
      <c r="E363" s="12" t="s">
        <v>2058</v>
      </c>
      <c r="F363" s="12" t="s">
        <v>2059</v>
      </c>
      <c r="G363" s="11" t="s">
        <v>38</v>
      </c>
      <c r="H363" s="11" t="s">
        <v>58</v>
      </c>
      <c r="I363" s="11" t="s">
        <v>813</v>
      </c>
      <c r="J363" s="13"/>
      <c r="K363" s="11">
        <v>745.2</v>
      </c>
      <c r="L363" s="11">
        <v>828</v>
      </c>
      <c r="M363" s="13"/>
      <c r="N363" s="13" t="s">
        <v>2060</v>
      </c>
      <c r="O363" s="107">
        <v>9.9999999999999978E-2</v>
      </c>
      <c r="P363" s="13"/>
      <c r="Q363" s="13"/>
      <c r="R363" s="13"/>
      <c r="S363" s="13"/>
      <c r="T363" s="11" t="s">
        <v>56</v>
      </c>
      <c r="U363" s="11" t="s">
        <v>27</v>
      </c>
      <c r="V363" s="11" t="s">
        <v>27</v>
      </c>
      <c r="W363" s="11" t="s">
        <v>68</v>
      </c>
      <c r="X363" s="11" t="s">
        <v>48</v>
      </c>
      <c r="Y363" s="11" t="s">
        <v>49</v>
      </c>
      <c r="Z363" s="11" t="s">
        <v>27</v>
      </c>
      <c r="AA363" s="11" t="s">
        <v>50</v>
      </c>
      <c r="AB363" s="11" t="s">
        <v>50</v>
      </c>
      <c r="AC363" s="11" t="s">
        <v>51</v>
      </c>
      <c r="AD363" s="11">
        <v>12</v>
      </c>
      <c r="AE363" s="11" t="s">
        <v>52</v>
      </c>
      <c r="AF363" s="11" t="s">
        <v>27</v>
      </c>
      <c r="AG363" s="11" t="s">
        <v>27</v>
      </c>
      <c r="AH363" s="11" t="s">
        <v>50</v>
      </c>
      <c r="AI363" s="11" t="s">
        <v>50</v>
      </c>
      <c r="AJ363" s="11" t="s">
        <v>50</v>
      </c>
      <c r="AK363" s="11" t="s">
        <v>50</v>
      </c>
      <c r="AL363" s="11" t="s">
        <v>53</v>
      </c>
      <c r="AM363" s="11">
        <v>1</v>
      </c>
      <c r="AN363" s="11" t="s">
        <v>50</v>
      </c>
      <c r="AO363" s="11" t="s">
        <v>50</v>
      </c>
      <c r="AP363" s="11" t="s">
        <v>54</v>
      </c>
      <c r="AQ363" s="11" t="s">
        <v>55</v>
      </c>
    </row>
    <row r="364" spans="1:43" ht="15" customHeight="1">
      <c r="A364" s="11" t="s">
        <v>814</v>
      </c>
      <c r="B364" s="11" t="s">
        <v>27</v>
      </c>
      <c r="C364" s="12" t="s">
        <v>27</v>
      </c>
      <c r="D364" s="12"/>
      <c r="E364" s="12" t="s">
        <v>2058</v>
      </c>
      <c r="F364" s="12" t="s">
        <v>2059</v>
      </c>
      <c r="G364" s="11" t="s">
        <v>38</v>
      </c>
      <c r="H364" s="11" t="s">
        <v>58</v>
      </c>
      <c r="I364" s="11" t="s">
        <v>815</v>
      </c>
      <c r="J364" s="13"/>
      <c r="K364" s="11">
        <v>596.16</v>
      </c>
      <c r="L364" s="11">
        <v>662.4</v>
      </c>
      <c r="M364" s="13"/>
      <c r="N364" s="13" t="s">
        <v>2060</v>
      </c>
      <c r="O364" s="107">
        <v>9.9999999999999978E-2</v>
      </c>
      <c r="P364" s="13"/>
      <c r="Q364" s="13"/>
      <c r="R364" s="13"/>
      <c r="S364" s="13"/>
      <c r="T364" s="11" t="s">
        <v>57</v>
      </c>
      <c r="U364" s="11" t="s">
        <v>27</v>
      </c>
      <c r="V364" s="11" t="s">
        <v>27</v>
      </c>
      <c r="W364" s="11" t="s">
        <v>68</v>
      </c>
      <c r="X364" s="11" t="s">
        <v>48</v>
      </c>
      <c r="Y364" s="11" t="s">
        <v>49</v>
      </c>
      <c r="Z364" s="11" t="s">
        <v>27</v>
      </c>
      <c r="AA364" s="11" t="s">
        <v>50</v>
      </c>
      <c r="AB364" s="11" t="s">
        <v>50</v>
      </c>
      <c r="AC364" s="11" t="s">
        <v>51</v>
      </c>
      <c r="AD364" s="11">
        <v>12</v>
      </c>
      <c r="AE364" s="11" t="s">
        <v>52</v>
      </c>
      <c r="AF364" s="11" t="s">
        <v>27</v>
      </c>
      <c r="AG364" s="11" t="s">
        <v>27</v>
      </c>
      <c r="AH364" s="11" t="s">
        <v>50</v>
      </c>
      <c r="AI364" s="11" t="s">
        <v>50</v>
      </c>
      <c r="AJ364" s="11" t="s">
        <v>50</v>
      </c>
      <c r="AK364" s="11" t="s">
        <v>50</v>
      </c>
      <c r="AL364" s="11" t="s">
        <v>53</v>
      </c>
      <c r="AM364" s="11">
        <v>1</v>
      </c>
      <c r="AN364" s="11" t="s">
        <v>50</v>
      </c>
      <c r="AO364" s="11" t="s">
        <v>50</v>
      </c>
      <c r="AP364" s="11" t="s">
        <v>54</v>
      </c>
      <c r="AQ364" s="11" t="s">
        <v>55</v>
      </c>
    </row>
    <row r="365" spans="1:43" ht="15" customHeight="1">
      <c r="A365" s="11" t="s">
        <v>816</v>
      </c>
      <c r="B365" s="11" t="s">
        <v>27</v>
      </c>
      <c r="C365" s="12" t="s">
        <v>27</v>
      </c>
      <c r="D365" s="12"/>
      <c r="E365" s="12" t="s">
        <v>2058</v>
      </c>
      <c r="F365" s="12" t="s">
        <v>2059</v>
      </c>
      <c r="G365" s="11" t="s">
        <v>38</v>
      </c>
      <c r="H365" s="11" t="s">
        <v>58</v>
      </c>
      <c r="I365" s="11" t="s">
        <v>817</v>
      </c>
      <c r="J365" s="13"/>
      <c r="K365" s="11">
        <v>824.99</v>
      </c>
      <c r="L365" s="11">
        <v>916.66</v>
      </c>
      <c r="M365" s="13"/>
      <c r="N365" s="13" t="s">
        <v>2060</v>
      </c>
      <c r="O365" s="107">
        <v>0.10000436366809939</v>
      </c>
      <c r="P365" s="13"/>
      <c r="Q365" s="13"/>
      <c r="R365" s="13"/>
      <c r="S365" s="13"/>
      <c r="T365" s="11" t="s">
        <v>47</v>
      </c>
      <c r="U365" s="11" t="s">
        <v>27</v>
      </c>
      <c r="V365" s="11" t="s">
        <v>27</v>
      </c>
      <c r="W365" s="11" t="s">
        <v>68</v>
      </c>
      <c r="X365" s="11" t="s">
        <v>48</v>
      </c>
      <c r="Y365" s="11" t="s">
        <v>49</v>
      </c>
      <c r="Z365" s="11" t="s">
        <v>27</v>
      </c>
      <c r="AA365" s="11" t="s">
        <v>50</v>
      </c>
      <c r="AB365" s="11" t="s">
        <v>50</v>
      </c>
      <c r="AC365" s="11" t="s">
        <v>51</v>
      </c>
      <c r="AD365" s="11">
        <v>12</v>
      </c>
      <c r="AE365" s="11" t="s">
        <v>52</v>
      </c>
      <c r="AF365" s="11" t="s">
        <v>27</v>
      </c>
      <c r="AG365" s="11" t="s">
        <v>27</v>
      </c>
      <c r="AH365" s="11" t="s">
        <v>50</v>
      </c>
      <c r="AI365" s="11" t="s">
        <v>50</v>
      </c>
      <c r="AJ365" s="11" t="s">
        <v>50</v>
      </c>
      <c r="AK365" s="11" t="s">
        <v>50</v>
      </c>
      <c r="AL365" s="11" t="s">
        <v>446</v>
      </c>
      <c r="AM365" s="11">
        <v>10</v>
      </c>
      <c r="AN365" s="11" t="s">
        <v>50</v>
      </c>
      <c r="AO365" s="11" t="s">
        <v>50</v>
      </c>
      <c r="AP365" s="11" t="s">
        <v>54</v>
      </c>
      <c r="AQ365" s="14" t="s">
        <v>76</v>
      </c>
    </row>
    <row r="366" spans="1:43" ht="15" customHeight="1">
      <c r="A366" s="11" t="s">
        <v>818</v>
      </c>
      <c r="B366" s="11" t="s">
        <v>27</v>
      </c>
      <c r="C366" s="12" t="s">
        <v>27</v>
      </c>
      <c r="D366" s="12"/>
      <c r="E366" s="12" t="s">
        <v>2058</v>
      </c>
      <c r="F366" s="12" t="s">
        <v>2059</v>
      </c>
      <c r="G366" s="11" t="s">
        <v>38</v>
      </c>
      <c r="H366" s="11" t="s">
        <v>58</v>
      </c>
      <c r="I366" s="11" t="s">
        <v>819</v>
      </c>
      <c r="J366" s="13"/>
      <c r="K366" s="11">
        <v>1031.24</v>
      </c>
      <c r="L366" s="11">
        <v>1145.82</v>
      </c>
      <c r="M366" s="13"/>
      <c r="N366" s="13" t="s">
        <v>2060</v>
      </c>
      <c r="O366" s="107">
        <v>9.9998254525143548E-2</v>
      </c>
      <c r="P366" s="13"/>
      <c r="Q366" s="13"/>
      <c r="R366" s="13"/>
      <c r="S366" s="13"/>
      <c r="T366" s="11" t="s">
        <v>56</v>
      </c>
      <c r="U366" s="11" t="s">
        <v>27</v>
      </c>
      <c r="V366" s="11" t="s">
        <v>27</v>
      </c>
      <c r="W366" s="11" t="s">
        <v>68</v>
      </c>
      <c r="X366" s="11" t="s">
        <v>48</v>
      </c>
      <c r="Y366" s="11" t="s">
        <v>49</v>
      </c>
      <c r="Z366" s="11" t="s">
        <v>27</v>
      </c>
      <c r="AA366" s="11" t="s">
        <v>50</v>
      </c>
      <c r="AB366" s="11" t="s">
        <v>50</v>
      </c>
      <c r="AC366" s="11" t="s">
        <v>51</v>
      </c>
      <c r="AD366" s="11">
        <v>12</v>
      </c>
      <c r="AE366" s="11" t="s">
        <v>52</v>
      </c>
      <c r="AF366" s="11" t="s">
        <v>27</v>
      </c>
      <c r="AG366" s="11" t="s">
        <v>27</v>
      </c>
      <c r="AH366" s="11" t="s">
        <v>50</v>
      </c>
      <c r="AI366" s="11" t="s">
        <v>50</v>
      </c>
      <c r="AJ366" s="11" t="s">
        <v>50</v>
      </c>
      <c r="AK366" s="11" t="s">
        <v>50</v>
      </c>
      <c r="AL366" s="11" t="s">
        <v>446</v>
      </c>
      <c r="AM366" s="11">
        <v>10</v>
      </c>
      <c r="AN366" s="11" t="s">
        <v>50</v>
      </c>
      <c r="AO366" s="11" t="s">
        <v>50</v>
      </c>
      <c r="AP366" s="11" t="s">
        <v>54</v>
      </c>
      <c r="AQ366" s="14" t="s">
        <v>76</v>
      </c>
    </row>
    <row r="367" spans="1:43" ht="15" customHeight="1">
      <c r="A367" s="11" t="s">
        <v>820</v>
      </c>
      <c r="B367" s="11" t="s">
        <v>27</v>
      </c>
      <c r="C367" s="12" t="s">
        <v>27</v>
      </c>
      <c r="D367" s="12"/>
      <c r="E367" s="12" t="s">
        <v>2058</v>
      </c>
      <c r="F367" s="12" t="s">
        <v>2059</v>
      </c>
      <c r="G367" s="11" t="s">
        <v>38</v>
      </c>
      <c r="H367" s="11" t="s">
        <v>58</v>
      </c>
      <c r="I367" s="11" t="s">
        <v>821</v>
      </c>
      <c r="J367" s="13"/>
      <c r="K367" s="11">
        <v>824.99</v>
      </c>
      <c r="L367" s="11">
        <v>916.66</v>
      </c>
      <c r="M367" s="13"/>
      <c r="N367" s="13" t="s">
        <v>2060</v>
      </c>
      <c r="O367" s="107">
        <v>0.10000436366809939</v>
      </c>
      <c r="P367" s="13"/>
      <c r="Q367" s="13"/>
      <c r="R367" s="13"/>
      <c r="S367" s="13"/>
      <c r="T367" s="11" t="s">
        <v>57</v>
      </c>
      <c r="U367" s="11" t="s">
        <v>27</v>
      </c>
      <c r="V367" s="11" t="s">
        <v>27</v>
      </c>
      <c r="W367" s="11" t="s">
        <v>68</v>
      </c>
      <c r="X367" s="11" t="s">
        <v>48</v>
      </c>
      <c r="Y367" s="11" t="s">
        <v>49</v>
      </c>
      <c r="Z367" s="11" t="s">
        <v>27</v>
      </c>
      <c r="AA367" s="11" t="s">
        <v>50</v>
      </c>
      <c r="AB367" s="11" t="s">
        <v>50</v>
      </c>
      <c r="AC367" s="11" t="s">
        <v>51</v>
      </c>
      <c r="AD367" s="11">
        <v>12</v>
      </c>
      <c r="AE367" s="11" t="s">
        <v>52</v>
      </c>
      <c r="AF367" s="11" t="s">
        <v>27</v>
      </c>
      <c r="AG367" s="11" t="s">
        <v>27</v>
      </c>
      <c r="AH367" s="11" t="s">
        <v>50</v>
      </c>
      <c r="AI367" s="11" t="s">
        <v>50</v>
      </c>
      <c r="AJ367" s="11" t="s">
        <v>50</v>
      </c>
      <c r="AK367" s="11" t="s">
        <v>50</v>
      </c>
      <c r="AL367" s="11" t="s">
        <v>446</v>
      </c>
      <c r="AM367" s="11">
        <v>10</v>
      </c>
      <c r="AN367" s="11" t="s">
        <v>50</v>
      </c>
      <c r="AO367" s="11" t="s">
        <v>50</v>
      </c>
      <c r="AP367" s="11" t="s">
        <v>54</v>
      </c>
      <c r="AQ367" s="14" t="s">
        <v>76</v>
      </c>
    </row>
    <row r="368" spans="1:43" ht="15" customHeight="1">
      <c r="A368" s="11" t="s">
        <v>822</v>
      </c>
      <c r="B368" s="11" t="s">
        <v>27</v>
      </c>
      <c r="C368" s="12" t="s">
        <v>27</v>
      </c>
      <c r="D368" s="12"/>
      <c r="E368" s="12" t="s">
        <v>2058</v>
      </c>
      <c r="F368" s="12" t="s">
        <v>2059</v>
      </c>
      <c r="G368" s="11" t="s">
        <v>38</v>
      </c>
      <c r="H368" s="11" t="s">
        <v>58</v>
      </c>
      <c r="I368" s="11" t="s">
        <v>823</v>
      </c>
      <c r="J368" s="13"/>
      <c r="K368" s="11">
        <v>1192.32</v>
      </c>
      <c r="L368" s="11">
        <v>1324.8</v>
      </c>
      <c r="M368" s="13"/>
      <c r="N368" s="13" t="s">
        <v>2060</v>
      </c>
      <c r="O368" s="107">
        <v>9.9999999999999978E-2</v>
      </c>
      <c r="P368" s="13"/>
      <c r="Q368" s="13"/>
      <c r="R368" s="13"/>
      <c r="S368" s="13"/>
      <c r="T368" s="11" t="s">
        <v>47</v>
      </c>
      <c r="U368" s="11" t="s">
        <v>27</v>
      </c>
      <c r="V368" s="11" t="s">
        <v>27</v>
      </c>
      <c r="W368" s="11" t="s">
        <v>68</v>
      </c>
      <c r="X368" s="11" t="s">
        <v>48</v>
      </c>
      <c r="Y368" s="11" t="s">
        <v>49</v>
      </c>
      <c r="Z368" s="11" t="s">
        <v>27</v>
      </c>
      <c r="AA368" s="11" t="s">
        <v>50</v>
      </c>
      <c r="AB368" s="11" t="s">
        <v>50</v>
      </c>
      <c r="AC368" s="11" t="s">
        <v>51</v>
      </c>
      <c r="AD368" s="11">
        <v>24</v>
      </c>
      <c r="AE368" s="11" t="s">
        <v>52</v>
      </c>
      <c r="AF368" s="11" t="s">
        <v>27</v>
      </c>
      <c r="AG368" s="11" t="s">
        <v>27</v>
      </c>
      <c r="AH368" s="11" t="s">
        <v>50</v>
      </c>
      <c r="AI368" s="11" t="s">
        <v>50</v>
      </c>
      <c r="AJ368" s="11" t="s">
        <v>50</v>
      </c>
      <c r="AK368" s="11" t="s">
        <v>50</v>
      </c>
      <c r="AL368" s="11" t="s">
        <v>53</v>
      </c>
      <c r="AM368" s="11">
        <v>1</v>
      </c>
      <c r="AN368" s="11" t="s">
        <v>50</v>
      </c>
      <c r="AO368" s="11" t="s">
        <v>50</v>
      </c>
      <c r="AP368" s="11" t="s">
        <v>54</v>
      </c>
      <c r="AQ368" s="11" t="s">
        <v>55</v>
      </c>
    </row>
    <row r="369" spans="1:43" ht="15" customHeight="1">
      <c r="A369" s="11" t="s">
        <v>824</v>
      </c>
      <c r="B369" s="11" t="s">
        <v>27</v>
      </c>
      <c r="C369" s="12" t="s">
        <v>27</v>
      </c>
      <c r="D369" s="12"/>
      <c r="E369" s="12" t="s">
        <v>2058</v>
      </c>
      <c r="F369" s="12" t="s">
        <v>2059</v>
      </c>
      <c r="G369" s="11" t="s">
        <v>38</v>
      </c>
      <c r="H369" s="11" t="s">
        <v>58</v>
      </c>
      <c r="I369" s="11" t="s">
        <v>825</v>
      </c>
      <c r="J369" s="13"/>
      <c r="K369" s="11">
        <v>1490.4</v>
      </c>
      <c r="L369" s="11">
        <v>1656</v>
      </c>
      <c r="M369" s="13"/>
      <c r="N369" s="13" t="s">
        <v>2060</v>
      </c>
      <c r="O369" s="107">
        <v>9.9999999999999978E-2</v>
      </c>
      <c r="P369" s="13"/>
      <c r="Q369" s="13"/>
      <c r="R369" s="13"/>
      <c r="S369" s="13"/>
      <c r="T369" s="11" t="s">
        <v>56</v>
      </c>
      <c r="U369" s="11" t="s">
        <v>27</v>
      </c>
      <c r="V369" s="11" t="s">
        <v>27</v>
      </c>
      <c r="W369" s="11" t="s">
        <v>68</v>
      </c>
      <c r="X369" s="11" t="s">
        <v>48</v>
      </c>
      <c r="Y369" s="11" t="s">
        <v>49</v>
      </c>
      <c r="Z369" s="11" t="s">
        <v>27</v>
      </c>
      <c r="AA369" s="11" t="s">
        <v>50</v>
      </c>
      <c r="AB369" s="11" t="s">
        <v>50</v>
      </c>
      <c r="AC369" s="11" t="s">
        <v>51</v>
      </c>
      <c r="AD369" s="11">
        <v>24</v>
      </c>
      <c r="AE369" s="11" t="s">
        <v>52</v>
      </c>
      <c r="AF369" s="11" t="s">
        <v>27</v>
      </c>
      <c r="AG369" s="11" t="s">
        <v>27</v>
      </c>
      <c r="AH369" s="11" t="s">
        <v>50</v>
      </c>
      <c r="AI369" s="11" t="s">
        <v>50</v>
      </c>
      <c r="AJ369" s="11" t="s">
        <v>50</v>
      </c>
      <c r="AK369" s="11" t="s">
        <v>50</v>
      </c>
      <c r="AL369" s="11" t="s">
        <v>53</v>
      </c>
      <c r="AM369" s="11">
        <v>1</v>
      </c>
      <c r="AN369" s="11" t="s">
        <v>50</v>
      </c>
      <c r="AO369" s="11" t="s">
        <v>50</v>
      </c>
      <c r="AP369" s="11" t="s">
        <v>54</v>
      </c>
      <c r="AQ369" s="11" t="s">
        <v>55</v>
      </c>
    </row>
    <row r="370" spans="1:43" ht="15" customHeight="1">
      <c r="A370" s="11" t="s">
        <v>826</v>
      </c>
      <c r="B370" s="11" t="s">
        <v>27</v>
      </c>
      <c r="C370" s="12" t="s">
        <v>27</v>
      </c>
      <c r="D370" s="12"/>
      <c r="E370" s="12" t="s">
        <v>2058</v>
      </c>
      <c r="F370" s="12" t="s">
        <v>2059</v>
      </c>
      <c r="G370" s="11" t="s">
        <v>38</v>
      </c>
      <c r="H370" s="11" t="s">
        <v>58</v>
      </c>
      <c r="I370" s="11" t="s">
        <v>827</v>
      </c>
      <c r="J370" s="13"/>
      <c r="K370" s="11">
        <v>1192.32</v>
      </c>
      <c r="L370" s="11">
        <v>1324.8</v>
      </c>
      <c r="M370" s="13"/>
      <c r="N370" s="13" t="s">
        <v>2060</v>
      </c>
      <c r="O370" s="107">
        <v>9.9999999999999978E-2</v>
      </c>
      <c r="P370" s="13"/>
      <c r="Q370" s="13"/>
      <c r="R370" s="13"/>
      <c r="S370" s="13"/>
      <c r="T370" s="11" t="s">
        <v>57</v>
      </c>
      <c r="U370" s="11" t="s">
        <v>27</v>
      </c>
      <c r="V370" s="11" t="s">
        <v>27</v>
      </c>
      <c r="W370" s="11" t="s">
        <v>68</v>
      </c>
      <c r="X370" s="11" t="s">
        <v>48</v>
      </c>
      <c r="Y370" s="11" t="s">
        <v>49</v>
      </c>
      <c r="Z370" s="11" t="s">
        <v>27</v>
      </c>
      <c r="AA370" s="11" t="s">
        <v>50</v>
      </c>
      <c r="AB370" s="11" t="s">
        <v>50</v>
      </c>
      <c r="AC370" s="11" t="s">
        <v>51</v>
      </c>
      <c r="AD370" s="11">
        <v>24</v>
      </c>
      <c r="AE370" s="11" t="s">
        <v>52</v>
      </c>
      <c r="AF370" s="11" t="s">
        <v>27</v>
      </c>
      <c r="AG370" s="11" t="s">
        <v>27</v>
      </c>
      <c r="AH370" s="11" t="s">
        <v>50</v>
      </c>
      <c r="AI370" s="11" t="s">
        <v>50</v>
      </c>
      <c r="AJ370" s="11" t="s">
        <v>50</v>
      </c>
      <c r="AK370" s="11" t="s">
        <v>50</v>
      </c>
      <c r="AL370" s="11" t="s">
        <v>53</v>
      </c>
      <c r="AM370" s="11">
        <v>1</v>
      </c>
      <c r="AN370" s="11" t="s">
        <v>50</v>
      </c>
      <c r="AO370" s="11" t="s">
        <v>50</v>
      </c>
      <c r="AP370" s="11" t="s">
        <v>54</v>
      </c>
      <c r="AQ370" s="11" t="s">
        <v>55</v>
      </c>
    </row>
    <row r="371" spans="1:43" ht="15" customHeight="1">
      <c r="A371" s="11" t="s">
        <v>828</v>
      </c>
      <c r="B371" s="11" t="s">
        <v>27</v>
      </c>
      <c r="C371" s="12" t="s">
        <v>27</v>
      </c>
      <c r="D371" s="12"/>
      <c r="E371" s="12" t="s">
        <v>2058</v>
      </c>
      <c r="F371" s="12" t="s">
        <v>2059</v>
      </c>
      <c r="G371" s="11" t="s">
        <v>38</v>
      </c>
      <c r="H371" s="11" t="s">
        <v>58</v>
      </c>
      <c r="I371" s="11" t="s">
        <v>829</v>
      </c>
      <c r="J371" s="13"/>
      <c r="K371" s="11">
        <v>1649.98</v>
      </c>
      <c r="L371" s="11">
        <v>1833.31</v>
      </c>
      <c r="M371" s="13"/>
      <c r="N371" s="13" t="s">
        <v>2060</v>
      </c>
      <c r="O371" s="107">
        <v>9.9999454538512222E-2</v>
      </c>
      <c r="P371" s="13"/>
      <c r="Q371" s="13"/>
      <c r="R371" s="13"/>
      <c r="S371" s="13"/>
      <c r="T371" s="11" t="s">
        <v>47</v>
      </c>
      <c r="U371" s="11" t="s">
        <v>27</v>
      </c>
      <c r="V371" s="11" t="s">
        <v>27</v>
      </c>
      <c r="W371" s="11" t="s">
        <v>68</v>
      </c>
      <c r="X371" s="11" t="s">
        <v>48</v>
      </c>
      <c r="Y371" s="11" t="s">
        <v>49</v>
      </c>
      <c r="Z371" s="11" t="s">
        <v>27</v>
      </c>
      <c r="AA371" s="11" t="s">
        <v>50</v>
      </c>
      <c r="AB371" s="11" t="s">
        <v>50</v>
      </c>
      <c r="AC371" s="11" t="s">
        <v>51</v>
      </c>
      <c r="AD371" s="11">
        <v>24</v>
      </c>
      <c r="AE371" s="11" t="s">
        <v>52</v>
      </c>
      <c r="AF371" s="11" t="s">
        <v>27</v>
      </c>
      <c r="AG371" s="11" t="s">
        <v>27</v>
      </c>
      <c r="AH371" s="11" t="s">
        <v>50</v>
      </c>
      <c r="AI371" s="11" t="s">
        <v>50</v>
      </c>
      <c r="AJ371" s="11" t="s">
        <v>50</v>
      </c>
      <c r="AK371" s="11" t="s">
        <v>50</v>
      </c>
      <c r="AL371" s="11" t="s">
        <v>446</v>
      </c>
      <c r="AM371" s="11">
        <v>10</v>
      </c>
      <c r="AN371" s="11" t="s">
        <v>50</v>
      </c>
      <c r="AO371" s="11" t="s">
        <v>50</v>
      </c>
      <c r="AP371" s="11" t="s">
        <v>54</v>
      </c>
      <c r="AQ371" s="14" t="s">
        <v>76</v>
      </c>
    </row>
    <row r="372" spans="1:43" ht="15" customHeight="1">
      <c r="A372" s="11" t="s">
        <v>830</v>
      </c>
      <c r="B372" s="11" t="s">
        <v>27</v>
      </c>
      <c r="C372" s="12" t="s">
        <v>27</v>
      </c>
      <c r="D372" s="12"/>
      <c r="E372" s="12" t="s">
        <v>2058</v>
      </c>
      <c r="F372" s="12" t="s">
        <v>2059</v>
      </c>
      <c r="G372" s="11" t="s">
        <v>38</v>
      </c>
      <c r="H372" s="11" t="s">
        <v>58</v>
      </c>
      <c r="I372" s="11" t="s">
        <v>831</v>
      </c>
      <c r="J372" s="13"/>
      <c r="K372" s="11">
        <v>2062.48</v>
      </c>
      <c r="L372" s="11">
        <v>2291.64</v>
      </c>
      <c r="M372" s="13"/>
      <c r="N372" s="13" t="s">
        <v>2060</v>
      </c>
      <c r="O372" s="107">
        <v>9.9998254525143548E-2</v>
      </c>
      <c r="P372" s="13"/>
      <c r="Q372" s="13"/>
      <c r="R372" s="13"/>
      <c r="S372" s="13"/>
      <c r="T372" s="11" t="s">
        <v>56</v>
      </c>
      <c r="U372" s="11" t="s">
        <v>27</v>
      </c>
      <c r="V372" s="11" t="s">
        <v>27</v>
      </c>
      <c r="W372" s="11" t="s">
        <v>68</v>
      </c>
      <c r="X372" s="11" t="s">
        <v>48</v>
      </c>
      <c r="Y372" s="11" t="s">
        <v>49</v>
      </c>
      <c r="Z372" s="11" t="s">
        <v>27</v>
      </c>
      <c r="AA372" s="11" t="s">
        <v>50</v>
      </c>
      <c r="AB372" s="11" t="s">
        <v>50</v>
      </c>
      <c r="AC372" s="11" t="s">
        <v>51</v>
      </c>
      <c r="AD372" s="11">
        <v>24</v>
      </c>
      <c r="AE372" s="11" t="s">
        <v>52</v>
      </c>
      <c r="AF372" s="11" t="s">
        <v>27</v>
      </c>
      <c r="AG372" s="11" t="s">
        <v>27</v>
      </c>
      <c r="AH372" s="11" t="s">
        <v>50</v>
      </c>
      <c r="AI372" s="11" t="s">
        <v>50</v>
      </c>
      <c r="AJ372" s="11" t="s">
        <v>50</v>
      </c>
      <c r="AK372" s="11" t="s">
        <v>50</v>
      </c>
      <c r="AL372" s="11" t="s">
        <v>446</v>
      </c>
      <c r="AM372" s="11">
        <v>10</v>
      </c>
      <c r="AN372" s="11" t="s">
        <v>50</v>
      </c>
      <c r="AO372" s="11" t="s">
        <v>50</v>
      </c>
      <c r="AP372" s="11" t="s">
        <v>54</v>
      </c>
      <c r="AQ372" s="14" t="s">
        <v>76</v>
      </c>
    </row>
    <row r="373" spans="1:43" ht="15" customHeight="1">
      <c r="A373" s="11" t="s">
        <v>832</v>
      </c>
      <c r="B373" s="11" t="s">
        <v>27</v>
      </c>
      <c r="C373" s="12" t="s">
        <v>27</v>
      </c>
      <c r="D373" s="12"/>
      <c r="E373" s="12" t="s">
        <v>2058</v>
      </c>
      <c r="F373" s="12" t="s">
        <v>2059</v>
      </c>
      <c r="G373" s="11" t="s">
        <v>38</v>
      </c>
      <c r="H373" s="11" t="s">
        <v>58</v>
      </c>
      <c r="I373" s="11" t="s">
        <v>833</v>
      </c>
      <c r="J373" s="13"/>
      <c r="K373" s="11">
        <v>1649.98</v>
      </c>
      <c r="L373" s="11">
        <v>1833.31</v>
      </c>
      <c r="M373" s="13"/>
      <c r="N373" s="13" t="s">
        <v>2060</v>
      </c>
      <c r="O373" s="107">
        <v>9.9999454538512222E-2</v>
      </c>
      <c r="P373" s="13"/>
      <c r="Q373" s="13"/>
      <c r="R373" s="13"/>
      <c r="S373" s="13"/>
      <c r="T373" s="11" t="s">
        <v>57</v>
      </c>
      <c r="U373" s="11" t="s">
        <v>27</v>
      </c>
      <c r="V373" s="11" t="s">
        <v>27</v>
      </c>
      <c r="W373" s="11" t="s">
        <v>68</v>
      </c>
      <c r="X373" s="11" t="s">
        <v>48</v>
      </c>
      <c r="Y373" s="11" t="s">
        <v>49</v>
      </c>
      <c r="Z373" s="11" t="s">
        <v>27</v>
      </c>
      <c r="AA373" s="11" t="s">
        <v>50</v>
      </c>
      <c r="AB373" s="11" t="s">
        <v>50</v>
      </c>
      <c r="AC373" s="11" t="s">
        <v>51</v>
      </c>
      <c r="AD373" s="11">
        <v>24</v>
      </c>
      <c r="AE373" s="11" t="s">
        <v>52</v>
      </c>
      <c r="AF373" s="11" t="s">
        <v>27</v>
      </c>
      <c r="AG373" s="11" t="s">
        <v>27</v>
      </c>
      <c r="AH373" s="11" t="s">
        <v>50</v>
      </c>
      <c r="AI373" s="11" t="s">
        <v>50</v>
      </c>
      <c r="AJ373" s="11" t="s">
        <v>50</v>
      </c>
      <c r="AK373" s="11" t="s">
        <v>50</v>
      </c>
      <c r="AL373" s="11" t="s">
        <v>446</v>
      </c>
      <c r="AM373" s="11">
        <v>10</v>
      </c>
      <c r="AN373" s="11" t="s">
        <v>50</v>
      </c>
      <c r="AO373" s="11" t="s">
        <v>50</v>
      </c>
      <c r="AP373" s="11" t="s">
        <v>54</v>
      </c>
      <c r="AQ373" s="14" t="s">
        <v>76</v>
      </c>
    </row>
    <row r="374" spans="1:43" ht="15" customHeight="1">
      <c r="A374" s="11" t="s">
        <v>834</v>
      </c>
      <c r="B374" s="11" t="s">
        <v>27</v>
      </c>
      <c r="C374" s="12" t="s">
        <v>27</v>
      </c>
      <c r="D374" s="12"/>
      <c r="E374" s="12" t="s">
        <v>2058</v>
      </c>
      <c r="F374" s="12" t="s">
        <v>2059</v>
      </c>
      <c r="G374" s="11" t="s">
        <v>38</v>
      </c>
      <c r="H374" s="11" t="s">
        <v>58</v>
      </c>
      <c r="I374" s="11" t="s">
        <v>835</v>
      </c>
      <c r="J374" s="13"/>
      <c r="K374" s="11">
        <v>1788.48</v>
      </c>
      <c r="L374" s="11">
        <v>1987.2</v>
      </c>
      <c r="M374" s="13"/>
      <c r="N374" s="13" t="s">
        <v>2060</v>
      </c>
      <c r="O374" s="107">
        <v>9.9999999999999978E-2</v>
      </c>
      <c r="P374" s="13"/>
      <c r="Q374" s="13"/>
      <c r="R374" s="13"/>
      <c r="S374" s="13"/>
      <c r="T374" s="11" t="s">
        <v>47</v>
      </c>
      <c r="U374" s="11" t="s">
        <v>27</v>
      </c>
      <c r="V374" s="11" t="s">
        <v>27</v>
      </c>
      <c r="W374" s="11" t="s">
        <v>68</v>
      </c>
      <c r="X374" s="11" t="s">
        <v>48</v>
      </c>
      <c r="Y374" s="11" t="s">
        <v>49</v>
      </c>
      <c r="Z374" s="11" t="s">
        <v>27</v>
      </c>
      <c r="AA374" s="11" t="s">
        <v>50</v>
      </c>
      <c r="AB374" s="11" t="s">
        <v>50</v>
      </c>
      <c r="AC374" s="11" t="s">
        <v>51</v>
      </c>
      <c r="AD374" s="11">
        <v>36</v>
      </c>
      <c r="AE374" s="11" t="s">
        <v>52</v>
      </c>
      <c r="AF374" s="11" t="s">
        <v>27</v>
      </c>
      <c r="AG374" s="11" t="s">
        <v>27</v>
      </c>
      <c r="AH374" s="11" t="s">
        <v>50</v>
      </c>
      <c r="AI374" s="11" t="s">
        <v>50</v>
      </c>
      <c r="AJ374" s="11" t="s">
        <v>50</v>
      </c>
      <c r="AK374" s="11" t="s">
        <v>50</v>
      </c>
      <c r="AL374" s="11" t="s">
        <v>53</v>
      </c>
      <c r="AM374" s="11">
        <v>1</v>
      </c>
      <c r="AN374" s="11" t="s">
        <v>50</v>
      </c>
      <c r="AO374" s="11" t="s">
        <v>50</v>
      </c>
      <c r="AP374" s="11" t="s">
        <v>54</v>
      </c>
      <c r="AQ374" s="11" t="s">
        <v>55</v>
      </c>
    </row>
    <row r="375" spans="1:43" ht="15" customHeight="1">
      <c r="A375" s="11" t="s">
        <v>836</v>
      </c>
      <c r="B375" s="11" t="s">
        <v>27</v>
      </c>
      <c r="C375" s="12" t="s">
        <v>27</v>
      </c>
      <c r="D375" s="12"/>
      <c r="E375" s="12" t="s">
        <v>2058</v>
      </c>
      <c r="F375" s="12" t="s">
        <v>2059</v>
      </c>
      <c r="G375" s="11" t="s">
        <v>38</v>
      </c>
      <c r="H375" s="11" t="s">
        <v>58</v>
      </c>
      <c r="I375" s="11" t="s">
        <v>837</v>
      </c>
      <c r="J375" s="13"/>
      <c r="K375" s="11">
        <v>2235.6</v>
      </c>
      <c r="L375" s="11">
        <v>2484</v>
      </c>
      <c r="M375" s="13"/>
      <c r="N375" s="13" t="s">
        <v>2060</v>
      </c>
      <c r="O375" s="107">
        <v>0.10000000000000009</v>
      </c>
      <c r="P375" s="13"/>
      <c r="Q375" s="13"/>
      <c r="R375" s="13"/>
      <c r="S375" s="13"/>
      <c r="T375" s="11" t="s">
        <v>56</v>
      </c>
      <c r="U375" s="11" t="s">
        <v>27</v>
      </c>
      <c r="V375" s="11" t="s">
        <v>27</v>
      </c>
      <c r="W375" s="11" t="s">
        <v>68</v>
      </c>
      <c r="X375" s="11" t="s">
        <v>48</v>
      </c>
      <c r="Y375" s="11" t="s">
        <v>49</v>
      </c>
      <c r="Z375" s="11" t="s">
        <v>27</v>
      </c>
      <c r="AA375" s="11" t="s">
        <v>50</v>
      </c>
      <c r="AB375" s="11" t="s">
        <v>50</v>
      </c>
      <c r="AC375" s="11" t="s">
        <v>51</v>
      </c>
      <c r="AD375" s="11">
        <v>36</v>
      </c>
      <c r="AE375" s="11" t="s">
        <v>52</v>
      </c>
      <c r="AF375" s="11" t="s">
        <v>27</v>
      </c>
      <c r="AG375" s="11" t="s">
        <v>27</v>
      </c>
      <c r="AH375" s="11" t="s">
        <v>50</v>
      </c>
      <c r="AI375" s="11" t="s">
        <v>50</v>
      </c>
      <c r="AJ375" s="11" t="s">
        <v>50</v>
      </c>
      <c r="AK375" s="11" t="s">
        <v>50</v>
      </c>
      <c r="AL375" s="11" t="s">
        <v>53</v>
      </c>
      <c r="AM375" s="11">
        <v>1</v>
      </c>
      <c r="AN375" s="11" t="s">
        <v>50</v>
      </c>
      <c r="AO375" s="11" t="s">
        <v>50</v>
      </c>
      <c r="AP375" s="11" t="s">
        <v>54</v>
      </c>
      <c r="AQ375" s="11" t="s">
        <v>55</v>
      </c>
    </row>
    <row r="376" spans="1:43" ht="15" customHeight="1">
      <c r="A376" s="11" t="s">
        <v>838</v>
      </c>
      <c r="B376" s="11" t="s">
        <v>27</v>
      </c>
      <c r="C376" s="12" t="s">
        <v>27</v>
      </c>
      <c r="D376" s="12"/>
      <c r="E376" s="12" t="s">
        <v>2058</v>
      </c>
      <c r="F376" s="12" t="s">
        <v>2059</v>
      </c>
      <c r="G376" s="11" t="s">
        <v>38</v>
      </c>
      <c r="H376" s="11" t="s">
        <v>58</v>
      </c>
      <c r="I376" s="11" t="s">
        <v>839</v>
      </c>
      <c r="J376" s="13"/>
      <c r="K376" s="11">
        <v>1788.48</v>
      </c>
      <c r="L376" s="11">
        <v>1987.2</v>
      </c>
      <c r="M376" s="13"/>
      <c r="N376" s="13" t="s">
        <v>2060</v>
      </c>
      <c r="O376" s="107">
        <v>9.9999999999999978E-2</v>
      </c>
      <c r="P376" s="13"/>
      <c r="Q376" s="13"/>
      <c r="R376" s="13"/>
      <c r="S376" s="13"/>
      <c r="T376" s="11" t="s">
        <v>57</v>
      </c>
      <c r="U376" s="11" t="s">
        <v>27</v>
      </c>
      <c r="V376" s="11" t="s">
        <v>27</v>
      </c>
      <c r="W376" s="11" t="s">
        <v>68</v>
      </c>
      <c r="X376" s="11" t="s">
        <v>48</v>
      </c>
      <c r="Y376" s="11" t="s">
        <v>49</v>
      </c>
      <c r="Z376" s="11" t="s">
        <v>27</v>
      </c>
      <c r="AA376" s="11" t="s">
        <v>50</v>
      </c>
      <c r="AB376" s="11" t="s">
        <v>50</v>
      </c>
      <c r="AC376" s="11" t="s">
        <v>51</v>
      </c>
      <c r="AD376" s="11">
        <v>36</v>
      </c>
      <c r="AE376" s="11" t="s">
        <v>52</v>
      </c>
      <c r="AF376" s="11" t="s">
        <v>27</v>
      </c>
      <c r="AG376" s="11" t="s">
        <v>27</v>
      </c>
      <c r="AH376" s="11" t="s">
        <v>50</v>
      </c>
      <c r="AI376" s="11" t="s">
        <v>50</v>
      </c>
      <c r="AJ376" s="11" t="s">
        <v>50</v>
      </c>
      <c r="AK376" s="11" t="s">
        <v>50</v>
      </c>
      <c r="AL376" s="11" t="s">
        <v>53</v>
      </c>
      <c r="AM376" s="11">
        <v>1</v>
      </c>
      <c r="AN376" s="11" t="s">
        <v>50</v>
      </c>
      <c r="AO376" s="11" t="s">
        <v>50</v>
      </c>
      <c r="AP376" s="11" t="s">
        <v>54</v>
      </c>
      <c r="AQ376" s="11" t="s">
        <v>55</v>
      </c>
    </row>
    <row r="377" spans="1:43" ht="15" customHeight="1">
      <c r="A377" s="11" t="s">
        <v>840</v>
      </c>
      <c r="B377" s="11" t="s">
        <v>27</v>
      </c>
      <c r="C377" s="12" t="s">
        <v>27</v>
      </c>
      <c r="D377" s="12"/>
      <c r="E377" s="12" t="s">
        <v>2058</v>
      </c>
      <c r="F377" s="12" t="s">
        <v>2059</v>
      </c>
      <c r="G377" s="11" t="s">
        <v>38</v>
      </c>
      <c r="H377" s="11" t="s">
        <v>58</v>
      </c>
      <c r="I377" s="11" t="s">
        <v>841</v>
      </c>
      <c r="J377" s="13"/>
      <c r="K377" s="11">
        <v>2474.9699999999998</v>
      </c>
      <c r="L377" s="11">
        <v>2749.97</v>
      </c>
      <c r="M377" s="13"/>
      <c r="N377" s="13" t="s">
        <v>2060</v>
      </c>
      <c r="O377" s="107">
        <v>0.10000109092099185</v>
      </c>
      <c r="P377" s="13"/>
      <c r="Q377" s="13"/>
      <c r="R377" s="13"/>
      <c r="S377" s="13"/>
      <c r="T377" s="11" t="s">
        <v>47</v>
      </c>
      <c r="U377" s="11" t="s">
        <v>27</v>
      </c>
      <c r="V377" s="11" t="s">
        <v>27</v>
      </c>
      <c r="W377" s="11" t="s">
        <v>68</v>
      </c>
      <c r="X377" s="11" t="s">
        <v>48</v>
      </c>
      <c r="Y377" s="11" t="s">
        <v>49</v>
      </c>
      <c r="Z377" s="11" t="s">
        <v>27</v>
      </c>
      <c r="AA377" s="11" t="s">
        <v>50</v>
      </c>
      <c r="AB377" s="11" t="s">
        <v>50</v>
      </c>
      <c r="AC377" s="11" t="s">
        <v>51</v>
      </c>
      <c r="AD377" s="11">
        <v>36</v>
      </c>
      <c r="AE377" s="11" t="s">
        <v>52</v>
      </c>
      <c r="AF377" s="11" t="s">
        <v>27</v>
      </c>
      <c r="AG377" s="11" t="s">
        <v>27</v>
      </c>
      <c r="AH377" s="11" t="s">
        <v>50</v>
      </c>
      <c r="AI377" s="11" t="s">
        <v>50</v>
      </c>
      <c r="AJ377" s="11" t="s">
        <v>50</v>
      </c>
      <c r="AK377" s="11" t="s">
        <v>50</v>
      </c>
      <c r="AL377" s="11" t="s">
        <v>446</v>
      </c>
      <c r="AM377" s="11">
        <v>10</v>
      </c>
      <c r="AN377" s="11" t="s">
        <v>50</v>
      </c>
      <c r="AO377" s="11" t="s">
        <v>50</v>
      </c>
      <c r="AP377" s="11" t="s">
        <v>54</v>
      </c>
      <c r="AQ377" s="14" t="s">
        <v>76</v>
      </c>
    </row>
    <row r="378" spans="1:43" ht="15" customHeight="1">
      <c r="A378" s="11" t="s">
        <v>842</v>
      </c>
      <c r="B378" s="11" t="s">
        <v>27</v>
      </c>
      <c r="C378" s="12" t="s">
        <v>27</v>
      </c>
      <c r="D378" s="12"/>
      <c r="E378" s="12" t="s">
        <v>2058</v>
      </c>
      <c r="F378" s="12" t="s">
        <v>2059</v>
      </c>
      <c r="G378" s="11" t="s">
        <v>38</v>
      </c>
      <c r="H378" s="11" t="s">
        <v>58</v>
      </c>
      <c r="I378" s="11" t="s">
        <v>843</v>
      </c>
      <c r="J378" s="13"/>
      <c r="K378" s="11">
        <v>3093.71</v>
      </c>
      <c r="L378" s="11">
        <v>3437.46</v>
      </c>
      <c r="M378" s="13"/>
      <c r="N378" s="13" t="s">
        <v>2060</v>
      </c>
      <c r="O378" s="107">
        <v>0.1000011636499043</v>
      </c>
      <c r="P378" s="13"/>
      <c r="Q378" s="13"/>
      <c r="R378" s="13"/>
      <c r="S378" s="13"/>
      <c r="T378" s="11" t="s">
        <v>56</v>
      </c>
      <c r="U378" s="11" t="s">
        <v>27</v>
      </c>
      <c r="V378" s="11" t="s">
        <v>27</v>
      </c>
      <c r="W378" s="11" t="s">
        <v>68</v>
      </c>
      <c r="X378" s="11" t="s">
        <v>48</v>
      </c>
      <c r="Y378" s="11" t="s">
        <v>49</v>
      </c>
      <c r="Z378" s="11" t="s">
        <v>27</v>
      </c>
      <c r="AA378" s="11" t="s">
        <v>50</v>
      </c>
      <c r="AB378" s="11" t="s">
        <v>50</v>
      </c>
      <c r="AC378" s="11" t="s">
        <v>51</v>
      </c>
      <c r="AD378" s="11">
        <v>36</v>
      </c>
      <c r="AE378" s="11" t="s">
        <v>52</v>
      </c>
      <c r="AF378" s="11" t="s">
        <v>27</v>
      </c>
      <c r="AG378" s="11" t="s">
        <v>27</v>
      </c>
      <c r="AH378" s="11" t="s">
        <v>50</v>
      </c>
      <c r="AI378" s="11" t="s">
        <v>50</v>
      </c>
      <c r="AJ378" s="11" t="s">
        <v>50</v>
      </c>
      <c r="AK378" s="11" t="s">
        <v>50</v>
      </c>
      <c r="AL378" s="11" t="s">
        <v>446</v>
      </c>
      <c r="AM378" s="11">
        <v>10</v>
      </c>
      <c r="AN378" s="11" t="s">
        <v>50</v>
      </c>
      <c r="AO378" s="11" t="s">
        <v>50</v>
      </c>
      <c r="AP378" s="11" t="s">
        <v>54</v>
      </c>
      <c r="AQ378" s="14" t="s">
        <v>76</v>
      </c>
    </row>
    <row r="379" spans="1:43" ht="15" customHeight="1">
      <c r="A379" s="11" t="s">
        <v>844</v>
      </c>
      <c r="B379" s="11" t="s">
        <v>27</v>
      </c>
      <c r="C379" s="12" t="s">
        <v>27</v>
      </c>
      <c r="D379" s="12"/>
      <c r="E379" s="12" t="s">
        <v>2058</v>
      </c>
      <c r="F379" s="12" t="s">
        <v>2059</v>
      </c>
      <c r="G379" s="11" t="s">
        <v>38</v>
      </c>
      <c r="H379" s="11" t="s">
        <v>58</v>
      </c>
      <c r="I379" s="11" t="s">
        <v>845</v>
      </c>
      <c r="J379" s="13"/>
      <c r="K379" s="11">
        <v>2474.9699999999998</v>
      </c>
      <c r="L379" s="11">
        <v>2749.97</v>
      </c>
      <c r="M379" s="13"/>
      <c r="N379" s="13" t="s">
        <v>2060</v>
      </c>
      <c r="O379" s="107">
        <v>0.10000109092099185</v>
      </c>
      <c r="P379" s="13"/>
      <c r="Q379" s="13"/>
      <c r="R379" s="13"/>
      <c r="S379" s="13"/>
      <c r="T379" s="11" t="s">
        <v>57</v>
      </c>
      <c r="U379" s="11" t="s">
        <v>27</v>
      </c>
      <c r="V379" s="11" t="s">
        <v>27</v>
      </c>
      <c r="W379" s="11" t="s">
        <v>68</v>
      </c>
      <c r="X379" s="11" t="s">
        <v>48</v>
      </c>
      <c r="Y379" s="11" t="s">
        <v>49</v>
      </c>
      <c r="Z379" s="11" t="s">
        <v>27</v>
      </c>
      <c r="AA379" s="11" t="s">
        <v>50</v>
      </c>
      <c r="AB379" s="11" t="s">
        <v>50</v>
      </c>
      <c r="AC379" s="11" t="s">
        <v>51</v>
      </c>
      <c r="AD379" s="11">
        <v>36</v>
      </c>
      <c r="AE379" s="11" t="s">
        <v>52</v>
      </c>
      <c r="AF379" s="11" t="s">
        <v>27</v>
      </c>
      <c r="AG379" s="11" t="s">
        <v>27</v>
      </c>
      <c r="AH379" s="11" t="s">
        <v>50</v>
      </c>
      <c r="AI379" s="11" t="s">
        <v>50</v>
      </c>
      <c r="AJ379" s="11" t="s">
        <v>50</v>
      </c>
      <c r="AK379" s="11" t="s">
        <v>50</v>
      </c>
      <c r="AL379" s="11" t="s">
        <v>446</v>
      </c>
      <c r="AM379" s="11">
        <v>10</v>
      </c>
      <c r="AN379" s="11" t="s">
        <v>50</v>
      </c>
      <c r="AO379" s="11" t="s">
        <v>50</v>
      </c>
      <c r="AP379" s="11" t="s">
        <v>54</v>
      </c>
      <c r="AQ379" s="14" t="s">
        <v>76</v>
      </c>
    </row>
    <row r="380" spans="1:43" ht="15" customHeight="1">
      <c r="A380" s="11" t="s">
        <v>847</v>
      </c>
      <c r="B380" s="11" t="s">
        <v>27</v>
      </c>
      <c r="C380" s="12" t="s">
        <v>27</v>
      </c>
      <c r="D380" s="12"/>
      <c r="E380" s="12" t="s">
        <v>2058</v>
      </c>
      <c r="F380" s="12" t="s">
        <v>2059</v>
      </c>
      <c r="G380" s="11" t="s">
        <v>38</v>
      </c>
      <c r="H380" s="11" t="s">
        <v>846</v>
      </c>
      <c r="I380" s="11" t="s">
        <v>848</v>
      </c>
      <c r="J380" s="13"/>
      <c r="K380" s="11">
        <v>816.08</v>
      </c>
      <c r="L380" s="11">
        <v>1020.1</v>
      </c>
      <c r="M380" s="13"/>
      <c r="N380" s="13" t="s">
        <v>2060</v>
      </c>
      <c r="O380" s="107">
        <v>0.19999999999999996</v>
      </c>
      <c r="P380" s="15"/>
      <c r="Q380" s="15"/>
      <c r="R380" s="15"/>
      <c r="S380" s="15"/>
      <c r="T380" s="11" t="s">
        <v>47</v>
      </c>
      <c r="U380" s="11" t="s">
        <v>27</v>
      </c>
      <c r="V380" s="11" t="s">
        <v>27</v>
      </c>
      <c r="W380" s="11" t="s">
        <v>68</v>
      </c>
      <c r="X380" s="11" t="s">
        <v>61</v>
      </c>
      <c r="Y380" s="11" t="s">
        <v>62</v>
      </c>
      <c r="Z380" s="11" t="s">
        <v>75</v>
      </c>
      <c r="AA380" s="11" t="s">
        <v>63</v>
      </c>
      <c r="AB380" s="11" t="s">
        <v>64</v>
      </c>
      <c r="AC380" s="11" t="s">
        <v>65</v>
      </c>
      <c r="AD380" s="11">
        <v>12</v>
      </c>
      <c r="AE380" s="11" t="s">
        <v>52</v>
      </c>
      <c r="AF380" s="11" t="s">
        <v>27</v>
      </c>
      <c r="AG380" s="11" t="s">
        <v>27</v>
      </c>
      <c r="AH380" s="11" t="s">
        <v>50</v>
      </c>
      <c r="AI380" s="11" t="s">
        <v>50</v>
      </c>
      <c r="AJ380" s="11" t="s">
        <v>50</v>
      </c>
      <c r="AK380" s="11" t="s">
        <v>50</v>
      </c>
      <c r="AL380" s="11" t="s">
        <v>71</v>
      </c>
      <c r="AM380" s="11">
        <v>1</v>
      </c>
      <c r="AN380" s="11" t="s">
        <v>50</v>
      </c>
      <c r="AO380" s="11" t="s">
        <v>50</v>
      </c>
      <c r="AP380" s="11" t="s">
        <v>54</v>
      </c>
      <c r="AQ380" s="11" t="s">
        <v>76</v>
      </c>
    </row>
    <row r="381" spans="1:43" ht="15" customHeight="1">
      <c r="A381" s="11" t="s">
        <v>849</v>
      </c>
      <c r="B381" s="11" t="s">
        <v>27</v>
      </c>
      <c r="C381" s="12" t="s">
        <v>27</v>
      </c>
      <c r="D381" s="12"/>
      <c r="E381" s="12" t="s">
        <v>2058</v>
      </c>
      <c r="F381" s="12" t="s">
        <v>2059</v>
      </c>
      <c r="G381" s="11" t="s">
        <v>38</v>
      </c>
      <c r="H381" s="11" t="s">
        <v>846</v>
      </c>
      <c r="I381" s="11" t="s">
        <v>850</v>
      </c>
      <c r="J381" s="13"/>
      <c r="K381" s="11">
        <v>1020.1</v>
      </c>
      <c r="L381" s="11">
        <v>1275.1199999999999</v>
      </c>
      <c r="M381" s="13"/>
      <c r="N381" s="13" t="s">
        <v>2060</v>
      </c>
      <c r="O381" s="107">
        <v>0.19999686304034126</v>
      </c>
      <c r="P381" s="15"/>
      <c r="Q381" s="15"/>
      <c r="R381" s="15"/>
      <c r="S381" s="15"/>
      <c r="T381" s="11" t="s">
        <v>56</v>
      </c>
      <c r="U381" s="11" t="s">
        <v>27</v>
      </c>
      <c r="V381" s="11" t="s">
        <v>27</v>
      </c>
      <c r="W381" s="11" t="s">
        <v>68</v>
      </c>
      <c r="X381" s="11" t="s">
        <v>61</v>
      </c>
      <c r="Y381" s="11" t="s">
        <v>62</v>
      </c>
      <c r="Z381" s="11" t="s">
        <v>75</v>
      </c>
      <c r="AA381" s="11" t="s">
        <v>63</v>
      </c>
      <c r="AB381" s="11" t="s">
        <v>64</v>
      </c>
      <c r="AC381" s="11" t="s">
        <v>65</v>
      </c>
      <c r="AD381" s="11">
        <v>12</v>
      </c>
      <c r="AE381" s="11" t="s">
        <v>52</v>
      </c>
      <c r="AF381" s="11" t="s">
        <v>27</v>
      </c>
      <c r="AG381" s="11" t="s">
        <v>27</v>
      </c>
      <c r="AH381" s="11" t="s">
        <v>50</v>
      </c>
      <c r="AI381" s="11" t="s">
        <v>50</v>
      </c>
      <c r="AJ381" s="11" t="s">
        <v>50</v>
      </c>
      <c r="AK381" s="11" t="s">
        <v>50</v>
      </c>
      <c r="AL381" s="11" t="s">
        <v>71</v>
      </c>
      <c r="AM381" s="11">
        <v>1</v>
      </c>
      <c r="AN381" s="11" t="s">
        <v>50</v>
      </c>
      <c r="AO381" s="11" t="s">
        <v>50</v>
      </c>
      <c r="AP381" s="11" t="s">
        <v>54</v>
      </c>
      <c r="AQ381" s="11" t="s">
        <v>76</v>
      </c>
    </row>
    <row r="382" spans="1:43" ht="15" customHeight="1">
      <c r="A382" s="11" t="s">
        <v>851</v>
      </c>
      <c r="B382" s="11" t="s">
        <v>27</v>
      </c>
      <c r="C382" s="12" t="s">
        <v>27</v>
      </c>
      <c r="D382" s="12"/>
      <c r="E382" s="12" t="s">
        <v>2058</v>
      </c>
      <c r="F382" s="12" t="s">
        <v>2059</v>
      </c>
      <c r="G382" s="11" t="s">
        <v>38</v>
      </c>
      <c r="H382" s="11" t="s">
        <v>846</v>
      </c>
      <c r="I382" s="11" t="s">
        <v>852</v>
      </c>
      <c r="J382" s="13"/>
      <c r="K382" s="11">
        <v>816.08</v>
      </c>
      <c r="L382" s="11">
        <v>1020.1</v>
      </c>
      <c r="M382" s="13"/>
      <c r="N382" s="13" t="s">
        <v>2060</v>
      </c>
      <c r="O382" s="107">
        <v>0.19999999999999996</v>
      </c>
      <c r="P382" s="15"/>
      <c r="Q382" s="15"/>
      <c r="R382" s="15"/>
      <c r="S382" s="15"/>
      <c r="T382" s="11" t="s">
        <v>57</v>
      </c>
      <c r="U382" s="11" t="s">
        <v>27</v>
      </c>
      <c r="V382" s="11" t="s">
        <v>27</v>
      </c>
      <c r="W382" s="11" t="s">
        <v>68</v>
      </c>
      <c r="X382" s="11" t="s">
        <v>61</v>
      </c>
      <c r="Y382" s="11" t="s">
        <v>62</v>
      </c>
      <c r="Z382" s="11" t="s">
        <v>75</v>
      </c>
      <c r="AA382" s="11" t="s">
        <v>63</v>
      </c>
      <c r="AB382" s="11" t="s">
        <v>64</v>
      </c>
      <c r="AC382" s="11" t="s">
        <v>65</v>
      </c>
      <c r="AD382" s="11">
        <v>12</v>
      </c>
      <c r="AE382" s="11" t="s">
        <v>52</v>
      </c>
      <c r="AF382" s="11" t="s">
        <v>27</v>
      </c>
      <c r="AG382" s="11" t="s">
        <v>27</v>
      </c>
      <c r="AH382" s="11" t="s">
        <v>50</v>
      </c>
      <c r="AI382" s="11" t="s">
        <v>50</v>
      </c>
      <c r="AJ382" s="11" t="s">
        <v>50</v>
      </c>
      <c r="AK382" s="11" t="s">
        <v>50</v>
      </c>
      <c r="AL382" s="11" t="s">
        <v>71</v>
      </c>
      <c r="AM382" s="11">
        <v>1</v>
      </c>
      <c r="AN382" s="11" t="s">
        <v>50</v>
      </c>
      <c r="AO382" s="11" t="s">
        <v>50</v>
      </c>
      <c r="AP382" s="11" t="s">
        <v>54</v>
      </c>
      <c r="AQ382" s="11" t="s">
        <v>76</v>
      </c>
    </row>
    <row r="383" spans="1:43" ht="15" customHeight="1">
      <c r="A383" s="11" t="s">
        <v>853</v>
      </c>
      <c r="B383" s="11" t="s">
        <v>27</v>
      </c>
      <c r="C383" s="12" t="s">
        <v>27</v>
      </c>
      <c r="D383" s="12"/>
      <c r="E383" s="12" t="s">
        <v>2058</v>
      </c>
      <c r="F383" s="12" t="s">
        <v>2059</v>
      </c>
      <c r="G383" s="11" t="s">
        <v>38</v>
      </c>
      <c r="H383" s="11" t="s">
        <v>846</v>
      </c>
      <c r="I383" s="11" t="s">
        <v>854</v>
      </c>
      <c r="J383" s="13"/>
      <c r="K383" s="11">
        <v>1029.3699999999999</v>
      </c>
      <c r="L383" s="11">
        <v>1286.71</v>
      </c>
      <c r="M383" s="13"/>
      <c r="N383" s="13" t="s">
        <v>2060</v>
      </c>
      <c r="O383" s="107">
        <v>0.19999844564820368</v>
      </c>
      <c r="P383" s="15"/>
      <c r="Q383" s="15"/>
      <c r="R383" s="15"/>
      <c r="S383" s="15"/>
      <c r="T383" s="11" t="s">
        <v>47</v>
      </c>
      <c r="U383" s="11" t="s">
        <v>27</v>
      </c>
      <c r="V383" s="11" t="s">
        <v>27</v>
      </c>
      <c r="W383" s="11" t="s">
        <v>68</v>
      </c>
      <c r="X383" s="11" t="s">
        <v>61</v>
      </c>
      <c r="Y383" s="11" t="s">
        <v>62</v>
      </c>
      <c r="Z383" s="11" t="s">
        <v>75</v>
      </c>
      <c r="AA383" s="11" t="s">
        <v>63</v>
      </c>
      <c r="AB383" s="11" t="s">
        <v>64</v>
      </c>
      <c r="AC383" s="11" t="s">
        <v>65</v>
      </c>
      <c r="AD383" s="11">
        <v>24</v>
      </c>
      <c r="AE383" s="11" t="s">
        <v>52</v>
      </c>
      <c r="AF383" s="11" t="s">
        <v>27</v>
      </c>
      <c r="AG383" s="11" t="s">
        <v>27</v>
      </c>
      <c r="AH383" s="11" t="s">
        <v>50</v>
      </c>
      <c r="AI383" s="11" t="s">
        <v>50</v>
      </c>
      <c r="AJ383" s="11" t="s">
        <v>50</v>
      </c>
      <c r="AK383" s="11" t="s">
        <v>50</v>
      </c>
      <c r="AL383" s="11" t="s">
        <v>71</v>
      </c>
      <c r="AM383" s="11">
        <v>1</v>
      </c>
      <c r="AN383" s="11" t="s">
        <v>50</v>
      </c>
      <c r="AO383" s="11" t="s">
        <v>50</v>
      </c>
      <c r="AP383" s="11" t="s">
        <v>54</v>
      </c>
      <c r="AQ383" s="11" t="s">
        <v>76</v>
      </c>
    </row>
    <row r="384" spans="1:43" ht="15" customHeight="1">
      <c r="A384" s="11" t="s">
        <v>855</v>
      </c>
      <c r="B384" s="11" t="s">
        <v>27</v>
      </c>
      <c r="C384" s="12" t="s">
        <v>27</v>
      </c>
      <c r="D384" s="12"/>
      <c r="E384" s="12" t="s">
        <v>2058</v>
      </c>
      <c r="F384" s="12" t="s">
        <v>2059</v>
      </c>
      <c r="G384" s="11" t="s">
        <v>38</v>
      </c>
      <c r="H384" s="11" t="s">
        <v>846</v>
      </c>
      <c r="I384" s="11" t="s">
        <v>856</v>
      </c>
      <c r="J384" s="13"/>
      <c r="K384" s="11">
        <v>1286.7</v>
      </c>
      <c r="L384" s="11">
        <v>1608.38</v>
      </c>
      <c r="M384" s="13"/>
      <c r="N384" s="13" t="s">
        <v>2060</v>
      </c>
      <c r="O384" s="107">
        <v>0.20000248697447121</v>
      </c>
      <c r="P384" s="15"/>
      <c r="Q384" s="15"/>
      <c r="R384" s="15"/>
      <c r="S384" s="15"/>
      <c r="T384" s="11" t="s">
        <v>56</v>
      </c>
      <c r="U384" s="11" t="s">
        <v>27</v>
      </c>
      <c r="V384" s="11" t="s">
        <v>27</v>
      </c>
      <c r="W384" s="11" t="s">
        <v>68</v>
      </c>
      <c r="X384" s="11" t="s">
        <v>61</v>
      </c>
      <c r="Y384" s="11" t="s">
        <v>62</v>
      </c>
      <c r="Z384" s="11" t="s">
        <v>75</v>
      </c>
      <c r="AA384" s="11" t="s">
        <v>63</v>
      </c>
      <c r="AB384" s="11" t="s">
        <v>64</v>
      </c>
      <c r="AC384" s="11" t="s">
        <v>65</v>
      </c>
      <c r="AD384" s="11">
        <v>24</v>
      </c>
      <c r="AE384" s="11" t="s">
        <v>52</v>
      </c>
      <c r="AF384" s="11" t="s">
        <v>27</v>
      </c>
      <c r="AG384" s="11" t="s">
        <v>27</v>
      </c>
      <c r="AH384" s="11" t="s">
        <v>50</v>
      </c>
      <c r="AI384" s="11" t="s">
        <v>50</v>
      </c>
      <c r="AJ384" s="11" t="s">
        <v>50</v>
      </c>
      <c r="AK384" s="11" t="s">
        <v>50</v>
      </c>
      <c r="AL384" s="11" t="s">
        <v>71</v>
      </c>
      <c r="AM384" s="11">
        <v>1</v>
      </c>
      <c r="AN384" s="11" t="s">
        <v>50</v>
      </c>
      <c r="AO384" s="11" t="s">
        <v>50</v>
      </c>
      <c r="AP384" s="11" t="s">
        <v>54</v>
      </c>
      <c r="AQ384" s="11" t="s">
        <v>76</v>
      </c>
    </row>
    <row r="385" spans="1:43" ht="15" customHeight="1">
      <c r="A385" s="11" t="s">
        <v>857</v>
      </c>
      <c r="B385" s="11" t="s">
        <v>27</v>
      </c>
      <c r="C385" s="12" t="s">
        <v>27</v>
      </c>
      <c r="D385" s="12"/>
      <c r="E385" s="12" t="s">
        <v>2058</v>
      </c>
      <c r="F385" s="12" t="s">
        <v>2059</v>
      </c>
      <c r="G385" s="11" t="s">
        <v>38</v>
      </c>
      <c r="H385" s="11" t="s">
        <v>846</v>
      </c>
      <c r="I385" s="11" t="s">
        <v>858</v>
      </c>
      <c r="J385" s="13"/>
      <c r="K385" s="11">
        <v>1029.3699999999999</v>
      </c>
      <c r="L385" s="11">
        <v>1286.71</v>
      </c>
      <c r="M385" s="13"/>
      <c r="N385" s="13" t="s">
        <v>2060</v>
      </c>
      <c r="O385" s="107">
        <v>0.19999844564820368</v>
      </c>
      <c r="P385" s="15"/>
      <c r="Q385" s="15"/>
      <c r="R385" s="15"/>
      <c r="S385" s="15"/>
      <c r="T385" s="11" t="s">
        <v>57</v>
      </c>
      <c r="U385" s="11" t="s">
        <v>27</v>
      </c>
      <c r="V385" s="11" t="s">
        <v>27</v>
      </c>
      <c r="W385" s="11" t="s">
        <v>68</v>
      </c>
      <c r="X385" s="11" t="s">
        <v>61</v>
      </c>
      <c r="Y385" s="11" t="s">
        <v>62</v>
      </c>
      <c r="Z385" s="11" t="s">
        <v>75</v>
      </c>
      <c r="AA385" s="11" t="s">
        <v>63</v>
      </c>
      <c r="AB385" s="11" t="s">
        <v>64</v>
      </c>
      <c r="AC385" s="11" t="s">
        <v>65</v>
      </c>
      <c r="AD385" s="11">
        <v>24</v>
      </c>
      <c r="AE385" s="11" t="s">
        <v>52</v>
      </c>
      <c r="AF385" s="11" t="s">
        <v>27</v>
      </c>
      <c r="AG385" s="11" t="s">
        <v>27</v>
      </c>
      <c r="AH385" s="11" t="s">
        <v>50</v>
      </c>
      <c r="AI385" s="11" t="s">
        <v>50</v>
      </c>
      <c r="AJ385" s="11" t="s">
        <v>50</v>
      </c>
      <c r="AK385" s="11" t="s">
        <v>50</v>
      </c>
      <c r="AL385" s="11" t="s">
        <v>71</v>
      </c>
      <c r="AM385" s="11">
        <v>1</v>
      </c>
      <c r="AN385" s="11" t="s">
        <v>50</v>
      </c>
      <c r="AO385" s="11" t="s">
        <v>50</v>
      </c>
      <c r="AP385" s="11" t="s">
        <v>54</v>
      </c>
      <c r="AQ385" s="11" t="s">
        <v>76</v>
      </c>
    </row>
    <row r="386" spans="1:43" ht="15" customHeight="1">
      <c r="A386" s="11" t="s">
        <v>859</v>
      </c>
      <c r="B386" s="11" t="s">
        <v>27</v>
      </c>
      <c r="C386" s="12" t="s">
        <v>27</v>
      </c>
      <c r="D386" s="12"/>
      <c r="E386" s="12" t="s">
        <v>2058</v>
      </c>
      <c r="F386" s="12" t="s">
        <v>2059</v>
      </c>
      <c r="G386" s="11" t="s">
        <v>38</v>
      </c>
      <c r="H386" s="11" t="s">
        <v>846</v>
      </c>
      <c r="I386" s="11" t="s">
        <v>860</v>
      </c>
      <c r="J386" s="13"/>
      <c r="K386" s="11">
        <v>1242.6600000000001</v>
      </c>
      <c r="L386" s="11">
        <v>1553.33</v>
      </c>
      <c r="M386" s="13"/>
      <c r="N386" s="13" t="s">
        <v>2060</v>
      </c>
      <c r="O386" s="107">
        <v>0.20000257511282205</v>
      </c>
      <c r="P386" s="15"/>
      <c r="Q386" s="15"/>
      <c r="R386" s="15"/>
      <c r="S386" s="15"/>
      <c r="T386" s="11" t="s">
        <v>47</v>
      </c>
      <c r="U386" s="11" t="s">
        <v>27</v>
      </c>
      <c r="V386" s="11" t="s">
        <v>27</v>
      </c>
      <c r="W386" s="11" t="s">
        <v>68</v>
      </c>
      <c r="X386" s="11" t="s">
        <v>61</v>
      </c>
      <c r="Y386" s="11" t="s">
        <v>62</v>
      </c>
      <c r="Z386" s="11" t="s">
        <v>75</v>
      </c>
      <c r="AA386" s="11" t="s">
        <v>63</v>
      </c>
      <c r="AB386" s="11" t="s">
        <v>64</v>
      </c>
      <c r="AC386" s="11" t="s">
        <v>65</v>
      </c>
      <c r="AD386" s="11">
        <v>36</v>
      </c>
      <c r="AE386" s="11" t="s">
        <v>52</v>
      </c>
      <c r="AF386" s="11" t="s">
        <v>27</v>
      </c>
      <c r="AG386" s="11" t="s">
        <v>27</v>
      </c>
      <c r="AH386" s="11" t="s">
        <v>50</v>
      </c>
      <c r="AI386" s="11" t="s">
        <v>50</v>
      </c>
      <c r="AJ386" s="11" t="s">
        <v>50</v>
      </c>
      <c r="AK386" s="11" t="s">
        <v>50</v>
      </c>
      <c r="AL386" s="11" t="s">
        <v>71</v>
      </c>
      <c r="AM386" s="11">
        <v>1</v>
      </c>
      <c r="AN386" s="11" t="s">
        <v>50</v>
      </c>
      <c r="AO386" s="11" t="s">
        <v>50</v>
      </c>
      <c r="AP386" s="11" t="s">
        <v>54</v>
      </c>
      <c r="AQ386" s="11" t="s">
        <v>76</v>
      </c>
    </row>
    <row r="387" spans="1:43" ht="15" customHeight="1">
      <c r="A387" s="11" t="s">
        <v>861</v>
      </c>
      <c r="B387" s="11" t="s">
        <v>27</v>
      </c>
      <c r="C387" s="12" t="s">
        <v>27</v>
      </c>
      <c r="D387" s="12"/>
      <c r="E387" s="12" t="s">
        <v>2058</v>
      </c>
      <c r="F387" s="12" t="s">
        <v>2059</v>
      </c>
      <c r="G387" s="11" t="s">
        <v>38</v>
      </c>
      <c r="H387" s="11" t="s">
        <v>846</v>
      </c>
      <c r="I387" s="11" t="s">
        <v>862</v>
      </c>
      <c r="J387" s="13"/>
      <c r="K387" s="11">
        <v>1553.33</v>
      </c>
      <c r="L387" s="11">
        <v>1941.66</v>
      </c>
      <c r="M387" s="13"/>
      <c r="N387" s="13" t="s">
        <v>2060</v>
      </c>
      <c r="O387" s="107">
        <v>0.19999896995354494</v>
      </c>
      <c r="P387" s="15"/>
      <c r="Q387" s="15"/>
      <c r="R387" s="15"/>
      <c r="S387" s="15"/>
      <c r="T387" s="11" t="s">
        <v>56</v>
      </c>
      <c r="U387" s="11" t="s">
        <v>27</v>
      </c>
      <c r="V387" s="11" t="s">
        <v>27</v>
      </c>
      <c r="W387" s="11" t="s">
        <v>68</v>
      </c>
      <c r="X387" s="11" t="s">
        <v>61</v>
      </c>
      <c r="Y387" s="11" t="s">
        <v>62</v>
      </c>
      <c r="Z387" s="11" t="s">
        <v>75</v>
      </c>
      <c r="AA387" s="11" t="s">
        <v>63</v>
      </c>
      <c r="AB387" s="11" t="s">
        <v>64</v>
      </c>
      <c r="AC387" s="11" t="s">
        <v>65</v>
      </c>
      <c r="AD387" s="11">
        <v>36</v>
      </c>
      <c r="AE387" s="11" t="s">
        <v>52</v>
      </c>
      <c r="AF387" s="11" t="s">
        <v>27</v>
      </c>
      <c r="AG387" s="11" t="s">
        <v>27</v>
      </c>
      <c r="AH387" s="11" t="s">
        <v>50</v>
      </c>
      <c r="AI387" s="11" t="s">
        <v>50</v>
      </c>
      <c r="AJ387" s="11" t="s">
        <v>50</v>
      </c>
      <c r="AK387" s="11" t="s">
        <v>50</v>
      </c>
      <c r="AL387" s="11" t="s">
        <v>71</v>
      </c>
      <c r="AM387" s="11">
        <v>1</v>
      </c>
      <c r="AN387" s="11" t="s">
        <v>50</v>
      </c>
      <c r="AO387" s="11" t="s">
        <v>50</v>
      </c>
      <c r="AP387" s="11" t="s">
        <v>54</v>
      </c>
      <c r="AQ387" s="11" t="s">
        <v>76</v>
      </c>
    </row>
    <row r="388" spans="1:43" ht="15" customHeight="1">
      <c r="A388" s="11" t="s">
        <v>863</v>
      </c>
      <c r="B388" s="11" t="s">
        <v>27</v>
      </c>
      <c r="C388" s="12" t="s">
        <v>27</v>
      </c>
      <c r="D388" s="12"/>
      <c r="E388" s="12" t="s">
        <v>2058</v>
      </c>
      <c r="F388" s="12" t="s">
        <v>2059</v>
      </c>
      <c r="G388" s="11" t="s">
        <v>38</v>
      </c>
      <c r="H388" s="11" t="s">
        <v>846</v>
      </c>
      <c r="I388" s="11" t="s">
        <v>864</v>
      </c>
      <c r="J388" s="13"/>
      <c r="K388" s="11">
        <v>1242.6600000000001</v>
      </c>
      <c r="L388" s="11">
        <v>1553.33</v>
      </c>
      <c r="M388" s="13"/>
      <c r="N388" s="13" t="s">
        <v>2060</v>
      </c>
      <c r="O388" s="107">
        <v>0.20000257511282205</v>
      </c>
      <c r="P388" s="15"/>
      <c r="Q388" s="15"/>
      <c r="R388" s="15"/>
      <c r="S388" s="15"/>
      <c r="T388" s="11" t="s">
        <v>57</v>
      </c>
      <c r="U388" s="11" t="s">
        <v>27</v>
      </c>
      <c r="V388" s="11" t="s">
        <v>27</v>
      </c>
      <c r="W388" s="11" t="s">
        <v>68</v>
      </c>
      <c r="X388" s="11" t="s">
        <v>61</v>
      </c>
      <c r="Y388" s="11" t="s">
        <v>62</v>
      </c>
      <c r="Z388" s="11" t="s">
        <v>75</v>
      </c>
      <c r="AA388" s="11" t="s">
        <v>63</v>
      </c>
      <c r="AB388" s="11" t="s">
        <v>64</v>
      </c>
      <c r="AC388" s="11" t="s">
        <v>65</v>
      </c>
      <c r="AD388" s="11">
        <v>36</v>
      </c>
      <c r="AE388" s="11" t="s">
        <v>52</v>
      </c>
      <c r="AF388" s="11" t="s">
        <v>27</v>
      </c>
      <c r="AG388" s="11" t="s">
        <v>27</v>
      </c>
      <c r="AH388" s="11" t="s">
        <v>50</v>
      </c>
      <c r="AI388" s="11" t="s">
        <v>50</v>
      </c>
      <c r="AJ388" s="11" t="s">
        <v>50</v>
      </c>
      <c r="AK388" s="11" t="s">
        <v>50</v>
      </c>
      <c r="AL388" s="11" t="s">
        <v>71</v>
      </c>
      <c r="AM388" s="11">
        <v>1</v>
      </c>
      <c r="AN388" s="11" t="s">
        <v>50</v>
      </c>
      <c r="AO388" s="11" t="s">
        <v>50</v>
      </c>
      <c r="AP388" s="11" t="s">
        <v>54</v>
      </c>
      <c r="AQ388" s="11" t="s">
        <v>76</v>
      </c>
    </row>
    <row r="389" spans="1:43" ht="15" customHeight="1">
      <c r="A389" s="11" t="s">
        <v>865</v>
      </c>
      <c r="B389" s="11" t="s">
        <v>27</v>
      </c>
      <c r="C389" s="12" t="s">
        <v>27</v>
      </c>
      <c r="D389" s="12"/>
      <c r="E389" s="12" t="s">
        <v>2058</v>
      </c>
      <c r="F389" s="12" t="s">
        <v>2059</v>
      </c>
      <c r="G389" s="11" t="s">
        <v>38</v>
      </c>
      <c r="H389" s="11" t="s">
        <v>846</v>
      </c>
      <c r="I389" s="11" t="s">
        <v>866</v>
      </c>
      <c r="J389" s="13"/>
      <c r="K389" s="11">
        <v>1140.6600000000001</v>
      </c>
      <c r="L389" s="11">
        <v>1425.82</v>
      </c>
      <c r="M389" s="13"/>
      <c r="N389" s="13" t="s">
        <v>2060</v>
      </c>
      <c r="O389" s="107">
        <v>0.19999719459679333</v>
      </c>
      <c r="P389" s="15"/>
      <c r="Q389" s="15"/>
      <c r="R389" s="15"/>
      <c r="S389" s="15"/>
      <c r="T389" s="11" t="s">
        <v>47</v>
      </c>
      <c r="U389" s="11" t="s">
        <v>27</v>
      </c>
      <c r="V389" s="11" t="s">
        <v>27</v>
      </c>
      <c r="W389" s="11" t="s">
        <v>68</v>
      </c>
      <c r="X389" s="11" t="s">
        <v>61</v>
      </c>
      <c r="Y389" s="11" t="s">
        <v>62</v>
      </c>
      <c r="Z389" s="11" t="s">
        <v>27</v>
      </c>
      <c r="AA389" s="11" t="s">
        <v>63</v>
      </c>
      <c r="AB389" s="11" t="s">
        <v>64</v>
      </c>
      <c r="AC389" s="11" t="s">
        <v>65</v>
      </c>
      <c r="AD389" s="11">
        <v>12</v>
      </c>
      <c r="AE389" s="11" t="s">
        <v>52</v>
      </c>
      <c r="AF389" s="11" t="s">
        <v>27</v>
      </c>
      <c r="AG389" s="11" t="s">
        <v>27</v>
      </c>
      <c r="AH389" s="11" t="s">
        <v>50</v>
      </c>
      <c r="AI389" s="11" t="s">
        <v>50</v>
      </c>
      <c r="AJ389" s="11" t="s">
        <v>50</v>
      </c>
      <c r="AK389" s="11" t="s">
        <v>50</v>
      </c>
      <c r="AL389" s="11" t="s">
        <v>71</v>
      </c>
      <c r="AM389" s="11">
        <v>1</v>
      </c>
      <c r="AN389" s="11" t="s">
        <v>50</v>
      </c>
      <c r="AO389" s="11" t="s">
        <v>50</v>
      </c>
      <c r="AP389" s="11" t="s">
        <v>54</v>
      </c>
      <c r="AQ389" s="11" t="s">
        <v>76</v>
      </c>
    </row>
    <row r="390" spans="1:43" ht="15" customHeight="1">
      <c r="A390" s="11" t="s">
        <v>867</v>
      </c>
      <c r="B390" s="11" t="s">
        <v>27</v>
      </c>
      <c r="C390" s="12" t="s">
        <v>27</v>
      </c>
      <c r="D390" s="12"/>
      <c r="E390" s="12" t="s">
        <v>2058</v>
      </c>
      <c r="F390" s="12" t="s">
        <v>2059</v>
      </c>
      <c r="G390" s="11" t="s">
        <v>38</v>
      </c>
      <c r="H390" s="11" t="s">
        <v>846</v>
      </c>
      <c r="I390" s="11" t="s">
        <v>868</v>
      </c>
      <c r="J390" s="13"/>
      <c r="K390" s="11">
        <v>1425.82</v>
      </c>
      <c r="L390" s="11">
        <v>1782.28</v>
      </c>
      <c r="M390" s="13"/>
      <c r="N390" s="13" t="s">
        <v>2060</v>
      </c>
      <c r="O390" s="107">
        <v>0.20000224431626912</v>
      </c>
      <c r="P390" s="15"/>
      <c r="Q390" s="15"/>
      <c r="R390" s="15"/>
      <c r="S390" s="15"/>
      <c r="T390" s="11" t="s">
        <v>56</v>
      </c>
      <c r="U390" s="11" t="s">
        <v>27</v>
      </c>
      <c r="V390" s="11" t="s">
        <v>27</v>
      </c>
      <c r="W390" s="11" t="s">
        <v>68</v>
      </c>
      <c r="X390" s="11" t="s">
        <v>61</v>
      </c>
      <c r="Y390" s="11" t="s">
        <v>62</v>
      </c>
      <c r="Z390" s="11" t="s">
        <v>27</v>
      </c>
      <c r="AA390" s="11" t="s">
        <v>63</v>
      </c>
      <c r="AB390" s="11" t="s">
        <v>64</v>
      </c>
      <c r="AC390" s="11" t="s">
        <v>65</v>
      </c>
      <c r="AD390" s="11">
        <v>12</v>
      </c>
      <c r="AE390" s="11" t="s">
        <v>52</v>
      </c>
      <c r="AF390" s="11" t="s">
        <v>27</v>
      </c>
      <c r="AG390" s="11" t="s">
        <v>27</v>
      </c>
      <c r="AH390" s="11" t="s">
        <v>50</v>
      </c>
      <c r="AI390" s="11" t="s">
        <v>50</v>
      </c>
      <c r="AJ390" s="11" t="s">
        <v>50</v>
      </c>
      <c r="AK390" s="11" t="s">
        <v>50</v>
      </c>
      <c r="AL390" s="11" t="s">
        <v>71</v>
      </c>
      <c r="AM390" s="11">
        <v>1</v>
      </c>
      <c r="AN390" s="11" t="s">
        <v>50</v>
      </c>
      <c r="AO390" s="11" t="s">
        <v>50</v>
      </c>
      <c r="AP390" s="11" t="s">
        <v>54</v>
      </c>
      <c r="AQ390" s="11" t="s">
        <v>76</v>
      </c>
    </row>
    <row r="391" spans="1:43" ht="15" customHeight="1">
      <c r="A391" s="11" t="s">
        <v>869</v>
      </c>
      <c r="B391" s="11" t="s">
        <v>27</v>
      </c>
      <c r="C391" s="12" t="s">
        <v>27</v>
      </c>
      <c r="D391" s="12"/>
      <c r="E391" s="12" t="s">
        <v>2058</v>
      </c>
      <c r="F391" s="12" t="s">
        <v>2059</v>
      </c>
      <c r="G391" s="11" t="s">
        <v>38</v>
      </c>
      <c r="H391" s="11" t="s">
        <v>846</v>
      </c>
      <c r="I391" s="11" t="s">
        <v>870</v>
      </c>
      <c r="J391" s="13"/>
      <c r="K391" s="11">
        <v>1140.6600000000001</v>
      </c>
      <c r="L391" s="11">
        <v>1425.82</v>
      </c>
      <c r="M391" s="13"/>
      <c r="N391" s="13" t="s">
        <v>2060</v>
      </c>
      <c r="O391" s="107">
        <v>0.19999719459679333</v>
      </c>
      <c r="P391" s="15"/>
      <c r="Q391" s="15"/>
      <c r="R391" s="15"/>
      <c r="S391" s="15"/>
      <c r="T391" s="11" t="s">
        <v>57</v>
      </c>
      <c r="U391" s="11" t="s">
        <v>27</v>
      </c>
      <c r="V391" s="11" t="s">
        <v>27</v>
      </c>
      <c r="W391" s="11" t="s">
        <v>68</v>
      </c>
      <c r="X391" s="11" t="s">
        <v>61</v>
      </c>
      <c r="Y391" s="11" t="s">
        <v>62</v>
      </c>
      <c r="Z391" s="11" t="s">
        <v>27</v>
      </c>
      <c r="AA391" s="11" t="s">
        <v>63</v>
      </c>
      <c r="AB391" s="11" t="s">
        <v>64</v>
      </c>
      <c r="AC391" s="11" t="s">
        <v>65</v>
      </c>
      <c r="AD391" s="11">
        <v>12</v>
      </c>
      <c r="AE391" s="11" t="s">
        <v>52</v>
      </c>
      <c r="AF391" s="11" t="s">
        <v>27</v>
      </c>
      <c r="AG391" s="11" t="s">
        <v>27</v>
      </c>
      <c r="AH391" s="11" t="s">
        <v>50</v>
      </c>
      <c r="AI391" s="11" t="s">
        <v>50</v>
      </c>
      <c r="AJ391" s="11" t="s">
        <v>50</v>
      </c>
      <c r="AK391" s="11" t="s">
        <v>50</v>
      </c>
      <c r="AL391" s="11" t="s">
        <v>71</v>
      </c>
      <c r="AM391" s="11">
        <v>1</v>
      </c>
      <c r="AN391" s="11" t="s">
        <v>50</v>
      </c>
      <c r="AO391" s="11" t="s">
        <v>50</v>
      </c>
      <c r="AP391" s="11" t="s">
        <v>54</v>
      </c>
      <c r="AQ391" s="11" t="s">
        <v>76</v>
      </c>
    </row>
    <row r="392" spans="1:43" ht="15" customHeight="1">
      <c r="A392" s="11" t="s">
        <v>871</v>
      </c>
      <c r="B392" s="11" t="s">
        <v>27</v>
      </c>
      <c r="C392" s="12" t="s">
        <v>27</v>
      </c>
      <c r="D392" s="12"/>
      <c r="E392" s="12" t="s">
        <v>2058</v>
      </c>
      <c r="F392" s="12" t="s">
        <v>2059</v>
      </c>
      <c r="G392" s="11" t="s">
        <v>38</v>
      </c>
      <c r="H392" s="11" t="s">
        <v>846</v>
      </c>
      <c r="I392" s="11" t="s">
        <v>872</v>
      </c>
      <c r="J392" s="13"/>
      <c r="K392" s="11">
        <v>1353.94</v>
      </c>
      <c r="L392" s="11">
        <v>1692.43</v>
      </c>
      <c r="M392" s="13"/>
      <c r="N392" s="13" t="s">
        <v>2060</v>
      </c>
      <c r="O392" s="107">
        <v>0.20000236346554956</v>
      </c>
      <c r="P392" s="15"/>
      <c r="Q392" s="15"/>
      <c r="R392" s="15"/>
      <c r="S392" s="15"/>
      <c r="T392" s="11" t="s">
        <v>47</v>
      </c>
      <c r="U392" s="11" t="s">
        <v>27</v>
      </c>
      <c r="V392" s="11" t="s">
        <v>27</v>
      </c>
      <c r="W392" s="11" t="s">
        <v>68</v>
      </c>
      <c r="X392" s="11" t="s">
        <v>61</v>
      </c>
      <c r="Y392" s="11" t="s">
        <v>62</v>
      </c>
      <c r="Z392" s="11" t="s">
        <v>27</v>
      </c>
      <c r="AA392" s="11" t="s">
        <v>63</v>
      </c>
      <c r="AB392" s="11" t="s">
        <v>64</v>
      </c>
      <c r="AC392" s="11" t="s">
        <v>65</v>
      </c>
      <c r="AD392" s="11">
        <v>24</v>
      </c>
      <c r="AE392" s="11" t="s">
        <v>52</v>
      </c>
      <c r="AF392" s="11" t="s">
        <v>27</v>
      </c>
      <c r="AG392" s="11" t="s">
        <v>27</v>
      </c>
      <c r="AH392" s="11" t="s">
        <v>50</v>
      </c>
      <c r="AI392" s="11" t="s">
        <v>50</v>
      </c>
      <c r="AJ392" s="11" t="s">
        <v>50</v>
      </c>
      <c r="AK392" s="11" t="s">
        <v>50</v>
      </c>
      <c r="AL392" s="11" t="s">
        <v>71</v>
      </c>
      <c r="AM392" s="11">
        <v>1</v>
      </c>
      <c r="AN392" s="11" t="s">
        <v>50</v>
      </c>
      <c r="AO392" s="11" t="s">
        <v>50</v>
      </c>
      <c r="AP392" s="11" t="s">
        <v>54</v>
      </c>
      <c r="AQ392" s="11" t="s">
        <v>76</v>
      </c>
    </row>
    <row r="393" spans="1:43" ht="15" customHeight="1">
      <c r="A393" s="11" t="s">
        <v>873</v>
      </c>
      <c r="B393" s="11" t="s">
        <v>27</v>
      </c>
      <c r="C393" s="12" t="s">
        <v>27</v>
      </c>
      <c r="D393" s="12"/>
      <c r="E393" s="12" t="s">
        <v>2058</v>
      </c>
      <c r="F393" s="12" t="s">
        <v>2059</v>
      </c>
      <c r="G393" s="11" t="s">
        <v>38</v>
      </c>
      <c r="H393" s="11" t="s">
        <v>846</v>
      </c>
      <c r="I393" s="11" t="s">
        <v>874</v>
      </c>
      <c r="J393" s="13"/>
      <c r="K393" s="11">
        <v>1692.43</v>
      </c>
      <c r="L393" s="11">
        <v>2115.54</v>
      </c>
      <c r="M393" s="13"/>
      <c r="N393" s="13" t="s">
        <v>2060</v>
      </c>
      <c r="O393" s="107">
        <v>0.2000009453851026</v>
      </c>
      <c r="P393" s="15"/>
      <c r="Q393" s="15"/>
      <c r="R393" s="15"/>
      <c r="S393" s="15"/>
      <c r="T393" s="11" t="s">
        <v>56</v>
      </c>
      <c r="U393" s="11" t="s">
        <v>27</v>
      </c>
      <c r="V393" s="11" t="s">
        <v>27</v>
      </c>
      <c r="W393" s="11" t="s">
        <v>68</v>
      </c>
      <c r="X393" s="11" t="s">
        <v>61</v>
      </c>
      <c r="Y393" s="11" t="s">
        <v>62</v>
      </c>
      <c r="Z393" s="11" t="s">
        <v>27</v>
      </c>
      <c r="AA393" s="11" t="s">
        <v>63</v>
      </c>
      <c r="AB393" s="11" t="s">
        <v>64</v>
      </c>
      <c r="AC393" s="11" t="s">
        <v>65</v>
      </c>
      <c r="AD393" s="11">
        <v>24</v>
      </c>
      <c r="AE393" s="11" t="s">
        <v>52</v>
      </c>
      <c r="AF393" s="11" t="s">
        <v>27</v>
      </c>
      <c r="AG393" s="11" t="s">
        <v>27</v>
      </c>
      <c r="AH393" s="11" t="s">
        <v>50</v>
      </c>
      <c r="AI393" s="11" t="s">
        <v>50</v>
      </c>
      <c r="AJ393" s="11" t="s">
        <v>50</v>
      </c>
      <c r="AK393" s="11" t="s">
        <v>50</v>
      </c>
      <c r="AL393" s="11" t="s">
        <v>71</v>
      </c>
      <c r="AM393" s="11">
        <v>1</v>
      </c>
      <c r="AN393" s="11" t="s">
        <v>50</v>
      </c>
      <c r="AO393" s="11" t="s">
        <v>50</v>
      </c>
      <c r="AP393" s="11" t="s">
        <v>54</v>
      </c>
      <c r="AQ393" s="11" t="s">
        <v>76</v>
      </c>
    </row>
    <row r="394" spans="1:43" ht="15" customHeight="1">
      <c r="A394" s="11" t="s">
        <v>875</v>
      </c>
      <c r="B394" s="11" t="s">
        <v>27</v>
      </c>
      <c r="C394" s="12" t="s">
        <v>27</v>
      </c>
      <c r="D394" s="12"/>
      <c r="E394" s="12" t="s">
        <v>2058</v>
      </c>
      <c r="F394" s="12" t="s">
        <v>2059</v>
      </c>
      <c r="G394" s="11" t="s">
        <v>38</v>
      </c>
      <c r="H394" s="11" t="s">
        <v>846</v>
      </c>
      <c r="I394" s="11" t="s">
        <v>876</v>
      </c>
      <c r="J394" s="13"/>
      <c r="K394" s="11">
        <v>1353.94</v>
      </c>
      <c r="L394" s="11">
        <v>1692.43</v>
      </c>
      <c r="M394" s="13"/>
      <c r="N394" s="13" t="s">
        <v>2060</v>
      </c>
      <c r="O394" s="107">
        <v>0.20000236346554956</v>
      </c>
      <c r="P394" s="15"/>
      <c r="Q394" s="15"/>
      <c r="R394" s="15"/>
      <c r="S394" s="15"/>
      <c r="T394" s="11" t="s">
        <v>57</v>
      </c>
      <c r="U394" s="11" t="s">
        <v>27</v>
      </c>
      <c r="V394" s="11" t="s">
        <v>27</v>
      </c>
      <c r="W394" s="11" t="s">
        <v>68</v>
      </c>
      <c r="X394" s="11" t="s">
        <v>61</v>
      </c>
      <c r="Y394" s="11" t="s">
        <v>62</v>
      </c>
      <c r="Z394" s="11" t="s">
        <v>27</v>
      </c>
      <c r="AA394" s="11" t="s">
        <v>63</v>
      </c>
      <c r="AB394" s="11" t="s">
        <v>64</v>
      </c>
      <c r="AC394" s="11" t="s">
        <v>65</v>
      </c>
      <c r="AD394" s="11">
        <v>24</v>
      </c>
      <c r="AE394" s="11" t="s">
        <v>52</v>
      </c>
      <c r="AF394" s="11" t="s">
        <v>27</v>
      </c>
      <c r="AG394" s="11" t="s">
        <v>27</v>
      </c>
      <c r="AH394" s="11" t="s">
        <v>50</v>
      </c>
      <c r="AI394" s="11" t="s">
        <v>50</v>
      </c>
      <c r="AJ394" s="11" t="s">
        <v>50</v>
      </c>
      <c r="AK394" s="11" t="s">
        <v>50</v>
      </c>
      <c r="AL394" s="11" t="s">
        <v>71</v>
      </c>
      <c r="AM394" s="11">
        <v>1</v>
      </c>
      <c r="AN394" s="11" t="s">
        <v>50</v>
      </c>
      <c r="AO394" s="11" t="s">
        <v>50</v>
      </c>
      <c r="AP394" s="11" t="s">
        <v>54</v>
      </c>
      <c r="AQ394" s="11" t="s">
        <v>76</v>
      </c>
    </row>
    <row r="395" spans="1:43" ht="15" customHeight="1">
      <c r="A395" s="11" t="s">
        <v>877</v>
      </c>
      <c r="B395" s="11" t="s">
        <v>27</v>
      </c>
      <c r="C395" s="12" t="s">
        <v>27</v>
      </c>
      <c r="D395" s="12"/>
      <c r="E395" s="12" t="s">
        <v>2058</v>
      </c>
      <c r="F395" s="12" t="s">
        <v>2059</v>
      </c>
      <c r="G395" s="11" t="s">
        <v>38</v>
      </c>
      <c r="H395" s="11" t="s">
        <v>846</v>
      </c>
      <c r="I395" s="11" t="s">
        <v>878</v>
      </c>
      <c r="J395" s="13"/>
      <c r="K395" s="11">
        <v>1567.24</v>
      </c>
      <c r="L395" s="11">
        <v>1959.05</v>
      </c>
      <c r="M395" s="13"/>
      <c r="N395" s="13" t="s">
        <v>2060</v>
      </c>
      <c r="O395" s="107">
        <v>0.19999999999999996</v>
      </c>
      <c r="P395" s="15"/>
      <c r="Q395" s="15"/>
      <c r="R395" s="15"/>
      <c r="S395" s="15"/>
      <c r="T395" s="11" t="s">
        <v>47</v>
      </c>
      <c r="U395" s="11" t="s">
        <v>27</v>
      </c>
      <c r="V395" s="11" t="s">
        <v>27</v>
      </c>
      <c r="W395" s="11" t="s">
        <v>68</v>
      </c>
      <c r="X395" s="11" t="s">
        <v>61</v>
      </c>
      <c r="Y395" s="11" t="s">
        <v>62</v>
      </c>
      <c r="Z395" s="11" t="s">
        <v>27</v>
      </c>
      <c r="AA395" s="11" t="s">
        <v>63</v>
      </c>
      <c r="AB395" s="11" t="s">
        <v>64</v>
      </c>
      <c r="AC395" s="11" t="s">
        <v>65</v>
      </c>
      <c r="AD395" s="11">
        <v>36</v>
      </c>
      <c r="AE395" s="11" t="s">
        <v>52</v>
      </c>
      <c r="AF395" s="11" t="s">
        <v>27</v>
      </c>
      <c r="AG395" s="11" t="s">
        <v>27</v>
      </c>
      <c r="AH395" s="11" t="s">
        <v>50</v>
      </c>
      <c r="AI395" s="11" t="s">
        <v>50</v>
      </c>
      <c r="AJ395" s="11" t="s">
        <v>50</v>
      </c>
      <c r="AK395" s="11" t="s">
        <v>50</v>
      </c>
      <c r="AL395" s="11" t="s">
        <v>71</v>
      </c>
      <c r="AM395" s="11">
        <v>1</v>
      </c>
      <c r="AN395" s="11" t="s">
        <v>50</v>
      </c>
      <c r="AO395" s="11" t="s">
        <v>50</v>
      </c>
      <c r="AP395" s="11" t="s">
        <v>54</v>
      </c>
      <c r="AQ395" s="11" t="s">
        <v>76</v>
      </c>
    </row>
    <row r="396" spans="1:43" ht="15" customHeight="1">
      <c r="A396" s="11" t="s">
        <v>879</v>
      </c>
      <c r="B396" s="11" t="s">
        <v>27</v>
      </c>
      <c r="C396" s="12" t="s">
        <v>27</v>
      </c>
      <c r="D396" s="12"/>
      <c r="E396" s="12" t="s">
        <v>2058</v>
      </c>
      <c r="F396" s="12" t="s">
        <v>2059</v>
      </c>
      <c r="G396" s="11" t="s">
        <v>38</v>
      </c>
      <c r="H396" s="11" t="s">
        <v>846</v>
      </c>
      <c r="I396" s="11" t="s">
        <v>880</v>
      </c>
      <c r="J396" s="13"/>
      <c r="K396" s="11">
        <v>1959.06</v>
      </c>
      <c r="L396" s="11">
        <v>2448.8200000000002</v>
      </c>
      <c r="M396" s="13"/>
      <c r="N396" s="13" t="s">
        <v>2060</v>
      </c>
      <c r="O396" s="107">
        <v>0.19999836656022096</v>
      </c>
      <c r="P396" s="15"/>
      <c r="Q396" s="15"/>
      <c r="R396" s="15"/>
      <c r="S396" s="15"/>
      <c r="T396" s="11" t="s">
        <v>56</v>
      </c>
      <c r="U396" s="11" t="s">
        <v>27</v>
      </c>
      <c r="V396" s="11" t="s">
        <v>27</v>
      </c>
      <c r="W396" s="11" t="s">
        <v>68</v>
      </c>
      <c r="X396" s="11" t="s">
        <v>61</v>
      </c>
      <c r="Y396" s="11" t="s">
        <v>62</v>
      </c>
      <c r="Z396" s="11" t="s">
        <v>27</v>
      </c>
      <c r="AA396" s="11" t="s">
        <v>63</v>
      </c>
      <c r="AB396" s="11" t="s">
        <v>64</v>
      </c>
      <c r="AC396" s="11" t="s">
        <v>65</v>
      </c>
      <c r="AD396" s="11">
        <v>36</v>
      </c>
      <c r="AE396" s="11" t="s">
        <v>52</v>
      </c>
      <c r="AF396" s="11" t="s">
        <v>27</v>
      </c>
      <c r="AG396" s="11" t="s">
        <v>27</v>
      </c>
      <c r="AH396" s="11" t="s">
        <v>50</v>
      </c>
      <c r="AI396" s="11" t="s">
        <v>50</v>
      </c>
      <c r="AJ396" s="11" t="s">
        <v>50</v>
      </c>
      <c r="AK396" s="11" t="s">
        <v>50</v>
      </c>
      <c r="AL396" s="11" t="s">
        <v>71</v>
      </c>
      <c r="AM396" s="11">
        <v>1</v>
      </c>
      <c r="AN396" s="11" t="s">
        <v>50</v>
      </c>
      <c r="AO396" s="11" t="s">
        <v>50</v>
      </c>
      <c r="AP396" s="11" t="s">
        <v>54</v>
      </c>
      <c r="AQ396" s="11" t="s">
        <v>76</v>
      </c>
    </row>
    <row r="397" spans="1:43" ht="15" customHeight="1">
      <c r="A397" s="11" t="s">
        <v>881</v>
      </c>
      <c r="B397" s="11" t="s">
        <v>27</v>
      </c>
      <c r="C397" s="12" t="s">
        <v>27</v>
      </c>
      <c r="D397" s="12"/>
      <c r="E397" s="12" t="s">
        <v>2058</v>
      </c>
      <c r="F397" s="12" t="s">
        <v>2059</v>
      </c>
      <c r="G397" s="11" t="s">
        <v>38</v>
      </c>
      <c r="H397" s="11" t="s">
        <v>846</v>
      </c>
      <c r="I397" s="11" t="s">
        <v>882</v>
      </c>
      <c r="J397" s="13"/>
      <c r="K397" s="11">
        <v>1567.24</v>
      </c>
      <c r="L397" s="11">
        <v>1959.05</v>
      </c>
      <c r="M397" s="13"/>
      <c r="N397" s="13" t="s">
        <v>2060</v>
      </c>
      <c r="O397" s="107">
        <v>0.19999999999999996</v>
      </c>
      <c r="P397" s="15"/>
      <c r="Q397" s="15"/>
      <c r="R397" s="15"/>
      <c r="S397" s="15"/>
      <c r="T397" s="11" t="s">
        <v>57</v>
      </c>
      <c r="U397" s="11" t="s">
        <v>27</v>
      </c>
      <c r="V397" s="11" t="s">
        <v>27</v>
      </c>
      <c r="W397" s="11" t="s">
        <v>68</v>
      </c>
      <c r="X397" s="11" t="s">
        <v>61</v>
      </c>
      <c r="Y397" s="11" t="s">
        <v>62</v>
      </c>
      <c r="Z397" s="11" t="s">
        <v>27</v>
      </c>
      <c r="AA397" s="11" t="s">
        <v>63</v>
      </c>
      <c r="AB397" s="11" t="s">
        <v>64</v>
      </c>
      <c r="AC397" s="11" t="s">
        <v>65</v>
      </c>
      <c r="AD397" s="11">
        <v>36</v>
      </c>
      <c r="AE397" s="11" t="s">
        <v>52</v>
      </c>
      <c r="AF397" s="11" t="s">
        <v>27</v>
      </c>
      <c r="AG397" s="11" t="s">
        <v>27</v>
      </c>
      <c r="AH397" s="11" t="s">
        <v>50</v>
      </c>
      <c r="AI397" s="11" t="s">
        <v>50</v>
      </c>
      <c r="AJ397" s="11" t="s">
        <v>50</v>
      </c>
      <c r="AK397" s="11" t="s">
        <v>50</v>
      </c>
      <c r="AL397" s="11" t="s">
        <v>71</v>
      </c>
      <c r="AM397" s="11">
        <v>1</v>
      </c>
      <c r="AN397" s="11" t="s">
        <v>50</v>
      </c>
      <c r="AO397" s="11" t="s">
        <v>50</v>
      </c>
      <c r="AP397" s="11" t="s">
        <v>54</v>
      </c>
      <c r="AQ397" s="11" t="s">
        <v>76</v>
      </c>
    </row>
    <row r="398" spans="1:43" ht="15" customHeight="1">
      <c r="A398" s="11" t="s">
        <v>883</v>
      </c>
      <c r="B398" s="11" t="s">
        <v>27</v>
      </c>
      <c r="C398" s="12" t="s">
        <v>27</v>
      </c>
      <c r="D398" s="12"/>
      <c r="E398" s="12" t="s">
        <v>2058</v>
      </c>
      <c r="F398" s="12" t="s">
        <v>2059</v>
      </c>
      <c r="G398" s="11" t="s">
        <v>38</v>
      </c>
      <c r="H398" s="11" t="s">
        <v>846</v>
      </c>
      <c r="I398" s="11" t="s">
        <v>884</v>
      </c>
      <c r="J398" s="13"/>
      <c r="K398" s="11">
        <v>335.94</v>
      </c>
      <c r="L398" s="11">
        <v>373.27</v>
      </c>
      <c r="M398" s="13"/>
      <c r="N398" s="13" t="s">
        <v>2060</v>
      </c>
      <c r="O398" s="107">
        <v>0.10000803707771855</v>
      </c>
      <c r="P398" s="13"/>
      <c r="Q398" s="13"/>
      <c r="R398" s="13"/>
      <c r="S398" s="13"/>
      <c r="T398" s="11" t="s">
        <v>47</v>
      </c>
      <c r="U398" s="11" t="s">
        <v>27</v>
      </c>
      <c r="V398" s="11" t="s">
        <v>27</v>
      </c>
      <c r="W398" s="11" t="s">
        <v>68</v>
      </c>
      <c r="X398" s="11" t="s">
        <v>48</v>
      </c>
      <c r="Y398" s="11" t="s">
        <v>49</v>
      </c>
      <c r="Z398" s="11" t="s">
        <v>27</v>
      </c>
      <c r="AA398" s="11" t="s">
        <v>50</v>
      </c>
      <c r="AB398" s="11" t="s">
        <v>50</v>
      </c>
      <c r="AC398" s="11" t="s">
        <v>51</v>
      </c>
      <c r="AD398" s="11">
        <v>12</v>
      </c>
      <c r="AE398" s="11" t="s">
        <v>52</v>
      </c>
      <c r="AF398" s="11" t="s">
        <v>27</v>
      </c>
      <c r="AG398" s="11" t="s">
        <v>27</v>
      </c>
      <c r="AH398" s="11" t="s">
        <v>50</v>
      </c>
      <c r="AI398" s="11" t="s">
        <v>50</v>
      </c>
      <c r="AJ398" s="11" t="s">
        <v>50</v>
      </c>
      <c r="AK398" s="11" t="s">
        <v>50</v>
      </c>
      <c r="AL398" s="11" t="s">
        <v>71</v>
      </c>
      <c r="AM398" s="11">
        <v>1</v>
      </c>
      <c r="AN398" s="11" t="s">
        <v>50</v>
      </c>
      <c r="AO398" s="11" t="s">
        <v>50</v>
      </c>
      <c r="AP398" s="11" t="s">
        <v>54</v>
      </c>
      <c r="AQ398" s="11" t="s">
        <v>76</v>
      </c>
    </row>
    <row r="399" spans="1:43" ht="15" customHeight="1">
      <c r="A399" s="11" t="s">
        <v>885</v>
      </c>
      <c r="B399" s="11" t="s">
        <v>27</v>
      </c>
      <c r="C399" s="12" t="s">
        <v>27</v>
      </c>
      <c r="D399" s="12"/>
      <c r="E399" s="12" t="s">
        <v>2058</v>
      </c>
      <c r="F399" s="12" t="s">
        <v>2059</v>
      </c>
      <c r="G399" s="11" t="s">
        <v>38</v>
      </c>
      <c r="H399" s="11" t="s">
        <v>846</v>
      </c>
      <c r="I399" s="11" t="s">
        <v>886</v>
      </c>
      <c r="J399" s="13"/>
      <c r="K399" s="11">
        <v>419.92</v>
      </c>
      <c r="L399" s="11">
        <v>466.58</v>
      </c>
      <c r="M399" s="13"/>
      <c r="N399" s="13" t="s">
        <v>2060</v>
      </c>
      <c r="O399" s="107">
        <v>0.10000428651035187</v>
      </c>
      <c r="P399" s="13"/>
      <c r="Q399" s="13"/>
      <c r="R399" s="13"/>
      <c r="S399" s="13"/>
      <c r="T399" s="11" t="s">
        <v>56</v>
      </c>
      <c r="U399" s="11" t="s">
        <v>27</v>
      </c>
      <c r="V399" s="11" t="s">
        <v>27</v>
      </c>
      <c r="W399" s="11" t="s">
        <v>68</v>
      </c>
      <c r="X399" s="11" t="s">
        <v>48</v>
      </c>
      <c r="Y399" s="11" t="s">
        <v>49</v>
      </c>
      <c r="Z399" s="11" t="s">
        <v>27</v>
      </c>
      <c r="AA399" s="11" t="s">
        <v>50</v>
      </c>
      <c r="AB399" s="11" t="s">
        <v>50</v>
      </c>
      <c r="AC399" s="11" t="s">
        <v>51</v>
      </c>
      <c r="AD399" s="11">
        <v>12</v>
      </c>
      <c r="AE399" s="11" t="s">
        <v>52</v>
      </c>
      <c r="AF399" s="11" t="s">
        <v>27</v>
      </c>
      <c r="AG399" s="11" t="s">
        <v>27</v>
      </c>
      <c r="AH399" s="11" t="s">
        <v>50</v>
      </c>
      <c r="AI399" s="11" t="s">
        <v>50</v>
      </c>
      <c r="AJ399" s="11" t="s">
        <v>50</v>
      </c>
      <c r="AK399" s="11" t="s">
        <v>50</v>
      </c>
      <c r="AL399" s="11" t="s">
        <v>71</v>
      </c>
      <c r="AM399" s="11">
        <v>1</v>
      </c>
      <c r="AN399" s="11" t="s">
        <v>50</v>
      </c>
      <c r="AO399" s="11" t="s">
        <v>50</v>
      </c>
      <c r="AP399" s="11" t="s">
        <v>54</v>
      </c>
      <c r="AQ399" s="11" t="s">
        <v>76</v>
      </c>
    </row>
    <row r="400" spans="1:43" ht="15" customHeight="1">
      <c r="A400" s="11" t="s">
        <v>887</v>
      </c>
      <c r="B400" s="11" t="s">
        <v>27</v>
      </c>
      <c r="C400" s="12" t="s">
        <v>27</v>
      </c>
      <c r="D400" s="12"/>
      <c r="E400" s="12" t="s">
        <v>2058</v>
      </c>
      <c r="F400" s="12" t="s">
        <v>2059</v>
      </c>
      <c r="G400" s="11" t="s">
        <v>38</v>
      </c>
      <c r="H400" s="11" t="s">
        <v>846</v>
      </c>
      <c r="I400" s="11" t="s">
        <v>888</v>
      </c>
      <c r="J400" s="13"/>
      <c r="K400" s="11">
        <v>335.94</v>
      </c>
      <c r="L400" s="11">
        <v>373.27</v>
      </c>
      <c r="M400" s="13"/>
      <c r="N400" s="13" t="s">
        <v>2060</v>
      </c>
      <c r="O400" s="107">
        <v>0.10000803707771855</v>
      </c>
      <c r="P400" s="13"/>
      <c r="Q400" s="13"/>
      <c r="R400" s="13"/>
      <c r="S400" s="13"/>
      <c r="T400" s="11" t="s">
        <v>57</v>
      </c>
      <c r="U400" s="11" t="s">
        <v>27</v>
      </c>
      <c r="V400" s="11" t="s">
        <v>27</v>
      </c>
      <c r="W400" s="11" t="s">
        <v>68</v>
      </c>
      <c r="X400" s="11" t="s">
        <v>48</v>
      </c>
      <c r="Y400" s="11" t="s">
        <v>49</v>
      </c>
      <c r="Z400" s="11" t="s">
        <v>27</v>
      </c>
      <c r="AA400" s="11" t="s">
        <v>50</v>
      </c>
      <c r="AB400" s="11" t="s">
        <v>50</v>
      </c>
      <c r="AC400" s="11" t="s">
        <v>51</v>
      </c>
      <c r="AD400" s="11">
        <v>12</v>
      </c>
      <c r="AE400" s="11" t="s">
        <v>52</v>
      </c>
      <c r="AF400" s="11" t="s">
        <v>27</v>
      </c>
      <c r="AG400" s="11" t="s">
        <v>27</v>
      </c>
      <c r="AH400" s="11" t="s">
        <v>50</v>
      </c>
      <c r="AI400" s="11" t="s">
        <v>50</v>
      </c>
      <c r="AJ400" s="11" t="s">
        <v>50</v>
      </c>
      <c r="AK400" s="11" t="s">
        <v>50</v>
      </c>
      <c r="AL400" s="11" t="s">
        <v>71</v>
      </c>
      <c r="AM400" s="11">
        <v>1</v>
      </c>
      <c r="AN400" s="11" t="s">
        <v>50</v>
      </c>
      <c r="AO400" s="11" t="s">
        <v>50</v>
      </c>
      <c r="AP400" s="11" t="s">
        <v>54</v>
      </c>
      <c r="AQ400" s="11" t="s">
        <v>76</v>
      </c>
    </row>
    <row r="401" spans="1:43" ht="15" customHeight="1">
      <c r="A401" s="11" t="s">
        <v>889</v>
      </c>
      <c r="B401" s="11" t="s">
        <v>27</v>
      </c>
      <c r="C401" s="12" t="s">
        <v>27</v>
      </c>
      <c r="D401" s="12"/>
      <c r="E401" s="12" t="s">
        <v>2058</v>
      </c>
      <c r="F401" s="12" t="s">
        <v>2059</v>
      </c>
      <c r="G401" s="11" t="s">
        <v>38</v>
      </c>
      <c r="H401" s="11" t="s">
        <v>846</v>
      </c>
      <c r="I401" s="11" t="s">
        <v>890</v>
      </c>
      <c r="J401" s="13"/>
      <c r="K401" s="11">
        <v>671.87</v>
      </c>
      <c r="L401" s="11">
        <v>746.52</v>
      </c>
      <c r="M401" s="13"/>
      <c r="N401" s="13" t="s">
        <v>2060</v>
      </c>
      <c r="O401" s="107">
        <v>9.9997320902320053E-2</v>
      </c>
      <c r="P401" s="13"/>
      <c r="Q401" s="13"/>
      <c r="R401" s="13"/>
      <c r="S401" s="13"/>
      <c r="T401" s="11" t="s">
        <v>47</v>
      </c>
      <c r="U401" s="11" t="s">
        <v>27</v>
      </c>
      <c r="V401" s="11" t="s">
        <v>27</v>
      </c>
      <c r="W401" s="11" t="s">
        <v>68</v>
      </c>
      <c r="X401" s="11" t="s">
        <v>48</v>
      </c>
      <c r="Y401" s="11" t="s">
        <v>49</v>
      </c>
      <c r="Z401" s="11" t="s">
        <v>27</v>
      </c>
      <c r="AA401" s="11" t="s">
        <v>50</v>
      </c>
      <c r="AB401" s="11" t="s">
        <v>50</v>
      </c>
      <c r="AC401" s="11" t="s">
        <v>51</v>
      </c>
      <c r="AD401" s="11">
        <v>24</v>
      </c>
      <c r="AE401" s="11" t="s">
        <v>52</v>
      </c>
      <c r="AF401" s="11" t="s">
        <v>27</v>
      </c>
      <c r="AG401" s="11" t="s">
        <v>27</v>
      </c>
      <c r="AH401" s="11" t="s">
        <v>50</v>
      </c>
      <c r="AI401" s="11" t="s">
        <v>50</v>
      </c>
      <c r="AJ401" s="11" t="s">
        <v>50</v>
      </c>
      <c r="AK401" s="11" t="s">
        <v>50</v>
      </c>
      <c r="AL401" s="11" t="s">
        <v>71</v>
      </c>
      <c r="AM401" s="11">
        <v>1</v>
      </c>
      <c r="AN401" s="11" t="s">
        <v>50</v>
      </c>
      <c r="AO401" s="11" t="s">
        <v>50</v>
      </c>
      <c r="AP401" s="11" t="s">
        <v>54</v>
      </c>
      <c r="AQ401" s="11" t="s">
        <v>76</v>
      </c>
    </row>
    <row r="402" spans="1:43" ht="15" customHeight="1">
      <c r="A402" s="11" t="s">
        <v>891</v>
      </c>
      <c r="B402" s="11" t="s">
        <v>27</v>
      </c>
      <c r="C402" s="12" t="s">
        <v>27</v>
      </c>
      <c r="D402" s="12"/>
      <c r="E402" s="12" t="s">
        <v>2058</v>
      </c>
      <c r="F402" s="12" t="s">
        <v>2059</v>
      </c>
      <c r="G402" s="11" t="s">
        <v>38</v>
      </c>
      <c r="H402" s="11" t="s">
        <v>846</v>
      </c>
      <c r="I402" s="11" t="s">
        <v>892</v>
      </c>
      <c r="J402" s="13"/>
      <c r="K402" s="11">
        <v>839.84</v>
      </c>
      <c r="L402" s="11">
        <v>933.16</v>
      </c>
      <c r="M402" s="13"/>
      <c r="N402" s="13" t="s">
        <v>2060</v>
      </c>
      <c r="O402" s="107">
        <v>0.10000428651035187</v>
      </c>
      <c r="P402" s="13"/>
      <c r="Q402" s="13"/>
      <c r="R402" s="13"/>
      <c r="S402" s="13"/>
      <c r="T402" s="11" t="s">
        <v>56</v>
      </c>
      <c r="U402" s="11" t="s">
        <v>27</v>
      </c>
      <c r="V402" s="11" t="s">
        <v>27</v>
      </c>
      <c r="W402" s="11" t="s">
        <v>68</v>
      </c>
      <c r="X402" s="11" t="s">
        <v>48</v>
      </c>
      <c r="Y402" s="11" t="s">
        <v>49</v>
      </c>
      <c r="Z402" s="11" t="s">
        <v>27</v>
      </c>
      <c r="AA402" s="11" t="s">
        <v>50</v>
      </c>
      <c r="AB402" s="11" t="s">
        <v>50</v>
      </c>
      <c r="AC402" s="11" t="s">
        <v>51</v>
      </c>
      <c r="AD402" s="11">
        <v>24</v>
      </c>
      <c r="AE402" s="11" t="s">
        <v>52</v>
      </c>
      <c r="AF402" s="11" t="s">
        <v>27</v>
      </c>
      <c r="AG402" s="11" t="s">
        <v>27</v>
      </c>
      <c r="AH402" s="11" t="s">
        <v>50</v>
      </c>
      <c r="AI402" s="11" t="s">
        <v>50</v>
      </c>
      <c r="AJ402" s="11" t="s">
        <v>50</v>
      </c>
      <c r="AK402" s="11" t="s">
        <v>50</v>
      </c>
      <c r="AL402" s="11" t="s">
        <v>71</v>
      </c>
      <c r="AM402" s="11">
        <v>1</v>
      </c>
      <c r="AN402" s="11" t="s">
        <v>50</v>
      </c>
      <c r="AO402" s="11" t="s">
        <v>50</v>
      </c>
      <c r="AP402" s="11" t="s">
        <v>54</v>
      </c>
      <c r="AQ402" s="11" t="s">
        <v>76</v>
      </c>
    </row>
    <row r="403" spans="1:43" ht="15" customHeight="1">
      <c r="A403" s="11" t="s">
        <v>893</v>
      </c>
      <c r="B403" s="11" t="s">
        <v>27</v>
      </c>
      <c r="C403" s="12" t="s">
        <v>27</v>
      </c>
      <c r="D403" s="12"/>
      <c r="E403" s="12" t="s">
        <v>2058</v>
      </c>
      <c r="F403" s="12" t="s">
        <v>2059</v>
      </c>
      <c r="G403" s="11" t="s">
        <v>38</v>
      </c>
      <c r="H403" s="11" t="s">
        <v>846</v>
      </c>
      <c r="I403" s="11" t="s">
        <v>894</v>
      </c>
      <c r="J403" s="13"/>
      <c r="K403" s="11">
        <v>671.87</v>
      </c>
      <c r="L403" s="11">
        <v>746.52</v>
      </c>
      <c r="M403" s="13"/>
      <c r="N403" s="13" t="s">
        <v>2060</v>
      </c>
      <c r="O403" s="107">
        <v>9.9997320902320053E-2</v>
      </c>
      <c r="P403" s="13"/>
      <c r="Q403" s="13"/>
      <c r="R403" s="13"/>
      <c r="S403" s="13"/>
      <c r="T403" s="11" t="s">
        <v>57</v>
      </c>
      <c r="U403" s="11" t="s">
        <v>27</v>
      </c>
      <c r="V403" s="11" t="s">
        <v>27</v>
      </c>
      <c r="W403" s="11" t="s">
        <v>68</v>
      </c>
      <c r="X403" s="11" t="s">
        <v>48</v>
      </c>
      <c r="Y403" s="11" t="s">
        <v>49</v>
      </c>
      <c r="Z403" s="11" t="s">
        <v>27</v>
      </c>
      <c r="AA403" s="11" t="s">
        <v>50</v>
      </c>
      <c r="AB403" s="11" t="s">
        <v>50</v>
      </c>
      <c r="AC403" s="11" t="s">
        <v>51</v>
      </c>
      <c r="AD403" s="11">
        <v>24</v>
      </c>
      <c r="AE403" s="11" t="s">
        <v>52</v>
      </c>
      <c r="AF403" s="11" t="s">
        <v>27</v>
      </c>
      <c r="AG403" s="11" t="s">
        <v>27</v>
      </c>
      <c r="AH403" s="11" t="s">
        <v>50</v>
      </c>
      <c r="AI403" s="11" t="s">
        <v>50</v>
      </c>
      <c r="AJ403" s="11" t="s">
        <v>50</v>
      </c>
      <c r="AK403" s="11" t="s">
        <v>50</v>
      </c>
      <c r="AL403" s="11" t="s">
        <v>71</v>
      </c>
      <c r="AM403" s="11">
        <v>1</v>
      </c>
      <c r="AN403" s="11" t="s">
        <v>50</v>
      </c>
      <c r="AO403" s="11" t="s">
        <v>50</v>
      </c>
      <c r="AP403" s="11" t="s">
        <v>54</v>
      </c>
      <c r="AQ403" s="11" t="s">
        <v>76</v>
      </c>
    </row>
    <row r="404" spans="1:43" ht="15" customHeight="1">
      <c r="A404" s="11" t="s">
        <v>895</v>
      </c>
      <c r="B404" s="11" t="s">
        <v>27</v>
      </c>
      <c r="C404" s="12" t="s">
        <v>27</v>
      </c>
      <c r="D404" s="12"/>
      <c r="E404" s="12" t="s">
        <v>2058</v>
      </c>
      <c r="F404" s="12" t="s">
        <v>2059</v>
      </c>
      <c r="G404" s="11" t="s">
        <v>38</v>
      </c>
      <c r="H404" s="11" t="s">
        <v>846</v>
      </c>
      <c r="I404" s="11" t="s">
        <v>896</v>
      </c>
      <c r="J404" s="13"/>
      <c r="K404" s="11">
        <v>1007.81</v>
      </c>
      <c r="L404" s="11">
        <v>1119.79</v>
      </c>
      <c r="M404" s="13"/>
      <c r="N404" s="13" t="s">
        <v>2060</v>
      </c>
      <c r="O404" s="107">
        <v>0.10000089302458504</v>
      </c>
      <c r="P404" s="13"/>
      <c r="Q404" s="13"/>
      <c r="R404" s="13"/>
      <c r="S404" s="13"/>
      <c r="T404" s="11" t="s">
        <v>47</v>
      </c>
      <c r="U404" s="11" t="s">
        <v>27</v>
      </c>
      <c r="V404" s="11" t="s">
        <v>27</v>
      </c>
      <c r="W404" s="11" t="s">
        <v>68</v>
      </c>
      <c r="X404" s="11" t="s">
        <v>48</v>
      </c>
      <c r="Y404" s="11" t="s">
        <v>49</v>
      </c>
      <c r="Z404" s="11" t="s">
        <v>27</v>
      </c>
      <c r="AA404" s="11" t="s">
        <v>50</v>
      </c>
      <c r="AB404" s="11" t="s">
        <v>50</v>
      </c>
      <c r="AC404" s="11" t="s">
        <v>51</v>
      </c>
      <c r="AD404" s="11">
        <v>36</v>
      </c>
      <c r="AE404" s="11" t="s">
        <v>52</v>
      </c>
      <c r="AF404" s="11" t="s">
        <v>27</v>
      </c>
      <c r="AG404" s="11" t="s">
        <v>27</v>
      </c>
      <c r="AH404" s="11" t="s">
        <v>50</v>
      </c>
      <c r="AI404" s="11" t="s">
        <v>50</v>
      </c>
      <c r="AJ404" s="11" t="s">
        <v>50</v>
      </c>
      <c r="AK404" s="11" t="s">
        <v>50</v>
      </c>
      <c r="AL404" s="11" t="s">
        <v>71</v>
      </c>
      <c r="AM404" s="11">
        <v>1</v>
      </c>
      <c r="AN404" s="11" t="s">
        <v>50</v>
      </c>
      <c r="AO404" s="11" t="s">
        <v>50</v>
      </c>
      <c r="AP404" s="11" t="s">
        <v>54</v>
      </c>
      <c r="AQ404" s="11" t="s">
        <v>76</v>
      </c>
    </row>
    <row r="405" spans="1:43" ht="15" customHeight="1">
      <c r="A405" s="11" t="s">
        <v>897</v>
      </c>
      <c r="B405" s="11" t="s">
        <v>27</v>
      </c>
      <c r="C405" s="12" t="s">
        <v>27</v>
      </c>
      <c r="D405" s="12"/>
      <c r="E405" s="12" t="s">
        <v>2058</v>
      </c>
      <c r="F405" s="12" t="s">
        <v>2059</v>
      </c>
      <c r="G405" s="11" t="s">
        <v>38</v>
      </c>
      <c r="H405" s="11" t="s">
        <v>846</v>
      </c>
      <c r="I405" s="11" t="s">
        <v>898</v>
      </c>
      <c r="J405" s="13"/>
      <c r="K405" s="11">
        <v>1259.77</v>
      </c>
      <c r="L405" s="11">
        <v>1399.74</v>
      </c>
      <c r="M405" s="13"/>
      <c r="N405" s="13" t="s">
        <v>2060</v>
      </c>
      <c r="O405" s="107">
        <v>9.9997142326432087E-2</v>
      </c>
      <c r="P405" s="13"/>
      <c r="Q405" s="13"/>
      <c r="R405" s="13"/>
      <c r="S405" s="13"/>
      <c r="T405" s="11" t="s">
        <v>56</v>
      </c>
      <c r="U405" s="11" t="s">
        <v>27</v>
      </c>
      <c r="V405" s="11" t="s">
        <v>27</v>
      </c>
      <c r="W405" s="11" t="s">
        <v>68</v>
      </c>
      <c r="X405" s="11" t="s">
        <v>48</v>
      </c>
      <c r="Y405" s="11" t="s">
        <v>49</v>
      </c>
      <c r="Z405" s="11" t="s">
        <v>27</v>
      </c>
      <c r="AA405" s="11" t="s">
        <v>50</v>
      </c>
      <c r="AB405" s="11" t="s">
        <v>50</v>
      </c>
      <c r="AC405" s="11" t="s">
        <v>51</v>
      </c>
      <c r="AD405" s="11">
        <v>36</v>
      </c>
      <c r="AE405" s="11" t="s">
        <v>52</v>
      </c>
      <c r="AF405" s="11" t="s">
        <v>27</v>
      </c>
      <c r="AG405" s="11" t="s">
        <v>27</v>
      </c>
      <c r="AH405" s="11" t="s">
        <v>50</v>
      </c>
      <c r="AI405" s="11" t="s">
        <v>50</v>
      </c>
      <c r="AJ405" s="11" t="s">
        <v>50</v>
      </c>
      <c r="AK405" s="11" t="s">
        <v>50</v>
      </c>
      <c r="AL405" s="11" t="s">
        <v>71</v>
      </c>
      <c r="AM405" s="11">
        <v>1</v>
      </c>
      <c r="AN405" s="11" t="s">
        <v>50</v>
      </c>
      <c r="AO405" s="11" t="s">
        <v>50</v>
      </c>
      <c r="AP405" s="11" t="s">
        <v>54</v>
      </c>
      <c r="AQ405" s="11" t="s">
        <v>76</v>
      </c>
    </row>
    <row r="406" spans="1:43" ht="15" customHeight="1">
      <c r="A406" s="11" t="s">
        <v>899</v>
      </c>
      <c r="B406" s="11" t="s">
        <v>27</v>
      </c>
      <c r="C406" s="12" t="s">
        <v>27</v>
      </c>
      <c r="D406" s="12"/>
      <c r="E406" s="12" t="s">
        <v>2058</v>
      </c>
      <c r="F406" s="12" t="s">
        <v>2059</v>
      </c>
      <c r="G406" s="11" t="s">
        <v>38</v>
      </c>
      <c r="H406" s="11" t="s">
        <v>846</v>
      </c>
      <c r="I406" s="11" t="s">
        <v>900</v>
      </c>
      <c r="J406" s="13"/>
      <c r="K406" s="11">
        <v>1007.81</v>
      </c>
      <c r="L406" s="11">
        <v>1119.79</v>
      </c>
      <c r="M406" s="13"/>
      <c r="N406" s="13" t="s">
        <v>2060</v>
      </c>
      <c r="O406" s="107">
        <v>0.10000089302458504</v>
      </c>
      <c r="P406" s="13"/>
      <c r="Q406" s="13"/>
      <c r="R406" s="13"/>
      <c r="S406" s="13"/>
      <c r="T406" s="11" t="s">
        <v>57</v>
      </c>
      <c r="U406" s="11" t="s">
        <v>27</v>
      </c>
      <c r="V406" s="11" t="s">
        <v>27</v>
      </c>
      <c r="W406" s="11" t="s">
        <v>68</v>
      </c>
      <c r="X406" s="11" t="s">
        <v>48</v>
      </c>
      <c r="Y406" s="11" t="s">
        <v>49</v>
      </c>
      <c r="Z406" s="11" t="s">
        <v>27</v>
      </c>
      <c r="AA406" s="11" t="s">
        <v>50</v>
      </c>
      <c r="AB406" s="11" t="s">
        <v>50</v>
      </c>
      <c r="AC406" s="11" t="s">
        <v>51</v>
      </c>
      <c r="AD406" s="11">
        <v>36</v>
      </c>
      <c r="AE406" s="11" t="s">
        <v>52</v>
      </c>
      <c r="AF406" s="11" t="s">
        <v>27</v>
      </c>
      <c r="AG406" s="11" t="s">
        <v>27</v>
      </c>
      <c r="AH406" s="11" t="s">
        <v>50</v>
      </c>
      <c r="AI406" s="11" t="s">
        <v>50</v>
      </c>
      <c r="AJ406" s="11" t="s">
        <v>50</v>
      </c>
      <c r="AK406" s="11" t="s">
        <v>50</v>
      </c>
      <c r="AL406" s="11" t="s">
        <v>71</v>
      </c>
      <c r="AM406" s="11">
        <v>1</v>
      </c>
      <c r="AN406" s="11" t="s">
        <v>50</v>
      </c>
      <c r="AO406" s="11" t="s">
        <v>50</v>
      </c>
      <c r="AP406" s="11" t="s">
        <v>54</v>
      </c>
      <c r="AQ406" s="11" t="s">
        <v>76</v>
      </c>
    </row>
    <row r="407" spans="1:43" ht="15" customHeight="1">
      <c r="A407" s="11" t="s">
        <v>902</v>
      </c>
      <c r="B407" s="11" t="s">
        <v>27</v>
      </c>
      <c r="C407" s="12" t="s">
        <v>27</v>
      </c>
      <c r="D407" s="12"/>
      <c r="E407" s="12" t="s">
        <v>2058</v>
      </c>
      <c r="F407" s="12" t="s">
        <v>2059</v>
      </c>
      <c r="G407" s="11" t="s">
        <v>38</v>
      </c>
      <c r="H407" s="11" t="s">
        <v>901</v>
      </c>
      <c r="I407" s="11" t="s">
        <v>903</v>
      </c>
      <c r="J407" s="13"/>
      <c r="K407" s="11">
        <v>553.52</v>
      </c>
      <c r="L407" s="11">
        <v>691.9</v>
      </c>
      <c r="M407" s="13"/>
      <c r="N407" s="13" t="s">
        <v>2060</v>
      </c>
      <c r="O407" s="107">
        <v>0.19999999999999996</v>
      </c>
      <c r="P407" s="15"/>
      <c r="Q407" s="15"/>
      <c r="R407" s="15"/>
      <c r="S407" s="15"/>
      <c r="T407" s="11" t="s">
        <v>47</v>
      </c>
      <c r="U407" s="11" t="s">
        <v>27</v>
      </c>
      <c r="V407" s="11" t="s">
        <v>27</v>
      </c>
      <c r="W407" s="11" t="s">
        <v>68</v>
      </c>
      <c r="X407" s="11" t="s">
        <v>61</v>
      </c>
      <c r="Y407" s="11" t="s">
        <v>62</v>
      </c>
      <c r="Z407" s="11" t="s">
        <v>75</v>
      </c>
      <c r="AA407" s="11" t="s">
        <v>63</v>
      </c>
      <c r="AB407" s="11" t="s">
        <v>64</v>
      </c>
      <c r="AC407" s="11" t="s">
        <v>65</v>
      </c>
      <c r="AD407" s="11">
        <v>12</v>
      </c>
      <c r="AE407" s="11" t="s">
        <v>52</v>
      </c>
      <c r="AF407" s="11" t="s">
        <v>27</v>
      </c>
      <c r="AG407" s="11" t="s">
        <v>27</v>
      </c>
      <c r="AH407" s="11" t="s">
        <v>50</v>
      </c>
      <c r="AI407" s="11" t="s">
        <v>50</v>
      </c>
      <c r="AJ407" s="11" t="s">
        <v>50</v>
      </c>
      <c r="AK407" s="11" t="s">
        <v>50</v>
      </c>
      <c r="AL407" s="11" t="s">
        <v>904</v>
      </c>
      <c r="AM407" s="11">
        <v>1</v>
      </c>
      <c r="AN407" s="11" t="s">
        <v>50</v>
      </c>
      <c r="AO407" s="11" t="s">
        <v>50</v>
      </c>
      <c r="AP407" s="11" t="s">
        <v>54</v>
      </c>
      <c r="AQ407" s="11" t="s">
        <v>76</v>
      </c>
    </row>
    <row r="408" spans="1:43" ht="15" customHeight="1">
      <c r="A408" s="11" t="s">
        <v>905</v>
      </c>
      <c r="B408" s="11" t="s">
        <v>27</v>
      </c>
      <c r="C408" s="12" t="s">
        <v>27</v>
      </c>
      <c r="D408" s="12"/>
      <c r="E408" s="12" t="s">
        <v>2058</v>
      </c>
      <c r="F408" s="12" t="s">
        <v>2059</v>
      </c>
      <c r="G408" s="11" t="s">
        <v>38</v>
      </c>
      <c r="H408" s="11" t="s">
        <v>901</v>
      </c>
      <c r="I408" s="11" t="s">
        <v>906</v>
      </c>
      <c r="J408" s="13"/>
      <c r="K408" s="11">
        <v>691.89</v>
      </c>
      <c r="L408" s="11">
        <v>864.86</v>
      </c>
      <c r="M408" s="13"/>
      <c r="N408" s="13" t="s">
        <v>2060</v>
      </c>
      <c r="O408" s="107">
        <v>0.19999768748699209</v>
      </c>
      <c r="P408" s="15"/>
      <c r="Q408" s="15"/>
      <c r="R408" s="15"/>
      <c r="S408" s="15"/>
      <c r="T408" s="11" t="s">
        <v>56</v>
      </c>
      <c r="U408" s="11" t="s">
        <v>27</v>
      </c>
      <c r="V408" s="11" t="s">
        <v>27</v>
      </c>
      <c r="W408" s="11" t="s">
        <v>68</v>
      </c>
      <c r="X408" s="11" t="s">
        <v>61</v>
      </c>
      <c r="Y408" s="11" t="s">
        <v>62</v>
      </c>
      <c r="Z408" s="11" t="s">
        <v>75</v>
      </c>
      <c r="AA408" s="11" t="s">
        <v>63</v>
      </c>
      <c r="AB408" s="11" t="s">
        <v>64</v>
      </c>
      <c r="AC408" s="11" t="s">
        <v>65</v>
      </c>
      <c r="AD408" s="11">
        <v>12</v>
      </c>
      <c r="AE408" s="11" t="s">
        <v>52</v>
      </c>
      <c r="AF408" s="11" t="s">
        <v>27</v>
      </c>
      <c r="AG408" s="11" t="s">
        <v>27</v>
      </c>
      <c r="AH408" s="11" t="s">
        <v>50</v>
      </c>
      <c r="AI408" s="11" t="s">
        <v>50</v>
      </c>
      <c r="AJ408" s="11" t="s">
        <v>50</v>
      </c>
      <c r="AK408" s="11" t="s">
        <v>50</v>
      </c>
      <c r="AL408" s="11" t="s">
        <v>904</v>
      </c>
      <c r="AM408" s="11">
        <v>1</v>
      </c>
      <c r="AN408" s="11" t="s">
        <v>50</v>
      </c>
      <c r="AO408" s="11" t="s">
        <v>50</v>
      </c>
      <c r="AP408" s="11" t="s">
        <v>54</v>
      </c>
      <c r="AQ408" s="11" t="s">
        <v>76</v>
      </c>
    </row>
    <row r="409" spans="1:43" ht="15" customHeight="1">
      <c r="A409" s="11" t="s">
        <v>907</v>
      </c>
      <c r="B409" s="11" t="s">
        <v>27</v>
      </c>
      <c r="C409" s="12" t="s">
        <v>27</v>
      </c>
      <c r="D409" s="12"/>
      <c r="E409" s="12" t="s">
        <v>2058</v>
      </c>
      <c r="F409" s="12" t="s">
        <v>2059</v>
      </c>
      <c r="G409" s="11" t="s">
        <v>38</v>
      </c>
      <c r="H409" s="11" t="s">
        <v>901</v>
      </c>
      <c r="I409" s="11" t="s">
        <v>908</v>
      </c>
      <c r="J409" s="13"/>
      <c r="K409" s="11">
        <v>553.52</v>
      </c>
      <c r="L409" s="11">
        <v>691.9</v>
      </c>
      <c r="M409" s="13"/>
      <c r="N409" s="13" t="s">
        <v>2060</v>
      </c>
      <c r="O409" s="107">
        <v>0.19999999999999996</v>
      </c>
      <c r="P409" s="15"/>
      <c r="Q409" s="15"/>
      <c r="R409" s="15"/>
      <c r="S409" s="15"/>
      <c r="T409" s="11" t="s">
        <v>57</v>
      </c>
      <c r="U409" s="11" t="s">
        <v>27</v>
      </c>
      <c r="V409" s="11" t="s">
        <v>27</v>
      </c>
      <c r="W409" s="11" t="s">
        <v>68</v>
      </c>
      <c r="X409" s="11" t="s">
        <v>61</v>
      </c>
      <c r="Y409" s="11" t="s">
        <v>62</v>
      </c>
      <c r="Z409" s="11" t="s">
        <v>75</v>
      </c>
      <c r="AA409" s="11" t="s">
        <v>63</v>
      </c>
      <c r="AB409" s="11" t="s">
        <v>64</v>
      </c>
      <c r="AC409" s="11" t="s">
        <v>65</v>
      </c>
      <c r="AD409" s="11">
        <v>12</v>
      </c>
      <c r="AE409" s="11" t="s">
        <v>52</v>
      </c>
      <c r="AF409" s="11" t="s">
        <v>27</v>
      </c>
      <c r="AG409" s="11" t="s">
        <v>27</v>
      </c>
      <c r="AH409" s="11" t="s">
        <v>50</v>
      </c>
      <c r="AI409" s="11" t="s">
        <v>50</v>
      </c>
      <c r="AJ409" s="11" t="s">
        <v>50</v>
      </c>
      <c r="AK409" s="11" t="s">
        <v>50</v>
      </c>
      <c r="AL409" s="11" t="s">
        <v>904</v>
      </c>
      <c r="AM409" s="11">
        <v>1</v>
      </c>
      <c r="AN409" s="11" t="s">
        <v>50</v>
      </c>
      <c r="AO409" s="11" t="s">
        <v>50</v>
      </c>
      <c r="AP409" s="11" t="s">
        <v>54</v>
      </c>
      <c r="AQ409" s="11" t="s">
        <v>76</v>
      </c>
    </row>
    <row r="410" spans="1:43" ht="15" customHeight="1">
      <c r="A410" s="11" t="s">
        <v>909</v>
      </c>
      <c r="B410" s="11" t="s">
        <v>27</v>
      </c>
      <c r="C410" s="12" t="s">
        <v>27</v>
      </c>
      <c r="D410" s="12"/>
      <c r="E410" s="12" t="s">
        <v>2058</v>
      </c>
      <c r="F410" s="12" t="s">
        <v>2059</v>
      </c>
      <c r="G410" s="11" t="s">
        <v>38</v>
      </c>
      <c r="H410" s="11" t="s">
        <v>901</v>
      </c>
      <c r="I410" s="11" t="s">
        <v>910</v>
      </c>
      <c r="J410" s="13"/>
      <c r="K410" s="11">
        <v>698.18</v>
      </c>
      <c r="L410" s="11">
        <v>872.72</v>
      </c>
      <c r="M410" s="13"/>
      <c r="N410" s="13" t="s">
        <v>2060</v>
      </c>
      <c r="O410" s="107">
        <v>0.19999541662847198</v>
      </c>
      <c r="P410" s="15"/>
      <c r="Q410" s="15"/>
      <c r="R410" s="15"/>
      <c r="S410" s="15"/>
      <c r="T410" s="11" t="s">
        <v>47</v>
      </c>
      <c r="U410" s="11" t="s">
        <v>27</v>
      </c>
      <c r="V410" s="11" t="s">
        <v>27</v>
      </c>
      <c r="W410" s="11" t="s">
        <v>68</v>
      </c>
      <c r="X410" s="11" t="s">
        <v>61</v>
      </c>
      <c r="Y410" s="11" t="s">
        <v>62</v>
      </c>
      <c r="Z410" s="11" t="s">
        <v>75</v>
      </c>
      <c r="AA410" s="11" t="s">
        <v>63</v>
      </c>
      <c r="AB410" s="11" t="s">
        <v>64</v>
      </c>
      <c r="AC410" s="11" t="s">
        <v>65</v>
      </c>
      <c r="AD410" s="11">
        <v>24</v>
      </c>
      <c r="AE410" s="11" t="s">
        <v>52</v>
      </c>
      <c r="AF410" s="11" t="s">
        <v>27</v>
      </c>
      <c r="AG410" s="11" t="s">
        <v>27</v>
      </c>
      <c r="AH410" s="11" t="s">
        <v>50</v>
      </c>
      <c r="AI410" s="11" t="s">
        <v>50</v>
      </c>
      <c r="AJ410" s="11" t="s">
        <v>50</v>
      </c>
      <c r="AK410" s="11" t="s">
        <v>50</v>
      </c>
      <c r="AL410" s="11" t="s">
        <v>904</v>
      </c>
      <c r="AM410" s="11">
        <v>1</v>
      </c>
      <c r="AN410" s="11" t="s">
        <v>50</v>
      </c>
      <c r="AO410" s="11" t="s">
        <v>50</v>
      </c>
      <c r="AP410" s="11" t="s">
        <v>54</v>
      </c>
      <c r="AQ410" s="11" t="s">
        <v>76</v>
      </c>
    </row>
    <row r="411" spans="1:43" ht="15" customHeight="1">
      <c r="A411" s="11" t="s">
        <v>911</v>
      </c>
      <c r="B411" s="11" t="s">
        <v>27</v>
      </c>
      <c r="C411" s="12" t="s">
        <v>27</v>
      </c>
      <c r="D411" s="12"/>
      <c r="E411" s="12" t="s">
        <v>2058</v>
      </c>
      <c r="F411" s="12" t="s">
        <v>2059</v>
      </c>
      <c r="G411" s="11" t="s">
        <v>38</v>
      </c>
      <c r="H411" s="11" t="s">
        <v>901</v>
      </c>
      <c r="I411" s="11" t="s">
        <v>912</v>
      </c>
      <c r="J411" s="13"/>
      <c r="K411" s="11">
        <v>872.73</v>
      </c>
      <c r="L411" s="11">
        <v>1090.9100000000001</v>
      </c>
      <c r="M411" s="13"/>
      <c r="N411" s="13" t="s">
        <v>2060</v>
      </c>
      <c r="O411" s="107">
        <v>0.19999816666819448</v>
      </c>
      <c r="P411" s="15"/>
      <c r="Q411" s="15"/>
      <c r="R411" s="15"/>
      <c r="S411" s="15"/>
      <c r="T411" s="11" t="s">
        <v>56</v>
      </c>
      <c r="U411" s="11" t="s">
        <v>27</v>
      </c>
      <c r="V411" s="11" t="s">
        <v>27</v>
      </c>
      <c r="W411" s="11" t="s">
        <v>68</v>
      </c>
      <c r="X411" s="11" t="s">
        <v>61</v>
      </c>
      <c r="Y411" s="11" t="s">
        <v>62</v>
      </c>
      <c r="Z411" s="11" t="s">
        <v>75</v>
      </c>
      <c r="AA411" s="11" t="s">
        <v>63</v>
      </c>
      <c r="AB411" s="11" t="s">
        <v>64</v>
      </c>
      <c r="AC411" s="11" t="s">
        <v>65</v>
      </c>
      <c r="AD411" s="11">
        <v>24</v>
      </c>
      <c r="AE411" s="11" t="s">
        <v>52</v>
      </c>
      <c r="AF411" s="11" t="s">
        <v>27</v>
      </c>
      <c r="AG411" s="11" t="s">
        <v>27</v>
      </c>
      <c r="AH411" s="11" t="s">
        <v>50</v>
      </c>
      <c r="AI411" s="11" t="s">
        <v>50</v>
      </c>
      <c r="AJ411" s="11" t="s">
        <v>50</v>
      </c>
      <c r="AK411" s="11" t="s">
        <v>50</v>
      </c>
      <c r="AL411" s="11" t="s">
        <v>904</v>
      </c>
      <c r="AM411" s="11">
        <v>1</v>
      </c>
      <c r="AN411" s="11" t="s">
        <v>50</v>
      </c>
      <c r="AO411" s="11" t="s">
        <v>50</v>
      </c>
      <c r="AP411" s="11" t="s">
        <v>54</v>
      </c>
      <c r="AQ411" s="11" t="s">
        <v>76</v>
      </c>
    </row>
    <row r="412" spans="1:43" ht="15" customHeight="1">
      <c r="A412" s="11" t="s">
        <v>913</v>
      </c>
      <c r="B412" s="11" t="s">
        <v>27</v>
      </c>
      <c r="C412" s="12" t="s">
        <v>27</v>
      </c>
      <c r="D412" s="12"/>
      <c r="E412" s="12" t="s">
        <v>2058</v>
      </c>
      <c r="F412" s="12" t="s">
        <v>2059</v>
      </c>
      <c r="G412" s="11" t="s">
        <v>38</v>
      </c>
      <c r="H412" s="11" t="s">
        <v>901</v>
      </c>
      <c r="I412" s="11" t="s">
        <v>914</v>
      </c>
      <c r="J412" s="13"/>
      <c r="K412" s="11">
        <v>698.18</v>
      </c>
      <c r="L412" s="11">
        <v>872.72</v>
      </c>
      <c r="M412" s="13"/>
      <c r="N412" s="13" t="s">
        <v>2060</v>
      </c>
      <c r="O412" s="107">
        <v>0.19999541662847198</v>
      </c>
      <c r="P412" s="15"/>
      <c r="Q412" s="15"/>
      <c r="R412" s="15"/>
      <c r="S412" s="15"/>
      <c r="T412" s="11" t="s">
        <v>57</v>
      </c>
      <c r="U412" s="11" t="s">
        <v>27</v>
      </c>
      <c r="V412" s="11" t="s">
        <v>27</v>
      </c>
      <c r="W412" s="11" t="s">
        <v>68</v>
      </c>
      <c r="X412" s="11" t="s">
        <v>61</v>
      </c>
      <c r="Y412" s="11" t="s">
        <v>62</v>
      </c>
      <c r="Z412" s="11" t="s">
        <v>75</v>
      </c>
      <c r="AA412" s="11" t="s">
        <v>63</v>
      </c>
      <c r="AB412" s="11" t="s">
        <v>64</v>
      </c>
      <c r="AC412" s="11" t="s">
        <v>65</v>
      </c>
      <c r="AD412" s="11">
        <v>24</v>
      </c>
      <c r="AE412" s="11" t="s">
        <v>52</v>
      </c>
      <c r="AF412" s="11" t="s">
        <v>27</v>
      </c>
      <c r="AG412" s="11" t="s">
        <v>27</v>
      </c>
      <c r="AH412" s="11" t="s">
        <v>50</v>
      </c>
      <c r="AI412" s="11" t="s">
        <v>50</v>
      </c>
      <c r="AJ412" s="11" t="s">
        <v>50</v>
      </c>
      <c r="AK412" s="11" t="s">
        <v>50</v>
      </c>
      <c r="AL412" s="11" t="s">
        <v>904</v>
      </c>
      <c r="AM412" s="11">
        <v>1</v>
      </c>
      <c r="AN412" s="11" t="s">
        <v>50</v>
      </c>
      <c r="AO412" s="11" t="s">
        <v>50</v>
      </c>
      <c r="AP412" s="11" t="s">
        <v>54</v>
      </c>
      <c r="AQ412" s="11" t="s">
        <v>76</v>
      </c>
    </row>
    <row r="413" spans="1:43" ht="15" customHeight="1">
      <c r="A413" s="11" t="s">
        <v>915</v>
      </c>
      <c r="B413" s="11" t="s">
        <v>27</v>
      </c>
      <c r="C413" s="12" t="s">
        <v>27</v>
      </c>
      <c r="D413" s="12"/>
      <c r="E413" s="12" t="s">
        <v>2058</v>
      </c>
      <c r="F413" s="12" t="s">
        <v>2059</v>
      </c>
      <c r="G413" s="11" t="s">
        <v>38</v>
      </c>
      <c r="H413" s="11" t="s">
        <v>901</v>
      </c>
      <c r="I413" s="11" t="s">
        <v>916</v>
      </c>
      <c r="J413" s="13"/>
      <c r="K413" s="11">
        <v>842.85</v>
      </c>
      <c r="L413" s="11">
        <v>1053.56</v>
      </c>
      <c r="M413" s="13"/>
      <c r="N413" s="13" t="s">
        <v>2060</v>
      </c>
      <c r="O413" s="107">
        <v>0.19999810167432319</v>
      </c>
      <c r="P413" s="15"/>
      <c r="Q413" s="15"/>
      <c r="R413" s="15"/>
      <c r="S413" s="15"/>
      <c r="T413" s="11" t="s">
        <v>47</v>
      </c>
      <c r="U413" s="11" t="s">
        <v>27</v>
      </c>
      <c r="V413" s="11" t="s">
        <v>27</v>
      </c>
      <c r="W413" s="11" t="s">
        <v>68</v>
      </c>
      <c r="X413" s="11" t="s">
        <v>61</v>
      </c>
      <c r="Y413" s="11" t="s">
        <v>62</v>
      </c>
      <c r="Z413" s="11" t="s">
        <v>75</v>
      </c>
      <c r="AA413" s="11" t="s">
        <v>63</v>
      </c>
      <c r="AB413" s="11" t="s">
        <v>64</v>
      </c>
      <c r="AC413" s="11" t="s">
        <v>65</v>
      </c>
      <c r="AD413" s="11">
        <v>36</v>
      </c>
      <c r="AE413" s="11" t="s">
        <v>52</v>
      </c>
      <c r="AF413" s="11" t="s">
        <v>27</v>
      </c>
      <c r="AG413" s="11" t="s">
        <v>27</v>
      </c>
      <c r="AH413" s="11" t="s">
        <v>50</v>
      </c>
      <c r="AI413" s="11" t="s">
        <v>50</v>
      </c>
      <c r="AJ413" s="11" t="s">
        <v>50</v>
      </c>
      <c r="AK413" s="11" t="s">
        <v>50</v>
      </c>
      <c r="AL413" s="11" t="s">
        <v>904</v>
      </c>
      <c r="AM413" s="11">
        <v>1</v>
      </c>
      <c r="AN413" s="11" t="s">
        <v>50</v>
      </c>
      <c r="AO413" s="11" t="s">
        <v>50</v>
      </c>
      <c r="AP413" s="11" t="s">
        <v>54</v>
      </c>
      <c r="AQ413" s="11" t="s">
        <v>76</v>
      </c>
    </row>
    <row r="414" spans="1:43" ht="15" customHeight="1">
      <c r="A414" s="11" t="s">
        <v>917</v>
      </c>
      <c r="B414" s="11" t="s">
        <v>27</v>
      </c>
      <c r="C414" s="12" t="s">
        <v>27</v>
      </c>
      <c r="D414" s="12"/>
      <c r="E414" s="12" t="s">
        <v>2058</v>
      </c>
      <c r="F414" s="12" t="s">
        <v>2059</v>
      </c>
      <c r="G414" s="11" t="s">
        <v>38</v>
      </c>
      <c r="H414" s="11" t="s">
        <v>901</v>
      </c>
      <c r="I414" s="11" t="s">
        <v>918</v>
      </c>
      <c r="J414" s="13"/>
      <c r="K414" s="11">
        <v>1053.56</v>
      </c>
      <c r="L414" s="11">
        <v>1316.95</v>
      </c>
      <c r="M414" s="13"/>
      <c r="N414" s="13" t="s">
        <v>2060</v>
      </c>
      <c r="O414" s="107">
        <v>0.20000000000000007</v>
      </c>
      <c r="P414" s="15"/>
      <c r="Q414" s="15"/>
      <c r="R414" s="15"/>
      <c r="S414" s="15"/>
      <c r="T414" s="11" t="s">
        <v>56</v>
      </c>
      <c r="U414" s="11" t="s">
        <v>27</v>
      </c>
      <c r="V414" s="11" t="s">
        <v>27</v>
      </c>
      <c r="W414" s="11" t="s">
        <v>68</v>
      </c>
      <c r="X414" s="11" t="s">
        <v>61</v>
      </c>
      <c r="Y414" s="11" t="s">
        <v>62</v>
      </c>
      <c r="Z414" s="11" t="s">
        <v>75</v>
      </c>
      <c r="AA414" s="11" t="s">
        <v>63</v>
      </c>
      <c r="AB414" s="11" t="s">
        <v>64</v>
      </c>
      <c r="AC414" s="11" t="s">
        <v>65</v>
      </c>
      <c r="AD414" s="11">
        <v>36</v>
      </c>
      <c r="AE414" s="11" t="s">
        <v>52</v>
      </c>
      <c r="AF414" s="11" t="s">
        <v>27</v>
      </c>
      <c r="AG414" s="11" t="s">
        <v>27</v>
      </c>
      <c r="AH414" s="11" t="s">
        <v>50</v>
      </c>
      <c r="AI414" s="11" t="s">
        <v>50</v>
      </c>
      <c r="AJ414" s="11" t="s">
        <v>50</v>
      </c>
      <c r="AK414" s="11" t="s">
        <v>50</v>
      </c>
      <c r="AL414" s="11" t="s">
        <v>904</v>
      </c>
      <c r="AM414" s="11">
        <v>1</v>
      </c>
      <c r="AN414" s="11" t="s">
        <v>50</v>
      </c>
      <c r="AO414" s="11" t="s">
        <v>50</v>
      </c>
      <c r="AP414" s="11" t="s">
        <v>54</v>
      </c>
      <c r="AQ414" s="11" t="s">
        <v>76</v>
      </c>
    </row>
    <row r="415" spans="1:43" ht="15" customHeight="1">
      <c r="A415" s="11" t="s">
        <v>919</v>
      </c>
      <c r="B415" s="11" t="s">
        <v>27</v>
      </c>
      <c r="C415" s="12" t="s">
        <v>27</v>
      </c>
      <c r="D415" s="12"/>
      <c r="E415" s="12" t="s">
        <v>2058</v>
      </c>
      <c r="F415" s="12" t="s">
        <v>2059</v>
      </c>
      <c r="G415" s="11" t="s">
        <v>38</v>
      </c>
      <c r="H415" s="11" t="s">
        <v>901</v>
      </c>
      <c r="I415" s="11" t="s">
        <v>920</v>
      </c>
      <c r="J415" s="13"/>
      <c r="K415" s="11">
        <v>842.85</v>
      </c>
      <c r="L415" s="11">
        <v>1053.56</v>
      </c>
      <c r="M415" s="13"/>
      <c r="N415" s="13" t="s">
        <v>2060</v>
      </c>
      <c r="O415" s="107">
        <v>0.19999810167432319</v>
      </c>
      <c r="P415" s="15"/>
      <c r="Q415" s="15"/>
      <c r="R415" s="15"/>
      <c r="S415" s="15"/>
      <c r="T415" s="11" t="s">
        <v>57</v>
      </c>
      <c r="U415" s="11" t="s">
        <v>27</v>
      </c>
      <c r="V415" s="11" t="s">
        <v>27</v>
      </c>
      <c r="W415" s="11" t="s">
        <v>68</v>
      </c>
      <c r="X415" s="11" t="s">
        <v>61</v>
      </c>
      <c r="Y415" s="11" t="s">
        <v>62</v>
      </c>
      <c r="Z415" s="11" t="s">
        <v>75</v>
      </c>
      <c r="AA415" s="11" t="s">
        <v>63</v>
      </c>
      <c r="AB415" s="11" t="s">
        <v>64</v>
      </c>
      <c r="AC415" s="11" t="s">
        <v>65</v>
      </c>
      <c r="AD415" s="11">
        <v>36</v>
      </c>
      <c r="AE415" s="11" t="s">
        <v>52</v>
      </c>
      <c r="AF415" s="11" t="s">
        <v>27</v>
      </c>
      <c r="AG415" s="11" t="s">
        <v>27</v>
      </c>
      <c r="AH415" s="11" t="s">
        <v>50</v>
      </c>
      <c r="AI415" s="11" t="s">
        <v>50</v>
      </c>
      <c r="AJ415" s="11" t="s">
        <v>50</v>
      </c>
      <c r="AK415" s="11" t="s">
        <v>50</v>
      </c>
      <c r="AL415" s="11" t="s">
        <v>904</v>
      </c>
      <c r="AM415" s="11">
        <v>1</v>
      </c>
      <c r="AN415" s="11" t="s">
        <v>50</v>
      </c>
      <c r="AO415" s="11" t="s">
        <v>50</v>
      </c>
      <c r="AP415" s="11" t="s">
        <v>54</v>
      </c>
      <c r="AQ415" s="11" t="s">
        <v>76</v>
      </c>
    </row>
    <row r="416" spans="1:43" ht="15" customHeight="1">
      <c r="A416" s="11" t="s">
        <v>921</v>
      </c>
      <c r="B416" s="11" t="s">
        <v>27</v>
      </c>
      <c r="C416" s="12" t="s">
        <v>27</v>
      </c>
      <c r="D416" s="12"/>
      <c r="E416" s="12" t="s">
        <v>2058</v>
      </c>
      <c r="F416" s="12" t="s">
        <v>2059</v>
      </c>
      <c r="G416" s="11" t="s">
        <v>38</v>
      </c>
      <c r="H416" s="11" t="s">
        <v>901</v>
      </c>
      <c r="I416" s="11" t="s">
        <v>922</v>
      </c>
      <c r="J416" s="13"/>
      <c r="K416" s="11">
        <v>773.66</v>
      </c>
      <c r="L416" s="11">
        <v>967.08</v>
      </c>
      <c r="M416" s="13"/>
      <c r="N416" s="13" t="s">
        <v>2060</v>
      </c>
      <c r="O416" s="107">
        <v>0.20000413616246848</v>
      </c>
      <c r="P416" s="15"/>
      <c r="Q416" s="15"/>
      <c r="R416" s="15"/>
      <c r="S416" s="15"/>
      <c r="T416" s="11" t="s">
        <v>47</v>
      </c>
      <c r="U416" s="11" t="s">
        <v>27</v>
      </c>
      <c r="V416" s="11" t="s">
        <v>27</v>
      </c>
      <c r="W416" s="11" t="s">
        <v>68</v>
      </c>
      <c r="X416" s="11" t="s">
        <v>61</v>
      </c>
      <c r="Y416" s="11" t="s">
        <v>62</v>
      </c>
      <c r="Z416" s="11" t="s">
        <v>27</v>
      </c>
      <c r="AA416" s="11" t="s">
        <v>63</v>
      </c>
      <c r="AB416" s="11" t="s">
        <v>64</v>
      </c>
      <c r="AC416" s="11" t="s">
        <v>65</v>
      </c>
      <c r="AD416" s="11">
        <v>12</v>
      </c>
      <c r="AE416" s="11" t="s">
        <v>52</v>
      </c>
      <c r="AF416" s="11" t="s">
        <v>27</v>
      </c>
      <c r="AG416" s="11" t="s">
        <v>27</v>
      </c>
      <c r="AH416" s="11" t="s">
        <v>50</v>
      </c>
      <c r="AI416" s="11" t="s">
        <v>50</v>
      </c>
      <c r="AJ416" s="11" t="s">
        <v>50</v>
      </c>
      <c r="AK416" s="11" t="s">
        <v>50</v>
      </c>
      <c r="AL416" s="11" t="s">
        <v>904</v>
      </c>
      <c r="AM416" s="11">
        <v>1</v>
      </c>
      <c r="AN416" s="11" t="s">
        <v>50</v>
      </c>
      <c r="AO416" s="11" t="s">
        <v>50</v>
      </c>
      <c r="AP416" s="11" t="s">
        <v>54</v>
      </c>
      <c r="AQ416" s="11" t="s">
        <v>76</v>
      </c>
    </row>
    <row r="417" spans="1:43" ht="15" customHeight="1">
      <c r="A417" s="11" t="s">
        <v>923</v>
      </c>
      <c r="B417" s="11" t="s">
        <v>27</v>
      </c>
      <c r="C417" s="12" t="s">
        <v>27</v>
      </c>
      <c r="D417" s="12"/>
      <c r="E417" s="12" t="s">
        <v>2058</v>
      </c>
      <c r="F417" s="12" t="s">
        <v>2059</v>
      </c>
      <c r="G417" s="11" t="s">
        <v>38</v>
      </c>
      <c r="H417" s="11" t="s">
        <v>901</v>
      </c>
      <c r="I417" s="11" t="s">
        <v>924</v>
      </c>
      <c r="J417" s="13"/>
      <c r="K417" s="11">
        <v>967.07</v>
      </c>
      <c r="L417" s="11">
        <v>1208.8399999999999</v>
      </c>
      <c r="M417" s="13"/>
      <c r="N417" s="13" t="s">
        <v>2060</v>
      </c>
      <c r="O417" s="107">
        <v>0.20000165447867368</v>
      </c>
      <c r="P417" s="15"/>
      <c r="Q417" s="15"/>
      <c r="R417" s="15"/>
      <c r="S417" s="15"/>
      <c r="T417" s="11" t="s">
        <v>56</v>
      </c>
      <c r="U417" s="11" t="s">
        <v>27</v>
      </c>
      <c r="V417" s="11" t="s">
        <v>27</v>
      </c>
      <c r="W417" s="11" t="s">
        <v>68</v>
      </c>
      <c r="X417" s="11" t="s">
        <v>61</v>
      </c>
      <c r="Y417" s="11" t="s">
        <v>62</v>
      </c>
      <c r="Z417" s="11" t="s">
        <v>27</v>
      </c>
      <c r="AA417" s="11" t="s">
        <v>63</v>
      </c>
      <c r="AB417" s="11" t="s">
        <v>64</v>
      </c>
      <c r="AC417" s="11" t="s">
        <v>65</v>
      </c>
      <c r="AD417" s="11">
        <v>12</v>
      </c>
      <c r="AE417" s="11" t="s">
        <v>52</v>
      </c>
      <c r="AF417" s="11" t="s">
        <v>27</v>
      </c>
      <c r="AG417" s="11" t="s">
        <v>27</v>
      </c>
      <c r="AH417" s="11" t="s">
        <v>50</v>
      </c>
      <c r="AI417" s="11" t="s">
        <v>50</v>
      </c>
      <c r="AJ417" s="11" t="s">
        <v>50</v>
      </c>
      <c r="AK417" s="11" t="s">
        <v>50</v>
      </c>
      <c r="AL417" s="11" t="s">
        <v>904</v>
      </c>
      <c r="AM417" s="11">
        <v>1</v>
      </c>
      <c r="AN417" s="11" t="s">
        <v>50</v>
      </c>
      <c r="AO417" s="11" t="s">
        <v>50</v>
      </c>
      <c r="AP417" s="11" t="s">
        <v>54</v>
      </c>
      <c r="AQ417" s="11" t="s">
        <v>76</v>
      </c>
    </row>
    <row r="418" spans="1:43" ht="15" customHeight="1">
      <c r="A418" s="11" t="s">
        <v>925</v>
      </c>
      <c r="B418" s="11" t="s">
        <v>27</v>
      </c>
      <c r="C418" s="12" t="s">
        <v>27</v>
      </c>
      <c r="D418" s="12"/>
      <c r="E418" s="12" t="s">
        <v>2058</v>
      </c>
      <c r="F418" s="12" t="s">
        <v>2059</v>
      </c>
      <c r="G418" s="11" t="s">
        <v>38</v>
      </c>
      <c r="H418" s="11" t="s">
        <v>901</v>
      </c>
      <c r="I418" s="11" t="s">
        <v>926</v>
      </c>
      <c r="J418" s="13"/>
      <c r="K418" s="11">
        <v>773.66</v>
      </c>
      <c r="L418" s="11">
        <v>967.08</v>
      </c>
      <c r="M418" s="13"/>
      <c r="N418" s="13" t="s">
        <v>2060</v>
      </c>
      <c r="O418" s="107">
        <v>0.20000413616246848</v>
      </c>
      <c r="P418" s="15"/>
      <c r="Q418" s="15"/>
      <c r="R418" s="15"/>
      <c r="S418" s="15"/>
      <c r="T418" s="11" t="s">
        <v>57</v>
      </c>
      <c r="U418" s="11" t="s">
        <v>27</v>
      </c>
      <c r="V418" s="11" t="s">
        <v>27</v>
      </c>
      <c r="W418" s="11" t="s">
        <v>68</v>
      </c>
      <c r="X418" s="11" t="s">
        <v>61</v>
      </c>
      <c r="Y418" s="11" t="s">
        <v>62</v>
      </c>
      <c r="Z418" s="11" t="s">
        <v>27</v>
      </c>
      <c r="AA418" s="11" t="s">
        <v>63</v>
      </c>
      <c r="AB418" s="11" t="s">
        <v>64</v>
      </c>
      <c r="AC418" s="11" t="s">
        <v>65</v>
      </c>
      <c r="AD418" s="11">
        <v>12</v>
      </c>
      <c r="AE418" s="11" t="s">
        <v>52</v>
      </c>
      <c r="AF418" s="11" t="s">
        <v>27</v>
      </c>
      <c r="AG418" s="11" t="s">
        <v>27</v>
      </c>
      <c r="AH418" s="11" t="s">
        <v>50</v>
      </c>
      <c r="AI418" s="11" t="s">
        <v>50</v>
      </c>
      <c r="AJ418" s="11" t="s">
        <v>50</v>
      </c>
      <c r="AK418" s="11" t="s">
        <v>50</v>
      </c>
      <c r="AL418" s="11" t="s">
        <v>904</v>
      </c>
      <c r="AM418" s="11">
        <v>1</v>
      </c>
      <c r="AN418" s="11" t="s">
        <v>50</v>
      </c>
      <c r="AO418" s="11" t="s">
        <v>50</v>
      </c>
      <c r="AP418" s="11" t="s">
        <v>54</v>
      </c>
      <c r="AQ418" s="11" t="s">
        <v>76</v>
      </c>
    </row>
    <row r="419" spans="1:43" ht="15" customHeight="1">
      <c r="A419" s="11" t="s">
        <v>927</v>
      </c>
      <c r="B419" s="11" t="s">
        <v>27</v>
      </c>
      <c r="C419" s="12" t="s">
        <v>27</v>
      </c>
      <c r="D419" s="12"/>
      <c r="E419" s="12" t="s">
        <v>2058</v>
      </c>
      <c r="F419" s="12" t="s">
        <v>2059</v>
      </c>
      <c r="G419" s="11" t="s">
        <v>38</v>
      </c>
      <c r="H419" s="11" t="s">
        <v>901</v>
      </c>
      <c r="I419" s="11" t="s">
        <v>928</v>
      </c>
      <c r="J419" s="13"/>
      <c r="K419" s="11">
        <v>918.33</v>
      </c>
      <c r="L419" s="11">
        <v>1147.9100000000001</v>
      </c>
      <c r="M419" s="13"/>
      <c r="N419" s="13" t="s">
        <v>2060</v>
      </c>
      <c r="O419" s="107">
        <v>0.19999825770313007</v>
      </c>
      <c r="P419" s="15"/>
      <c r="Q419" s="15"/>
      <c r="R419" s="15"/>
      <c r="S419" s="15"/>
      <c r="T419" s="11" t="s">
        <v>47</v>
      </c>
      <c r="U419" s="11" t="s">
        <v>27</v>
      </c>
      <c r="V419" s="11" t="s">
        <v>27</v>
      </c>
      <c r="W419" s="11" t="s">
        <v>68</v>
      </c>
      <c r="X419" s="11" t="s">
        <v>61</v>
      </c>
      <c r="Y419" s="11" t="s">
        <v>62</v>
      </c>
      <c r="Z419" s="11" t="s">
        <v>27</v>
      </c>
      <c r="AA419" s="11" t="s">
        <v>63</v>
      </c>
      <c r="AB419" s="11" t="s">
        <v>64</v>
      </c>
      <c r="AC419" s="11" t="s">
        <v>65</v>
      </c>
      <c r="AD419" s="11">
        <v>24</v>
      </c>
      <c r="AE419" s="11" t="s">
        <v>52</v>
      </c>
      <c r="AF419" s="11" t="s">
        <v>27</v>
      </c>
      <c r="AG419" s="11" t="s">
        <v>27</v>
      </c>
      <c r="AH419" s="11" t="s">
        <v>50</v>
      </c>
      <c r="AI419" s="11" t="s">
        <v>50</v>
      </c>
      <c r="AJ419" s="11" t="s">
        <v>50</v>
      </c>
      <c r="AK419" s="11" t="s">
        <v>50</v>
      </c>
      <c r="AL419" s="11" t="s">
        <v>904</v>
      </c>
      <c r="AM419" s="11">
        <v>1</v>
      </c>
      <c r="AN419" s="11" t="s">
        <v>50</v>
      </c>
      <c r="AO419" s="11" t="s">
        <v>50</v>
      </c>
      <c r="AP419" s="11" t="s">
        <v>54</v>
      </c>
      <c r="AQ419" s="11" t="s">
        <v>76</v>
      </c>
    </row>
    <row r="420" spans="1:43" ht="15" customHeight="1">
      <c r="A420" s="11" t="s">
        <v>929</v>
      </c>
      <c r="B420" s="11" t="s">
        <v>27</v>
      </c>
      <c r="C420" s="12" t="s">
        <v>27</v>
      </c>
      <c r="D420" s="12"/>
      <c r="E420" s="12" t="s">
        <v>2058</v>
      </c>
      <c r="F420" s="12" t="s">
        <v>2059</v>
      </c>
      <c r="G420" s="11" t="s">
        <v>38</v>
      </c>
      <c r="H420" s="11" t="s">
        <v>901</v>
      </c>
      <c r="I420" s="11" t="s">
        <v>930</v>
      </c>
      <c r="J420" s="13"/>
      <c r="K420" s="11">
        <v>1147.9100000000001</v>
      </c>
      <c r="L420" s="11">
        <v>1434.89</v>
      </c>
      <c r="M420" s="13"/>
      <c r="N420" s="13" t="s">
        <v>2060</v>
      </c>
      <c r="O420" s="107">
        <v>0.20000139383506754</v>
      </c>
      <c r="P420" s="15"/>
      <c r="Q420" s="15"/>
      <c r="R420" s="15"/>
      <c r="S420" s="15"/>
      <c r="T420" s="11" t="s">
        <v>56</v>
      </c>
      <c r="U420" s="11" t="s">
        <v>27</v>
      </c>
      <c r="V420" s="11" t="s">
        <v>27</v>
      </c>
      <c r="W420" s="11" t="s">
        <v>68</v>
      </c>
      <c r="X420" s="11" t="s">
        <v>61</v>
      </c>
      <c r="Y420" s="11" t="s">
        <v>62</v>
      </c>
      <c r="Z420" s="11" t="s">
        <v>27</v>
      </c>
      <c r="AA420" s="11" t="s">
        <v>63</v>
      </c>
      <c r="AB420" s="11" t="s">
        <v>64</v>
      </c>
      <c r="AC420" s="11" t="s">
        <v>65</v>
      </c>
      <c r="AD420" s="11">
        <v>24</v>
      </c>
      <c r="AE420" s="11" t="s">
        <v>52</v>
      </c>
      <c r="AF420" s="11" t="s">
        <v>27</v>
      </c>
      <c r="AG420" s="11" t="s">
        <v>27</v>
      </c>
      <c r="AH420" s="11" t="s">
        <v>50</v>
      </c>
      <c r="AI420" s="11" t="s">
        <v>50</v>
      </c>
      <c r="AJ420" s="11" t="s">
        <v>50</v>
      </c>
      <c r="AK420" s="11" t="s">
        <v>50</v>
      </c>
      <c r="AL420" s="11" t="s">
        <v>904</v>
      </c>
      <c r="AM420" s="11">
        <v>1</v>
      </c>
      <c r="AN420" s="11" t="s">
        <v>50</v>
      </c>
      <c r="AO420" s="11" t="s">
        <v>50</v>
      </c>
      <c r="AP420" s="11" t="s">
        <v>54</v>
      </c>
      <c r="AQ420" s="11" t="s">
        <v>76</v>
      </c>
    </row>
    <row r="421" spans="1:43" ht="15" customHeight="1">
      <c r="A421" s="11" t="s">
        <v>931</v>
      </c>
      <c r="B421" s="11" t="s">
        <v>27</v>
      </c>
      <c r="C421" s="12" t="s">
        <v>27</v>
      </c>
      <c r="D421" s="12"/>
      <c r="E421" s="12" t="s">
        <v>2058</v>
      </c>
      <c r="F421" s="12" t="s">
        <v>2059</v>
      </c>
      <c r="G421" s="11" t="s">
        <v>38</v>
      </c>
      <c r="H421" s="11" t="s">
        <v>901</v>
      </c>
      <c r="I421" s="11" t="s">
        <v>932</v>
      </c>
      <c r="J421" s="13"/>
      <c r="K421" s="11">
        <v>918.33</v>
      </c>
      <c r="L421" s="11">
        <v>1147.9100000000001</v>
      </c>
      <c r="M421" s="13"/>
      <c r="N421" s="13" t="s">
        <v>2060</v>
      </c>
      <c r="O421" s="107">
        <v>0.19999825770313007</v>
      </c>
      <c r="P421" s="15"/>
      <c r="Q421" s="15"/>
      <c r="R421" s="15"/>
      <c r="S421" s="15"/>
      <c r="T421" s="11" t="s">
        <v>57</v>
      </c>
      <c r="U421" s="11" t="s">
        <v>27</v>
      </c>
      <c r="V421" s="11" t="s">
        <v>27</v>
      </c>
      <c r="W421" s="11" t="s">
        <v>68</v>
      </c>
      <c r="X421" s="11" t="s">
        <v>61</v>
      </c>
      <c r="Y421" s="11" t="s">
        <v>62</v>
      </c>
      <c r="Z421" s="11" t="s">
        <v>27</v>
      </c>
      <c r="AA421" s="11" t="s">
        <v>63</v>
      </c>
      <c r="AB421" s="11" t="s">
        <v>64</v>
      </c>
      <c r="AC421" s="11" t="s">
        <v>65</v>
      </c>
      <c r="AD421" s="11">
        <v>24</v>
      </c>
      <c r="AE421" s="11" t="s">
        <v>52</v>
      </c>
      <c r="AF421" s="11" t="s">
        <v>27</v>
      </c>
      <c r="AG421" s="11" t="s">
        <v>27</v>
      </c>
      <c r="AH421" s="11" t="s">
        <v>50</v>
      </c>
      <c r="AI421" s="11" t="s">
        <v>50</v>
      </c>
      <c r="AJ421" s="11" t="s">
        <v>50</v>
      </c>
      <c r="AK421" s="11" t="s">
        <v>50</v>
      </c>
      <c r="AL421" s="11" t="s">
        <v>904</v>
      </c>
      <c r="AM421" s="11">
        <v>1</v>
      </c>
      <c r="AN421" s="11" t="s">
        <v>50</v>
      </c>
      <c r="AO421" s="11" t="s">
        <v>50</v>
      </c>
      <c r="AP421" s="11" t="s">
        <v>54</v>
      </c>
      <c r="AQ421" s="11" t="s">
        <v>76</v>
      </c>
    </row>
    <row r="422" spans="1:43" ht="15" customHeight="1">
      <c r="A422" s="11" t="s">
        <v>933</v>
      </c>
      <c r="B422" s="11" t="s">
        <v>27</v>
      </c>
      <c r="C422" s="12" t="s">
        <v>27</v>
      </c>
      <c r="D422" s="12"/>
      <c r="E422" s="12" t="s">
        <v>2058</v>
      </c>
      <c r="F422" s="12" t="s">
        <v>2059</v>
      </c>
      <c r="G422" s="11" t="s">
        <v>38</v>
      </c>
      <c r="H422" s="11" t="s">
        <v>901</v>
      </c>
      <c r="I422" s="11" t="s">
        <v>934</v>
      </c>
      <c r="J422" s="13"/>
      <c r="K422" s="11">
        <v>1063</v>
      </c>
      <c r="L422" s="11">
        <v>1328.75</v>
      </c>
      <c r="M422" s="13"/>
      <c r="N422" s="13" t="s">
        <v>2060</v>
      </c>
      <c r="O422" s="107">
        <v>0.19999999999999996</v>
      </c>
      <c r="P422" s="15"/>
      <c r="Q422" s="15"/>
      <c r="R422" s="15"/>
      <c r="S422" s="15"/>
      <c r="T422" s="11" t="s">
        <v>47</v>
      </c>
      <c r="U422" s="11" t="s">
        <v>27</v>
      </c>
      <c r="V422" s="11" t="s">
        <v>27</v>
      </c>
      <c r="W422" s="11" t="s">
        <v>68</v>
      </c>
      <c r="X422" s="11" t="s">
        <v>61</v>
      </c>
      <c r="Y422" s="11" t="s">
        <v>62</v>
      </c>
      <c r="Z422" s="11" t="s">
        <v>27</v>
      </c>
      <c r="AA422" s="11" t="s">
        <v>63</v>
      </c>
      <c r="AB422" s="11" t="s">
        <v>64</v>
      </c>
      <c r="AC422" s="11" t="s">
        <v>65</v>
      </c>
      <c r="AD422" s="11">
        <v>36</v>
      </c>
      <c r="AE422" s="11" t="s">
        <v>52</v>
      </c>
      <c r="AF422" s="11" t="s">
        <v>27</v>
      </c>
      <c r="AG422" s="11" t="s">
        <v>27</v>
      </c>
      <c r="AH422" s="11" t="s">
        <v>50</v>
      </c>
      <c r="AI422" s="11" t="s">
        <v>50</v>
      </c>
      <c r="AJ422" s="11" t="s">
        <v>50</v>
      </c>
      <c r="AK422" s="11" t="s">
        <v>50</v>
      </c>
      <c r="AL422" s="11" t="s">
        <v>904</v>
      </c>
      <c r="AM422" s="11">
        <v>1</v>
      </c>
      <c r="AN422" s="11" t="s">
        <v>50</v>
      </c>
      <c r="AO422" s="11" t="s">
        <v>50</v>
      </c>
      <c r="AP422" s="11" t="s">
        <v>54</v>
      </c>
      <c r="AQ422" s="11" t="s">
        <v>76</v>
      </c>
    </row>
    <row r="423" spans="1:43" ht="15" customHeight="1">
      <c r="A423" s="11" t="s">
        <v>935</v>
      </c>
      <c r="B423" s="11" t="s">
        <v>27</v>
      </c>
      <c r="C423" s="12" t="s">
        <v>27</v>
      </c>
      <c r="D423" s="12"/>
      <c r="E423" s="12" t="s">
        <v>2058</v>
      </c>
      <c r="F423" s="12" t="s">
        <v>2059</v>
      </c>
      <c r="G423" s="11" t="s">
        <v>38</v>
      </c>
      <c r="H423" s="11" t="s">
        <v>901</v>
      </c>
      <c r="I423" s="11" t="s">
        <v>936</v>
      </c>
      <c r="J423" s="13"/>
      <c r="K423" s="11">
        <v>1328.74</v>
      </c>
      <c r="L423" s="11">
        <v>1660.93</v>
      </c>
      <c r="M423" s="13"/>
      <c r="N423" s="13" t="s">
        <v>2060</v>
      </c>
      <c r="O423" s="107">
        <v>0.20000240828933191</v>
      </c>
      <c r="P423" s="15"/>
      <c r="Q423" s="15"/>
      <c r="R423" s="15"/>
      <c r="S423" s="15"/>
      <c r="T423" s="11" t="s">
        <v>56</v>
      </c>
      <c r="U423" s="11" t="s">
        <v>27</v>
      </c>
      <c r="V423" s="11" t="s">
        <v>27</v>
      </c>
      <c r="W423" s="11" t="s">
        <v>68</v>
      </c>
      <c r="X423" s="11" t="s">
        <v>61</v>
      </c>
      <c r="Y423" s="11" t="s">
        <v>62</v>
      </c>
      <c r="Z423" s="11" t="s">
        <v>27</v>
      </c>
      <c r="AA423" s="11" t="s">
        <v>63</v>
      </c>
      <c r="AB423" s="11" t="s">
        <v>64</v>
      </c>
      <c r="AC423" s="11" t="s">
        <v>65</v>
      </c>
      <c r="AD423" s="11">
        <v>36</v>
      </c>
      <c r="AE423" s="11" t="s">
        <v>52</v>
      </c>
      <c r="AF423" s="11" t="s">
        <v>27</v>
      </c>
      <c r="AG423" s="11" t="s">
        <v>27</v>
      </c>
      <c r="AH423" s="11" t="s">
        <v>50</v>
      </c>
      <c r="AI423" s="11" t="s">
        <v>50</v>
      </c>
      <c r="AJ423" s="11" t="s">
        <v>50</v>
      </c>
      <c r="AK423" s="11" t="s">
        <v>50</v>
      </c>
      <c r="AL423" s="11" t="s">
        <v>904</v>
      </c>
      <c r="AM423" s="11">
        <v>1</v>
      </c>
      <c r="AN423" s="11" t="s">
        <v>50</v>
      </c>
      <c r="AO423" s="11" t="s">
        <v>50</v>
      </c>
      <c r="AP423" s="11" t="s">
        <v>54</v>
      </c>
      <c r="AQ423" s="11" t="s">
        <v>76</v>
      </c>
    </row>
    <row r="424" spans="1:43" ht="15" customHeight="1">
      <c r="A424" s="11" t="s">
        <v>937</v>
      </c>
      <c r="B424" s="11" t="s">
        <v>27</v>
      </c>
      <c r="C424" s="12" t="s">
        <v>27</v>
      </c>
      <c r="D424" s="12"/>
      <c r="E424" s="12" t="s">
        <v>2058</v>
      </c>
      <c r="F424" s="12" t="s">
        <v>2059</v>
      </c>
      <c r="G424" s="11" t="s">
        <v>38</v>
      </c>
      <c r="H424" s="11" t="s">
        <v>901</v>
      </c>
      <c r="I424" s="11" t="s">
        <v>938</v>
      </c>
      <c r="J424" s="13"/>
      <c r="K424" s="11">
        <v>1063</v>
      </c>
      <c r="L424" s="11">
        <v>1328.75</v>
      </c>
      <c r="M424" s="13"/>
      <c r="N424" s="13" t="s">
        <v>2060</v>
      </c>
      <c r="O424" s="107">
        <v>0.19999999999999996</v>
      </c>
      <c r="P424" s="15"/>
      <c r="Q424" s="15"/>
      <c r="R424" s="15"/>
      <c r="S424" s="15"/>
      <c r="T424" s="11" t="s">
        <v>57</v>
      </c>
      <c r="U424" s="11" t="s">
        <v>27</v>
      </c>
      <c r="V424" s="11" t="s">
        <v>27</v>
      </c>
      <c r="W424" s="11" t="s">
        <v>68</v>
      </c>
      <c r="X424" s="11" t="s">
        <v>61</v>
      </c>
      <c r="Y424" s="11" t="s">
        <v>62</v>
      </c>
      <c r="Z424" s="11" t="s">
        <v>27</v>
      </c>
      <c r="AA424" s="11" t="s">
        <v>63</v>
      </c>
      <c r="AB424" s="11" t="s">
        <v>64</v>
      </c>
      <c r="AC424" s="11" t="s">
        <v>65</v>
      </c>
      <c r="AD424" s="11">
        <v>36</v>
      </c>
      <c r="AE424" s="11" t="s">
        <v>52</v>
      </c>
      <c r="AF424" s="11" t="s">
        <v>27</v>
      </c>
      <c r="AG424" s="11" t="s">
        <v>27</v>
      </c>
      <c r="AH424" s="11" t="s">
        <v>50</v>
      </c>
      <c r="AI424" s="11" t="s">
        <v>50</v>
      </c>
      <c r="AJ424" s="11" t="s">
        <v>50</v>
      </c>
      <c r="AK424" s="11" t="s">
        <v>50</v>
      </c>
      <c r="AL424" s="11" t="s">
        <v>904</v>
      </c>
      <c r="AM424" s="11">
        <v>1</v>
      </c>
      <c r="AN424" s="11" t="s">
        <v>50</v>
      </c>
      <c r="AO424" s="11" t="s">
        <v>50</v>
      </c>
      <c r="AP424" s="11" t="s">
        <v>54</v>
      </c>
      <c r="AQ424" s="11" t="s">
        <v>76</v>
      </c>
    </row>
    <row r="425" spans="1:43" ht="15" customHeight="1">
      <c r="A425" s="11" t="s">
        <v>939</v>
      </c>
      <c r="B425" s="11" t="s">
        <v>27</v>
      </c>
      <c r="C425" s="12" t="s">
        <v>27</v>
      </c>
      <c r="D425" s="12"/>
      <c r="E425" s="12" t="s">
        <v>2058</v>
      </c>
      <c r="F425" s="12" t="s">
        <v>2059</v>
      </c>
      <c r="G425" s="11" t="s">
        <v>38</v>
      </c>
      <c r="H425" s="11" t="s">
        <v>901</v>
      </c>
      <c r="I425" s="11" t="s">
        <v>940</v>
      </c>
      <c r="J425" s="13"/>
      <c r="K425" s="11">
        <v>227.86</v>
      </c>
      <c r="L425" s="11">
        <v>253.18</v>
      </c>
      <c r="M425" s="13"/>
      <c r="N425" s="13" t="s">
        <v>2060</v>
      </c>
      <c r="O425" s="107">
        <v>0.10000789951812938</v>
      </c>
      <c r="P425" s="13"/>
      <c r="Q425" s="13"/>
      <c r="R425" s="13"/>
      <c r="S425" s="13"/>
      <c r="T425" s="11" t="s">
        <v>47</v>
      </c>
      <c r="U425" s="11" t="s">
        <v>27</v>
      </c>
      <c r="V425" s="11" t="s">
        <v>27</v>
      </c>
      <c r="W425" s="11" t="s">
        <v>68</v>
      </c>
      <c r="X425" s="11" t="s">
        <v>48</v>
      </c>
      <c r="Y425" s="11" t="s">
        <v>49</v>
      </c>
      <c r="Z425" s="11" t="s">
        <v>27</v>
      </c>
      <c r="AA425" s="11" t="s">
        <v>50</v>
      </c>
      <c r="AB425" s="11" t="s">
        <v>50</v>
      </c>
      <c r="AC425" s="11" t="s">
        <v>51</v>
      </c>
      <c r="AD425" s="11">
        <v>12</v>
      </c>
      <c r="AE425" s="11" t="s">
        <v>52</v>
      </c>
      <c r="AF425" s="11" t="s">
        <v>27</v>
      </c>
      <c r="AG425" s="11" t="s">
        <v>27</v>
      </c>
      <c r="AH425" s="11" t="s">
        <v>50</v>
      </c>
      <c r="AI425" s="11" t="s">
        <v>50</v>
      </c>
      <c r="AJ425" s="11" t="s">
        <v>50</v>
      </c>
      <c r="AK425" s="11" t="s">
        <v>50</v>
      </c>
      <c r="AL425" s="11" t="s">
        <v>904</v>
      </c>
      <c r="AM425" s="11">
        <v>1</v>
      </c>
      <c r="AN425" s="11" t="s">
        <v>50</v>
      </c>
      <c r="AO425" s="11" t="s">
        <v>50</v>
      </c>
      <c r="AP425" s="11" t="s">
        <v>54</v>
      </c>
      <c r="AQ425" s="11" t="s">
        <v>76</v>
      </c>
    </row>
    <row r="426" spans="1:43" ht="15" customHeight="1">
      <c r="A426" s="11" t="s">
        <v>941</v>
      </c>
      <c r="B426" s="11" t="s">
        <v>27</v>
      </c>
      <c r="C426" s="12" t="s">
        <v>27</v>
      </c>
      <c r="D426" s="12"/>
      <c r="E426" s="12" t="s">
        <v>2058</v>
      </c>
      <c r="F426" s="12" t="s">
        <v>2059</v>
      </c>
      <c r="G426" s="11" t="s">
        <v>38</v>
      </c>
      <c r="H426" s="11" t="s">
        <v>901</v>
      </c>
      <c r="I426" s="11" t="s">
        <v>942</v>
      </c>
      <c r="J426" s="13"/>
      <c r="K426" s="11">
        <v>284.81</v>
      </c>
      <c r="L426" s="11">
        <v>316.45999999999998</v>
      </c>
      <c r="M426" s="13"/>
      <c r="N426" s="13" t="s">
        <v>2060</v>
      </c>
      <c r="O426" s="107">
        <v>0.10001263982809827</v>
      </c>
      <c r="P426" s="13"/>
      <c r="Q426" s="13"/>
      <c r="R426" s="13"/>
      <c r="S426" s="13"/>
      <c r="T426" s="11" t="s">
        <v>56</v>
      </c>
      <c r="U426" s="11" t="s">
        <v>27</v>
      </c>
      <c r="V426" s="11" t="s">
        <v>27</v>
      </c>
      <c r="W426" s="11" t="s">
        <v>68</v>
      </c>
      <c r="X426" s="11" t="s">
        <v>48</v>
      </c>
      <c r="Y426" s="11" t="s">
        <v>49</v>
      </c>
      <c r="Z426" s="11" t="s">
        <v>27</v>
      </c>
      <c r="AA426" s="11" t="s">
        <v>50</v>
      </c>
      <c r="AB426" s="11" t="s">
        <v>50</v>
      </c>
      <c r="AC426" s="11" t="s">
        <v>51</v>
      </c>
      <c r="AD426" s="11">
        <v>12</v>
      </c>
      <c r="AE426" s="11" t="s">
        <v>52</v>
      </c>
      <c r="AF426" s="11" t="s">
        <v>27</v>
      </c>
      <c r="AG426" s="11" t="s">
        <v>27</v>
      </c>
      <c r="AH426" s="11" t="s">
        <v>50</v>
      </c>
      <c r="AI426" s="11" t="s">
        <v>50</v>
      </c>
      <c r="AJ426" s="11" t="s">
        <v>50</v>
      </c>
      <c r="AK426" s="11" t="s">
        <v>50</v>
      </c>
      <c r="AL426" s="11" t="s">
        <v>904</v>
      </c>
      <c r="AM426" s="11">
        <v>1</v>
      </c>
      <c r="AN426" s="11" t="s">
        <v>50</v>
      </c>
      <c r="AO426" s="11" t="s">
        <v>50</v>
      </c>
      <c r="AP426" s="11" t="s">
        <v>54</v>
      </c>
      <c r="AQ426" s="11" t="s">
        <v>76</v>
      </c>
    </row>
    <row r="427" spans="1:43" ht="15" customHeight="1">
      <c r="A427" s="11" t="s">
        <v>943</v>
      </c>
      <c r="B427" s="11" t="s">
        <v>27</v>
      </c>
      <c r="C427" s="12" t="s">
        <v>27</v>
      </c>
      <c r="D427" s="12"/>
      <c r="E427" s="12" t="s">
        <v>2058</v>
      </c>
      <c r="F427" s="12" t="s">
        <v>2059</v>
      </c>
      <c r="G427" s="11" t="s">
        <v>38</v>
      </c>
      <c r="H427" s="11" t="s">
        <v>901</v>
      </c>
      <c r="I427" s="11" t="s">
        <v>944</v>
      </c>
      <c r="J427" s="13"/>
      <c r="K427" s="11">
        <v>227.86</v>
      </c>
      <c r="L427" s="11">
        <v>253.18</v>
      </c>
      <c r="M427" s="13"/>
      <c r="N427" s="13" t="s">
        <v>2060</v>
      </c>
      <c r="O427" s="107">
        <v>0.10000789951812938</v>
      </c>
      <c r="P427" s="13"/>
      <c r="Q427" s="13"/>
      <c r="R427" s="13"/>
      <c r="S427" s="13"/>
      <c r="T427" s="11" t="s">
        <v>57</v>
      </c>
      <c r="U427" s="11" t="s">
        <v>27</v>
      </c>
      <c r="V427" s="11" t="s">
        <v>27</v>
      </c>
      <c r="W427" s="11" t="s">
        <v>68</v>
      </c>
      <c r="X427" s="11" t="s">
        <v>48</v>
      </c>
      <c r="Y427" s="11" t="s">
        <v>49</v>
      </c>
      <c r="Z427" s="11" t="s">
        <v>27</v>
      </c>
      <c r="AA427" s="11" t="s">
        <v>50</v>
      </c>
      <c r="AB427" s="11" t="s">
        <v>50</v>
      </c>
      <c r="AC427" s="11" t="s">
        <v>51</v>
      </c>
      <c r="AD427" s="11">
        <v>12</v>
      </c>
      <c r="AE427" s="11" t="s">
        <v>52</v>
      </c>
      <c r="AF427" s="11" t="s">
        <v>27</v>
      </c>
      <c r="AG427" s="11" t="s">
        <v>27</v>
      </c>
      <c r="AH427" s="11" t="s">
        <v>50</v>
      </c>
      <c r="AI427" s="11" t="s">
        <v>50</v>
      </c>
      <c r="AJ427" s="11" t="s">
        <v>50</v>
      </c>
      <c r="AK427" s="11" t="s">
        <v>50</v>
      </c>
      <c r="AL427" s="11" t="s">
        <v>904</v>
      </c>
      <c r="AM427" s="11">
        <v>1</v>
      </c>
      <c r="AN427" s="11" t="s">
        <v>50</v>
      </c>
      <c r="AO427" s="11" t="s">
        <v>50</v>
      </c>
      <c r="AP427" s="11" t="s">
        <v>54</v>
      </c>
      <c r="AQ427" s="11" t="s">
        <v>76</v>
      </c>
    </row>
    <row r="428" spans="1:43" ht="15" customHeight="1">
      <c r="A428" s="11" t="s">
        <v>945</v>
      </c>
      <c r="B428" s="11" t="s">
        <v>27</v>
      </c>
      <c r="C428" s="12" t="s">
        <v>27</v>
      </c>
      <c r="D428" s="12"/>
      <c r="E428" s="12" t="s">
        <v>2058</v>
      </c>
      <c r="F428" s="12" t="s">
        <v>2059</v>
      </c>
      <c r="G428" s="11" t="s">
        <v>38</v>
      </c>
      <c r="H428" s="11" t="s">
        <v>901</v>
      </c>
      <c r="I428" s="11" t="s">
        <v>946</v>
      </c>
      <c r="J428" s="13"/>
      <c r="K428" s="11">
        <v>455.71</v>
      </c>
      <c r="L428" s="11">
        <v>506.34</v>
      </c>
      <c r="M428" s="13"/>
      <c r="N428" s="13" t="s">
        <v>2060</v>
      </c>
      <c r="O428" s="107">
        <v>9.9992100169846387E-2</v>
      </c>
      <c r="P428" s="13"/>
      <c r="Q428" s="13"/>
      <c r="R428" s="13"/>
      <c r="S428" s="13"/>
      <c r="T428" s="11" t="s">
        <v>47</v>
      </c>
      <c r="U428" s="11" t="s">
        <v>27</v>
      </c>
      <c r="V428" s="11" t="s">
        <v>27</v>
      </c>
      <c r="W428" s="11" t="s">
        <v>68</v>
      </c>
      <c r="X428" s="11" t="s">
        <v>48</v>
      </c>
      <c r="Y428" s="11" t="s">
        <v>49</v>
      </c>
      <c r="Z428" s="11" t="s">
        <v>27</v>
      </c>
      <c r="AA428" s="11" t="s">
        <v>50</v>
      </c>
      <c r="AB428" s="11" t="s">
        <v>50</v>
      </c>
      <c r="AC428" s="11" t="s">
        <v>51</v>
      </c>
      <c r="AD428" s="11">
        <v>24</v>
      </c>
      <c r="AE428" s="11" t="s">
        <v>52</v>
      </c>
      <c r="AF428" s="11" t="s">
        <v>27</v>
      </c>
      <c r="AG428" s="11" t="s">
        <v>27</v>
      </c>
      <c r="AH428" s="11" t="s">
        <v>50</v>
      </c>
      <c r="AI428" s="11" t="s">
        <v>50</v>
      </c>
      <c r="AJ428" s="11" t="s">
        <v>50</v>
      </c>
      <c r="AK428" s="11" t="s">
        <v>50</v>
      </c>
      <c r="AL428" s="11" t="s">
        <v>904</v>
      </c>
      <c r="AM428" s="11">
        <v>1</v>
      </c>
      <c r="AN428" s="11" t="s">
        <v>50</v>
      </c>
      <c r="AO428" s="11" t="s">
        <v>50</v>
      </c>
      <c r="AP428" s="11" t="s">
        <v>54</v>
      </c>
      <c r="AQ428" s="11" t="s">
        <v>76</v>
      </c>
    </row>
    <row r="429" spans="1:43" ht="15" customHeight="1">
      <c r="A429" s="11" t="s">
        <v>947</v>
      </c>
      <c r="B429" s="11" t="s">
        <v>27</v>
      </c>
      <c r="C429" s="12" t="s">
        <v>27</v>
      </c>
      <c r="D429" s="12"/>
      <c r="E429" s="12" t="s">
        <v>2058</v>
      </c>
      <c r="F429" s="12" t="s">
        <v>2059</v>
      </c>
      <c r="G429" s="11" t="s">
        <v>38</v>
      </c>
      <c r="H429" s="11" t="s">
        <v>901</v>
      </c>
      <c r="I429" s="11" t="s">
        <v>948</v>
      </c>
      <c r="J429" s="13"/>
      <c r="K429" s="11">
        <v>569.64</v>
      </c>
      <c r="L429" s="11">
        <v>632.92999999999995</v>
      </c>
      <c r="M429" s="13"/>
      <c r="N429" s="13" t="s">
        <v>2060</v>
      </c>
      <c r="O429" s="107">
        <v>9.9995260139351894E-2</v>
      </c>
      <c r="P429" s="13"/>
      <c r="Q429" s="13"/>
      <c r="R429" s="13"/>
      <c r="S429" s="13"/>
      <c r="T429" s="11" t="s">
        <v>56</v>
      </c>
      <c r="U429" s="11" t="s">
        <v>27</v>
      </c>
      <c r="V429" s="11" t="s">
        <v>27</v>
      </c>
      <c r="W429" s="11" t="s">
        <v>68</v>
      </c>
      <c r="X429" s="11" t="s">
        <v>48</v>
      </c>
      <c r="Y429" s="11" t="s">
        <v>49</v>
      </c>
      <c r="Z429" s="11" t="s">
        <v>27</v>
      </c>
      <c r="AA429" s="11" t="s">
        <v>50</v>
      </c>
      <c r="AB429" s="11" t="s">
        <v>50</v>
      </c>
      <c r="AC429" s="11" t="s">
        <v>51</v>
      </c>
      <c r="AD429" s="11">
        <v>24</v>
      </c>
      <c r="AE429" s="11" t="s">
        <v>52</v>
      </c>
      <c r="AF429" s="11" t="s">
        <v>27</v>
      </c>
      <c r="AG429" s="11" t="s">
        <v>27</v>
      </c>
      <c r="AH429" s="11" t="s">
        <v>50</v>
      </c>
      <c r="AI429" s="11" t="s">
        <v>50</v>
      </c>
      <c r="AJ429" s="11" t="s">
        <v>50</v>
      </c>
      <c r="AK429" s="11" t="s">
        <v>50</v>
      </c>
      <c r="AL429" s="11" t="s">
        <v>904</v>
      </c>
      <c r="AM429" s="11">
        <v>1</v>
      </c>
      <c r="AN429" s="11" t="s">
        <v>50</v>
      </c>
      <c r="AO429" s="11" t="s">
        <v>50</v>
      </c>
      <c r="AP429" s="11" t="s">
        <v>54</v>
      </c>
      <c r="AQ429" s="11" t="s">
        <v>76</v>
      </c>
    </row>
    <row r="430" spans="1:43" ht="15" customHeight="1">
      <c r="A430" s="11" t="s">
        <v>949</v>
      </c>
      <c r="B430" s="11" t="s">
        <v>27</v>
      </c>
      <c r="C430" s="12" t="s">
        <v>27</v>
      </c>
      <c r="D430" s="12"/>
      <c r="E430" s="12" t="s">
        <v>2058</v>
      </c>
      <c r="F430" s="12" t="s">
        <v>2059</v>
      </c>
      <c r="G430" s="11" t="s">
        <v>38</v>
      </c>
      <c r="H430" s="11" t="s">
        <v>901</v>
      </c>
      <c r="I430" s="11" t="s">
        <v>950</v>
      </c>
      <c r="J430" s="13"/>
      <c r="K430" s="11">
        <v>455.71</v>
      </c>
      <c r="L430" s="11">
        <v>506.34</v>
      </c>
      <c r="M430" s="13"/>
      <c r="N430" s="13" t="s">
        <v>2060</v>
      </c>
      <c r="O430" s="107">
        <v>9.9992100169846387E-2</v>
      </c>
      <c r="P430" s="13"/>
      <c r="Q430" s="13"/>
      <c r="R430" s="13"/>
      <c r="S430" s="13"/>
      <c r="T430" s="11" t="s">
        <v>57</v>
      </c>
      <c r="U430" s="11" t="s">
        <v>27</v>
      </c>
      <c r="V430" s="11" t="s">
        <v>27</v>
      </c>
      <c r="W430" s="11" t="s">
        <v>68</v>
      </c>
      <c r="X430" s="11" t="s">
        <v>48</v>
      </c>
      <c r="Y430" s="11" t="s">
        <v>49</v>
      </c>
      <c r="Z430" s="11" t="s">
        <v>27</v>
      </c>
      <c r="AA430" s="11" t="s">
        <v>50</v>
      </c>
      <c r="AB430" s="11" t="s">
        <v>50</v>
      </c>
      <c r="AC430" s="11" t="s">
        <v>51</v>
      </c>
      <c r="AD430" s="11">
        <v>24</v>
      </c>
      <c r="AE430" s="11" t="s">
        <v>52</v>
      </c>
      <c r="AF430" s="11" t="s">
        <v>27</v>
      </c>
      <c r="AG430" s="11" t="s">
        <v>27</v>
      </c>
      <c r="AH430" s="11" t="s">
        <v>50</v>
      </c>
      <c r="AI430" s="11" t="s">
        <v>50</v>
      </c>
      <c r="AJ430" s="11" t="s">
        <v>50</v>
      </c>
      <c r="AK430" s="11" t="s">
        <v>50</v>
      </c>
      <c r="AL430" s="11" t="s">
        <v>904</v>
      </c>
      <c r="AM430" s="11">
        <v>1</v>
      </c>
      <c r="AN430" s="11" t="s">
        <v>50</v>
      </c>
      <c r="AO430" s="11" t="s">
        <v>50</v>
      </c>
      <c r="AP430" s="11" t="s">
        <v>54</v>
      </c>
      <c r="AQ430" s="11" t="s">
        <v>76</v>
      </c>
    </row>
    <row r="431" spans="1:43" ht="15" customHeight="1">
      <c r="A431" s="11" t="s">
        <v>951</v>
      </c>
      <c r="B431" s="11" t="s">
        <v>27</v>
      </c>
      <c r="C431" s="12" t="s">
        <v>27</v>
      </c>
      <c r="D431" s="12"/>
      <c r="E431" s="12" t="s">
        <v>2058</v>
      </c>
      <c r="F431" s="12" t="s">
        <v>2059</v>
      </c>
      <c r="G431" s="11" t="s">
        <v>38</v>
      </c>
      <c r="H431" s="11" t="s">
        <v>901</v>
      </c>
      <c r="I431" s="11" t="s">
        <v>952</v>
      </c>
      <c r="J431" s="13"/>
      <c r="K431" s="11">
        <v>683.55</v>
      </c>
      <c r="L431" s="11">
        <v>759.5</v>
      </c>
      <c r="M431" s="13"/>
      <c r="N431" s="13" t="s">
        <v>2060</v>
      </c>
      <c r="O431" s="107">
        <v>0.10000000000000009</v>
      </c>
      <c r="P431" s="13"/>
      <c r="Q431" s="13"/>
      <c r="R431" s="13"/>
      <c r="S431" s="13"/>
      <c r="T431" s="11" t="s">
        <v>47</v>
      </c>
      <c r="U431" s="11" t="s">
        <v>27</v>
      </c>
      <c r="V431" s="11" t="s">
        <v>27</v>
      </c>
      <c r="W431" s="11" t="s">
        <v>68</v>
      </c>
      <c r="X431" s="11" t="s">
        <v>48</v>
      </c>
      <c r="Y431" s="11" t="s">
        <v>49</v>
      </c>
      <c r="Z431" s="11" t="s">
        <v>27</v>
      </c>
      <c r="AA431" s="11" t="s">
        <v>50</v>
      </c>
      <c r="AB431" s="11" t="s">
        <v>50</v>
      </c>
      <c r="AC431" s="11" t="s">
        <v>51</v>
      </c>
      <c r="AD431" s="11">
        <v>36</v>
      </c>
      <c r="AE431" s="11" t="s">
        <v>52</v>
      </c>
      <c r="AF431" s="11" t="s">
        <v>27</v>
      </c>
      <c r="AG431" s="11" t="s">
        <v>27</v>
      </c>
      <c r="AH431" s="11" t="s">
        <v>50</v>
      </c>
      <c r="AI431" s="11" t="s">
        <v>50</v>
      </c>
      <c r="AJ431" s="11" t="s">
        <v>50</v>
      </c>
      <c r="AK431" s="11" t="s">
        <v>50</v>
      </c>
      <c r="AL431" s="11" t="s">
        <v>904</v>
      </c>
      <c r="AM431" s="11">
        <v>1</v>
      </c>
      <c r="AN431" s="11" t="s">
        <v>50</v>
      </c>
      <c r="AO431" s="11" t="s">
        <v>50</v>
      </c>
      <c r="AP431" s="11" t="s">
        <v>54</v>
      </c>
      <c r="AQ431" s="11" t="s">
        <v>76</v>
      </c>
    </row>
    <row r="432" spans="1:43" ht="15" customHeight="1">
      <c r="A432" s="11" t="s">
        <v>953</v>
      </c>
      <c r="B432" s="11" t="s">
        <v>27</v>
      </c>
      <c r="C432" s="12" t="s">
        <v>27</v>
      </c>
      <c r="D432" s="12"/>
      <c r="E432" s="12" t="s">
        <v>2058</v>
      </c>
      <c r="F432" s="12" t="s">
        <v>2059</v>
      </c>
      <c r="G432" s="11" t="s">
        <v>38</v>
      </c>
      <c r="H432" s="11" t="s">
        <v>901</v>
      </c>
      <c r="I432" s="11" t="s">
        <v>954</v>
      </c>
      <c r="J432" s="13"/>
      <c r="K432" s="11">
        <v>854.44</v>
      </c>
      <c r="L432" s="11">
        <v>949.38</v>
      </c>
      <c r="M432" s="13"/>
      <c r="N432" s="13" t="s">
        <v>2060</v>
      </c>
      <c r="O432" s="107">
        <v>0.10000210663801634</v>
      </c>
      <c r="P432" s="13"/>
      <c r="Q432" s="13"/>
      <c r="R432" s="13"/>
      <c r="S432" s="13"/>
      <c r="T432" s="11" t="s">
        <v>56</v>
      </c>
      <c r="U432" s="11" t="s">
        <v>27</v>
      </c>
      <c r="V432" s="11" t="s">
        <v>27</v>
      </c>
      <c r="W432" s="11" t="s">
        <v>68</v>
      </c>
      <c r="X432" s="11" t="s">
        <v>48</v>
      </c>
      <c r="Y432" s="11" t="s">
        <v>49</v>
      </c>
      <c r="Z432" s="11" t="s">
        <v>27</v>
      </c>
      <c r="AA432" s="11" t="s">
        <v>50</v>
      </c>
      <c r="AB432" s="11" t="s">
        <v>50</v>
      </c>
      <c r="AC432" s="11" t="s">
        <v>51</v>
      </c>
      <c r="AD432" s="11">
        <v>36</v>
      </c>
      <c r="AE432" s="11" t="s">
        <v>52</v>
      </c>
      <c r="AF432" s="11" t="s">
        <v>27</v>
      </c>
      <c r="AG432" s="11" t="s">
        <v>27</v>
      </c>
      <c r="AH432" s="11" t="s">
        <v>50</v>
      </c>
      <c r="AI432" s="11" t="s">
        <v>50</v>
      </c>
      <c r="AJ432" s="11" t="s">
        <v>50</v>
      </c>
      <c r="AK432" s="11" t="s">
        <v>50</v>
      </c>
      <c r="AL432" s="11" t="s">
        <v>904</v>
      </c>
      <c r="AM432" s="11">
        <v>1</v>
      </c>
      <c r="AN432" s="11" t="s">
        <v>50</v>
      </c>
      <c r="AO432" s="11" t="s">
        <v>50</v>
      </c>
      <c r="AP432" s="11" t="s">
        <v>54</v>
      </c>
      <c r="AQ432" s="11" t="s">
        <v>76</v>
      </c>
    </row>
    <row r="433" spans="1:43" ht="15" customHeight="1">
      <c r="A433" s="11" t="s">
        <v>955</v>
      </c>
      <c r="B433" s="11" t="s">
        <v>27</v>
      </c>
      <c r="C433" s="12" t="s">
        <v>27</v>
      </c>
      <c r="D433" s="12"/>
      <c r="E433" s="12" t="s">
        <v>2058</v>
      </c>
      <c r="F433" s="12" t="s">
        <v>2059</v>
      </c>
      <c r="G433" s="11" t="s">
        <v>38</v>
      </c>
      <c r="H433" s="11" t="s">
        <v>901</v>
      </c>
      <c r="I433" s="11" t="s">
        <v>956</v>
      </c>
      <c r="J433" s="13"/>
      <c r="K433" s="11">
        <v>683.55</v>
      </c>
      <c r="L433" s="11">
        <v>759.5</v>
      </c>
      <c r="M433" s="13"/>
      <c r="N433" s="13" t="s">
        <v>2060</v>
      </c>
      <c r="O433" s="107">
        <v>0.10000000000000009</v>
      </c>
      <c r="P433" s="13"/>
      <c r="Q433" s="13"/>
      <c r="R433" s="13"/>
      <c r="S433" s="13"/>
      <c r="T433" s="11" t="s">
        <v>57</v>
      </c>
      <c r="U433" s="11" t="s">
        <v>27</v>
      </c>
      <c r="V433" s="11" t="s">
        <v>27</v>
      </c>
      <c r="W433" s="11" t="s">
        <v>68</v>
      </c>
      <c r="X433" s="11" t="s">
        <v>48</v>
      </c>
      <c r="Y433" s="11" t="s">
        <v>49</v>
      </c>
      <c r="Z433" s="11" t="s">
        <v>27</v>
      </c>
      <c r="AA433" s="11" t="s">
        <v>50</v>
      </c>
      <c r="AB433" s="11" t="s">
        <v>50</v>
      </c>
      <c r="AC433" s="11" t="s">
        <v>51</v>
      </c>
      <c r="AD433" s="11">
        <v>36</v>
      </c>
      <c r="AE433" s="11" t="s">
        <v>52</v>
      </c>
      <c r="AF433" s="11" t="s">
        <v>27</v>
      </c>
      <c r="AG433" s="11" t="s">
        <v>27</v>
      </c>
      <c r="AH433" s="11" t="s">
        <v>50</v>
      </c>
      <c r="AI433" s="11" t="s">
        <v>50</v>
      </c>
      <c r="AJ433" s="11" t="s">
        <v>50</v>
      </c>
      <c r="AK433" s="11" t="s">
        <v>50</v>
      </c>
      <c r="AL433" s="11" t="s">
        <v>904</v>
      </c>
      <c r="AM433" s="11">
        <v>1</v>
      </c>
      <c r="AN433" s="11" t="s">
        <v>50</v>
      </c>
      <c r="AO433" s="11" t="s">
        <v>50</v>
      </c>
      <c r="AP433" s="11" t="s">
        <v>54</v>
      </c>
      <c r="AQ433" s="11" t="s">
        <v>76</v>
      </c>
    </row>
    <row r="434" spans="1:43" ht="15" customHeight="1">
      <c r="A434" s="11" t="s">
        <v>958</v>
      </c>
      <c r="B434" s="11" t="s">
        <v>27</v>
      </c>
      <c r="C434" s="12" t="s">
        <v>27</v>
      </c>
      <c r="D434" s="12"/>
      <c r="E434" s="12" t="s">
        <v>2058</v>
      </c>
      <c r="F434" s="12" t="s">
        <v>2059</v>
      </c>
      <c r="G434" s="11" t="s">
        <v>38</v>
      </c>
      <c r="H434" s="11" t="s">
        <v>957</v>
      </c>
      <c r="I434" s="11" t="s">
        <v>959</v>
      </c>
      <c r="J434" s="13"/>
      <c r="K434" s="11">
        <v>1099.93</v>
      </c>
      <c r="L434" s="11">
        <v>1374.91</v>
      </c>
      <c r="M434" s="13"/>
      <c r="N434" s="13" t="s">
        <v>2060</v>
      </c>
      <c r="O434" s="107">
        <v>0.19999854535933259</v>
      </c>
      <c r="P434" s="15"/>
      <c r="Q434" s="15"/>
      <c r="R434" s="15"/>
      <c r="S434" s="15"/>
      <c r="T434" s="11" t="s">
        <v>47</v>
      </c>
      <c r="U434" s="11" t="s">
        <v>27</v>
      </c>
      <c r="V434" s="11" t="s">
        <v>27</v>
      </c>
      <c r="W434" s="11" t="s">
        <v>68</v>
      </c>
      <c r="X434" s="11" t="s">
        <v>61</v>
      </c>
      <c r="Y434" s="11" t="s">
        <v>62</v>
      </c>
      <c r="Z434" s="11" t="s">
        <v>75</v>
      </c>
      <c r="AA434" s="11" t="s">
        <v>63</v>
      </c>
      <c r="AB434" s="11" t="s">
        <v>64</v>
      </c>
      <c r="AC434" s="11" t="s">
        <v>65</v>
      </c>
      <c r="AD434" s="11">
        <v>12</v>
      </c>
      <c r="AE434" s="11" t="s">
        <v>52</v>
      </c>
      <c r="AF434" s="11" t="s">
        <v>27</v>
      </c>
      <c r="AG434" s="11" t="s">
        <v>27</v>
      </c>
      <c r="AH434" s="11" t="s">
        <v>50</v>
      </c>
      <c r="AI434" s="11" t="s">
        <v>50</v>
      </c>
      <c r="AJ434" s="11" t="s">
        <v>50</v>
      </c>
      <c r="AK434" s="11" t="s">
        <v>50</v>
      </c>
      <c r="AL434" s="11" t="s">
        <v>71</v>
      </c>
      <c r="AM434" s="11">
        <v>1</v>
      </c>
      <c r="AN434" s="11" t="s">
        <v>50</v>
      </c>
      <c r="AO434" s="11" t="s">
        <v>50</v>
      </c>
      <c r="AP434" s="11" t="s">
        <v>54</v>
      </c>
      <c r="AQ434" s="11" t="s">
        <v>76</v>
      </c>
    </row>
    <row r="435" spans="1:43" ht="15" customHeight="1">
      <c r="A435" s="11" t="s">
        <v>960</v>
      </c>
      <c r="B435" s="11" t="s">
        <v>27</v>
      </c>
      <c r="C435" s="12" t="s">
        <v>27</v>
      </c>
      <c r="D435" s="12"/>
      <c r="E435" s="12" t="s">
        <v>2058</v>
      </c>
      <c r="F435" s="12" t="s">
        <v>2059</v>
      </c>
      <c r="G435" s="11" t="s">
        <v>38</v>
      </c>
      <c r="H435" s="11" t="s">
        <v>957</v>
      </c>
      <c r="I435" s="11" t="s">
        <v>961</v>
      </c>
      <c r="J435" s="13"/>
      <c r="K435" s="11">
        <v>1374.91</v>
      </c>
      <c r="L435" s="11">
        <v>1718.64</v>
      </c>
      <c r="M435" s="13"/>
      <c r="N435" s="13" t="s">
        <v>2060</v>
      </c>
      <c r="O435" s="107">
        <v>0.20000116371084109</v>
      </c>
      <c r="P435" s="15"/>
      <c r="Q435" s="15"/>
      <c r="R435" s="15"/>
      <c r="S435" s="15"/>
      <c r="T435" s="11" t="s">
        <v>56</v>
      </c>
      <c r="U435" s="11" t="s">
        <v>27</v>
      </c>
      <c r="V435" s="11" t="s">
        <v>27</v>
      </c>
      <c r="W435" s="11" t="s">
        <v>68</v>
      </c>
      <c r="X435" s="11" t="s">
        <v>61</v>
      </c>
      <c r="Y435" s="11" t="s">
        <v>62</v>
      </c>
      <c r="Z435" s="11" t="s">
        <v>75</v>
      </c>
      <c r="AA435" s="11" t="s">
        <v>63</v>
      </c>
      <c r="AB435" s="11" t="s">
        <v>64</v>
      </c>
      <c r="AC435" s="11" t="s">
        <v>65</v>
      </c>
      <c r="AD435" s="11">
        <v>12</v>
      </c>
      <c r="AE435" s="11" t="s">
        <v>52</v>
      </c>
      <c r="AF435" s="11" t="s">
        <v>27</v>
      </c>
      <c r="AG435" s="11" t="s">
        <v>27</v>
      </c>
      <c r="AH435" s="11" t="s">
        <v>50</v>
      </c>
      <c r="AI435" s="11" t="s">
        <v>50</v>
      </c>
      <c r="AJ435" s="11" t="s">
        <v>50</v>
      </c>
      <c r="AK435" s="11" t="s">
        <v>50</v>
      </c>
      <c r="AL435" s="11" t="s">
        <v>71</v>
      </c>
      <c r="AM435" s="11">
        <v>1</v>
      </c>
      <c r="AN435" s="11" t="s">
        <v>50</v>
      </c>
      <c r="AO435" s="11" t="s">
        <v>50</v>
      </c>
      <c r="AP435" s="11" t="s">
        <v>54</v>
      </c>
      <c r="AQ435" s="11" t="s">
        <v>76</v>
      </c>
    </row>
    <row r="436" spans="1:43" ht="15" customHeight="1">
      <c r="A436" s="11" t="s">
        <v>962</v>
      </c>
      <c r="B436" s="11" t="s">
        <v>27</v>
      </c>
      <c r="C436" s="12" t="s">
        <v>27</v>
      </c>
      <c r="D436" s="12"/>
      <c r="E436" s="12" t="s">
        <v>2058</v>
      </c>
      <c r="F436" s="12" t="s">
        <v>2059</v>
      </c>
      <c r="G436" s="11" t="s">
        <v>38</v>
      </c>
      <c r="H436" s="11" t="s">
        <v>957</v>
      </c>
      <c r="I436" s="11" t="s">
        <v>963</v>
      </c>
      <c r="J436" s="13"/>
      <c r="K436" s="11">
        <v>1099.93</v>
      </c>
      <c r="L436" s="11">
        <v>1374.91</v>
      </c>
      <c r="M436" s="13"/>
      <c r="N436" s="13" t="s">
        <v>2060</v>
      </c>
      <c r="O436" s="107">
        <v>0.19999854535933259</v>
      </c>
      <c r="P436" s="15"/>
      <c r="Q436" s="15"/>
      <c r="R436" s="15"/>
      <c r="S436" s="15"/>
      <c r="T436" s="11" t="s">
        <v>57</v>
      </c>
      <c r="U436" s="11" t="s">
        <v>27</v>
      </c>
      <c r="V436" s="11" t="s">
        <v>27</v>
      </c>
      <c r="W436" s="11" t="s">
        <v>68</v>
      </c>
      <c r="X436" s="11" t="s">
        <v>61</v>
      </c>
      <c r="Y436" s="11" t="s">
        <v>62</v>
      </c>
      <c r="Z436" s="11" t="s">
        <v>75</v>
      </c>
      <c r="AA436" s="11" t="s">
        <v>63</v>
      </c>
      <c r="AB436" s="11" t="s">
        <v>64</v>
      </c>
      <c r="AC436" s="11" t="s">
        <v>65</v>
      </c>
      <c r="AD436" s="11">
        <v>12</v>
      </c>
      <c r="AE436" s="11" t="s">
        <v>52</v>
      </c>
      <c r="AF436" s="11" t="s">
        <v>27</v>
      </c>
      <c r="AG436" s="11" t="s">
        <v>27</v>
      </c>
      <c r="AH436" s="11" t="s">
        <v>50</v>
      </c>
      <c r="AI436" s="11" t="s">
        <v>50</v>
      </c>
      <c r="AJ436" s="11" t="s">
        <v>50</v>
      </c>
      <c r="AK436" s="11" t="s">
        <v>50</v>
      </c>
      <c r="AL436" s="11" t="s">
        <v>71</v>
      </c>
      <c r="AM436" s="11">
        <v>1</v>
      </c>
      <c r="AN436" s="11" t="s">
        <v>50</v>
      </c>
      <c r="AO436" s="11" t="s">
        <v>50</v>
      </c>
      <c r="AP436" s="11" t="s">
        <v>54</v>
      </c>
      <c r="AQ436" s="11" t="s">
        <v>76</v>
      </c>
    </row>
    <row r="437" spans="1:43" ht="15" customHeight="1">
      <c r="A437" s="11" t="s">
        <v>964</v>
      </c>
      <c r="B437" s="11" t="s">
        <v>27</v>
      </c>
      <c r="C437" s="12" t="s">
        <v>27</v>
      </c>
      <c r="D437" s="12"/>
      <c r="E437" s="12" t="s">
        <v>2058</v>
      </c>
      <c r="F437" s="12" t="s">
        <v>2059</v>
      </c>
      <c r="G437" s="11" t="s">
        <v>38</v>
      </c>
      <c r="H437" s="11" t="s">
        <v>957</v>
      </c>
      <c r="I437" s="11" t="s">
        <v>965</v>
      </c>
      <c r="J437" s="13"/>
      <c r="K437" s="11">
        <v>1387.41</v>
      </c>
      <c r="L437" s="11">
        <v>1734.26</v>
      </c>
      <c r="M437" s="13"/>
      <c r="N437" s="13" t="s">
        <v>2060</v>
      </c>
      <c r="O437" s="107">
        <v>0.19999884677038038</v>
      </c>
      <c r="P437" s="15"/>
      <c r="Q437" s="15"/>
      <c r="R437" s="15"/>
      <c r="S437" s="15"/>
      <c r="T437" s="11" t="s">
        <v>47</v>
      </c>
      <c r="U437" s="11" t="s">
        <v>27</v>
      </c>
      <c r="V437" s="11" t="s">
        <v>27</v>
      </c>
      <c r="W437" s="11" t="s">
        <v>68</v>
      </c>
      <c r="X437" s="11" t="s">
        <v>61</v>
      </c>
      <c r="Y437" s="11" t="s">
        <v>62</v>
      </c>
      <c r="Z437" s="11" t="s">
        <v>75</v>
      </c>
      <c r="AA437" s="11" t="s">
        <v>63</v>
      </c>
      <c r="AB437" s="11" t="s">
        <v>64</v>
      </c>
      <c r="AC437" s="11" t="s">
        <v>65</v>
      </c>
      <c r="AD437" s="11">
        <v>24</v>
      </c>
      <c r="AE437" s="11" t="s">
        <v>52</v>
      </c>
      <c r="AF437" s="11" t="s">
        <v>27</v>
      </c>
      <c r="AG437" s="11" t="s">
        <v>27</v>
      </c>
      <c r="AH437" s="11" t="s">
        <v>50</v>
      </c>
      <c r="AI437" s="11" t="s">
        <v>50</v>
      </c>
      <c r="AJ437" s="11" t="s">
        <v>50</v>
      </c>
      <c r="AK437" s="11" t="s">
        <v>50</v>
      </c>
      <c r="AL437" s="11" t="s">
        <v>71</v>
      </c>
      <c r="AM437" s="11">
        <v>1</v>
      </c>
      <c r="AN437" s="11" t="s">
        <v>50</v>
      </c>
      <c r="AO437" s="11" t="s">
        <v>50</v>
      </c>
      <c r="AP437" s="11" t="s">
        <v>54</v>
      </c>
      <c r="AQ437" s="11" t="s">
        <v>76</v>
      </c>
    </row>
    <row r="438" spans="1:43" ht="15" customHeight="1">
      <c r="A438" s="11" t="s">
        <v>966</v>
      </c>
      <c r="B438" s="11" t="s">
        <v>27</v>
      </c>
      <c r="C438" s="12" t="s">
        <v>27</v>
      </c>
      <c r="D438" s="12"/>
      <c r="E438" s="12" t="s">
        <v>2058</v>
      </c>
      <c r="F438" s="12" t="s">
        <v>2059</v>
      </c>
      <c r="G438" s="11" t="s">
        <v>38</v>
      </c>
      <c r="H438" s="11" t="s">
        <v>957</v>
      </c>
      <c r="I438" s="11" t="s">
        <v>967</v>
      </c>
      <c r="J438" s="13"/>
      <c r="K438" s="11">
        <v>1734.26</v>
      </c>
      <c r="L438" s="11">
        <v>2167.8200000000002</v>
      </c>
      <c r="M438" s="13"/>
      <c r="N438" s="13" t="s">
        <v>2060</v>
      </c>
      <c r="O438" s="107">
        <v>0.19999815482835293</v>
      </c>
      <c r="P438" s="15"/>
      <c r="Q438" s="15"/>
      <c r="R438" s="15"/>
      <c r="S438" s="15"/>
      <c r="T438" s="11" t="s">
        <v>56</v>
      </c>
      <c r="U438" s="11" t="s">
        <v>27</v>
      </c>
      <c r="V438" s="11" t="s">
        <v>27</v>
      </c>
      <c r="W438" s="11" t="s">
        <v>68</v>
      </c>
      <c r="X438" s="11" t="s">
        <v>61</v>
      </c>
      <c r="Y438" s="11" t="s">
        <v>62</v>
      </c>
      <c r="Z438" s="11" t="s">
        <v>75</v>
      </c>
      <c r="AA438" s="11" t="s">
        <v>63</v>
      </c>
      <c r="AB438" s="11" t="s">
        <v>64</v>
      </c>
      <c r="AC438" s="11" t="s">
        <v>65</v>
      </c>
      <c r="AD438" s="11">
        <v>24</v>
      </c>
      <c r="AE438" s="11" t="s">
        <v>52</v>
      </c>
      <c r="AF438" s="11" t="s">
        <v>27</v>
      </c>
      <c r="AG438" s="11" t="s">
        <v>27</v>
      </c>
      <c r="AH438" s="11" t="s">
        <v>50</v>
      </c>
      <c r="AI438" s="11" t="s">
        <v>50</v>
      </c>
      <c r="AJ438" s="11" t="s">
        <v>50</v>
      </c>
      <c r="AK438" s="11" t="s">
        <v>50</v>
      </c>
      <c r="AL438" s="11" t="s">
        <v>71</v>
      </c>
      <c r="AM438" s="11">
        <v>1</v>
      </c>
      <c r="AN438" s="11" t="s">
        <v>50</v>
      </c>
      <c r="AO438" s="11" t="s">
        <v>50</v>
      </c>
      <c r="AP438" s="11" t="s">
        <v>54</v>
      </c>
      <c r="AQ438" s="11" t="s">
        <v>76</v>
      </c>
    </row>
    <row r="439" spans="1:43" ht="15" customHeight="1">
      <c r="A439" s="11" t="s">
        <v>968</v>
      </c>
      <c r="B439" s="11" t="s">
        <v>27</v>
      </c>
      <c r="C439" s="12" t="s">
        <v>27</v>
      </c>
      <c r="D439" s="12"/>
      <c r="E439" s="12" t="s">
        <v>2058</v>
      </c>
      <c r="F439" s="12" t="s">
        <v>2059</v>
      </c>
      <c r="G439" s="11" t="s">
        <v>38</v>
      </c>
      <c r="H439" s="11" t="s">
        <v>957</v>
      </c>
      <c r="I439" s="11" t="s">
        <v>969</v>
      </c>
      <c r="J439" s="13"/>
      <c r="K439" s="11">
        <v>1387.41</v>
      </c>
      <c r="L439" s="11">
        <v>1734.26</v>
      </c>
      <c r="M439" s="13"/>
      <c r="N439" s="13" t="s">
        <v>2060</v>
      </c>
      <c r="O439" s="107">
        <v>0.19999884677038038</v>
      </c>
      <c r="P439" s="15"/>
      <c r="Q439" s="15"/>
      <c r="R439" s="15"/>
      <c r="S439" s="15"/>
      <c r="T439" s="11" t="s">
        <v>57</v>
      </c>
      <c r="U439" s="11" t="s">
        <v>27</v>
      </c>
      <c r="V439" s="11" t="s">
        <v>27</v>
      </c>
      <c r="W439" s="11" t="s">
        <v>68</v>
      </c>
      <c r="X439" s="11" t="s">
        <v>61</v>
      </c>
      <c r="Y439" s="11" t="s">
        <v>62</v>
      </c>
      <c r="Z439" s="11" t="s">
        <v>75</v>
      </c>
      <c r="AA439" s="11" t="s">
        <v>63</v>
      </c>
      <c r="AB439" s="11" t="s">
        <v>64</v>
      </c>
      <c r="AC439" s="11" t="s">
        <v>65</v>
      </c>
      <c r="AD439" s="11">
        <v>24</v>
      </c>
      <c r="AE439" s="11" t="s">
        <v>52</v>
      </c>
      <c r="AF439" s="11" t="s">
        <v>27</v>
      </c>
      <c r="AG439" s="11" t="s">
        <v>27</v>
      </c>
      <c r="AH439" s="11" t="s">
        <v>50</v>
      </c>
      <c r="AI439" s="11" t="s">
        <v>50</v>
      </c>
      <c r="AJ439" s="11" t="s">
        <v>50</v>
      </c>
      <c r="AK439" s="11" t="s">
        <v>50</v>
      </c>
      <c r="AL439" s="11" t="s">
        <v>71</v>
      </c>
      <c r="AM439" s="11">
        <v>1</v>
      </c>
      <c r="AN439" s="11" t="s">
        <v>50</v>
      </c>
      <c r="AO439" s="11" t="s">
        <v>50</v>
      </c>
      <c r="AP439" s="11" t="s">
        <v>54</v>
      </c>
      <c r="AQ439" s="11" t="s">
        <v>76</v>
      </c>
    </row>
    <row r="440" spans="1:43" ht="15" customHeight="1">
      <c r="A440" s="11" t="s">
        <v>970</v>
      </c>
      <c r="B440" s="11" t="s">
        <v>27</v>
      </c>
      <c r="C440" s="12" t="s">
        <v>27</v>
      </c>
      <c r="D440" s="12"/>
      <c r="E440" s="12" t="s">
        <v>2058</v>
      </c>
      <c r="F440" s="12" t="s">
        <v>2059</v>
      </c>
      <c r="G440" s="11" t="s">
        <v>38</v>
      </c>
      <c r="H440" s="11" t="s">
        <v>957</v>
      </c>
      <c r="I440" s="11" t="s">
        <v>971</v>
      </c>
      <c r="J440" s="13"/>
      <c r="K440" s="11">
        <v>1674.9</v>
      </c>
      <c r="L440" s="11">
        <v>2093.62</v>
      </c>
      <c r="M440" s="13"/>
      <c r="N440" s="13" t="s">
        <v>2060</v>
      </c>
      <c r="O440" s="107">
        <v>0.19999808943361252</v>
      </c>
      <c r="P440" s="15"/>
      <c r="Q440" s="15"/>
      <c r="R440" s="15"/>
      <c r="S440" s="15"/>
      <c r="T440" s="11" t="s">
        <v>47</v>
      </c>
      <c r="U440" s="11" t="s">
        <v>27</v>
      </c>
      <c r="V440" s="11" t="s">
        <v>27</v>
      </c>
      <c r="W440" s="11" t="s">
        <v>68</v>
      </c>
      <c r="X440" s="11" t="s">
        <v>61</v>
      </c>
      <c r="Y440" s="11" t="s">
        <v>62</v>
      </c>
      <c r="Z440" s="11" t="s">
        <v>75</v>
      </c>
      <c r="AA440" s="11" t="s">
        <v>63</v>
      </c>
      <c r="AB440" s="11" t="s">
        <v>64</v>
      </c>
      <c r="AC440" s="11" t="s">
        <v>65</v>
      </c>
      <c r="AD440" s="11">
        <v>36</v>
      </c>
      <c r="AE440" s="11" t="s">
        <v>52</v>
      </c>
      <c r="AF440" s="11" t="s">
        <v>27</v>
      </c>
      <c r="AG440" s="11" t="s">
        <v>27</v>
      </c>
      <c r="AH440" s="11" t="s">
        <v>50</v>
      </c>
      <c r="AI440" s="11" t="s">
        <v>50</v>
      </c>
      <c r="AJ440" s="11" t="s">
        <v>50</v>
      </c>
      <c r="AK440" s="11" t="s">
        <v>50</v>
      </c>
      <c r="AL440" s="11" t="s">
        <v>71</v>
      </c>
      <c r="AM440" s="11">
        <v>1</v>
      </c>
      <c r="AN440" s="11" t="s">
        <v>50</v>
      </c>
      <c r="AO440" s="11" t="s">
        <v>50</v>
      </c>
      <c r="AP440" s="11" t="s">
        <v>54</v>
      </c>
      <c r="AQ440" s="11" t="s">
        <v>76</v>
      </c>
    </row>
    <row r="441" spans="1:43" ht="15" customHeight="1">
      <c r="A441" s="11" t="s">
        <v>972</v>
      </c>
      <c r="B441" s="11" t="s">
        <v>27</v>
      </c>
      <c r="C441" s="12" t="s">
        <v>27</v>
      </c>
      <c r="D441" s="12"/>
      <c r="E441" s="12" t="s">
        <v>2058</v>
      </c>
      <c r="F441" s="12" t="s">
        <v>2059</v>
      </c>
      <c r="G441" s="11" t="s">
        <v>38</v>
      </c>
      <c r="H441" s="11" t="s">
        <v>957</v>
      </c>
      <c r="I441" s="11" t="s">
        <v>973</v>
      </c>
      <c r="J441" s="13"/>
      <c r="K441" s="11">
        <v>2093.62</v>
      </c>
      <c r="L441" s="11">
        <v>2617.02</v>
      </c>
      <c r="M441" s="13"/>
      <c r="N441" s="13" t="s">
        <v>2060</v>
      </c>
      <c r="O441" s="107">
        <v>0.19999847154396988</v>
      </c>
      <c r="P441" s="15"/>
      <c r="Q441" s="15"/>
      <c r="R441" s="15"/>
      <c r="S441" s="15"/>
      <c r="T441" s="11" t="s">
        <v>56</v>
      </c>
      <c r="U441" s="11" t="s">
        <v>27</v>
      </c>
      <c r="V441" s="11" t="s">
        <v>27</v>
      </c>
      <c r="W441" s="11" t="s">
        <v>68</v>
      </c>
      <c r="X441" s="11" t="s">
        <v>61</v>
      </c>
      <c r="Y441" s="11" t="s">
        <v>62</v>
      </c>
      <c r="Z441" s="11" t="s">
        <v>75</v>
      </c>
      <c r="AA441" s="11" t="s">
        <v>63</v>
      </c>
      <c r="AB441" s="11" t="s">
        <v>64</v>
      </c>
      <c r="AC441" s="11" t="s">
        <v>65</v>
      </c>
      <c r="AD441" s="11">
        <v>36</v>
      </c>
      <c r="AE441" s="11" t="s">
        <v>52</v>
      </c>
      <c r="AF441" s="11" t="s">
        <v>27</v>
      </c>
      <c r="AG441" s="11" t="s">
        <v>27</v>
      </c>
      <c r="AH441" s="11" t="s">
        <v>50</v>
      </c>
      <c r="AI441" s="11" t="s">
        <v>50</v>
      </c>
      <c r="AJ441" s="11" t="s">
        <v>50</v>
      </c>
      <c r="AK441" s="11" t="s">
        <v>50</v>
      </c>
      <c r="AL441" s="11" t="s">
        <v>71</v>
      </c>
      <c r="AM441" s="11">
        <v>1</v>
      </c>
      <c r="AN441" s="11" t="s">
        <v>50</v>
      </c>
      <c r="AO441" s="11" t="s">
        <v>50</v>
      </c>
      <c r="AP441" s="11" t="s">
        <v>54</v>
      </c>
      <c r="AQ441" s="11" t="s">
        <v>76</v>
      </c>
    </row>
    <row r="442" spans="1:43" ht="15" customHeight="1">
      <c r="A442" s="11" t="s">
        <v>974</v>
      </c>
      <c r="B442" s="11" t="s">
        <v>27</v>
      </c>
      <c r="C442" s="12" t="s">
        <v>27</v>
      </c>
      <c r="D442" s="12"/>
      <c r="E442" s="12" t="s">
        <v>2058</v>
      </c>
      <c r="F442" s="12" t="s">
        <v>2059</v>
      </c>
      <c r="G442" s="11" t="s">
        <v>38</v>
      </c>
      <c r="H442" s="11" t="s">
        <v>957</v>
      </c>
      <c r="I442" s="11" t="s">
        <v>975</v>
      </c>
      <c r="J442" s="13"/>
      <c r="K442" s="11">
        <v>1674.9</v>
      </c>
      <c r="L442" s="11">
        <v>2093.62</v>
      </c>
      <c r="M442" s="13"/>
      <c r="N442" s="13" t="s">
        <v>2060</v>
      </c>
      <c r="O442" s="107">
        <v>0.19999808943361252</v>
      </c>
      <c r="P442" s="15"/>
      <c r="Q442" s="15"/>
      <c r="R442" s="15"/>
      <c r="S442" s="15"/>
      <c r="T442" s="11" t="s">
        <v>57</v>
      </c>
      <c r="U442" s="11" t="s">
        <v>27</v>
      </c>
      <c r="V442" s="11" t="s">
        <v>27</v>
      </c>
      <c r="W442" s="11" t="s">
        <v>68</v>
      </c>
      <c r="X442" s="11" t="s">
        <v>61</v>
      </c>
      <c r="Y442" s="11" t="s">
        <v>62</v>
      </c>
      <c r="Z442" s="11" t="s">
        <v>75</v>
      </c>
      <c r="AA442" s="11" t="s">
        <v>63</v>
      </c>
      <c r="AB442" s="11" t="s">
        <v>64</v>
      </c>
      <c r="AC442" s="11" t="s">
        <v>65</v>
      </c>
      <c r="AD442" s="11">
        <v>36</v>
      </c>
      <c r="AE442" s="11" t="s">
        <v>52</v>
      </c>
      <c r="AF442" s="11" t="s">
        <v>27</v>
      </c>
      <c r="AG442" s="11" t="s">
        <v>27</v>
      </c>
      <c r="AH442" s="11" t="s">
        <v>50</v>
      </c>
      <c r="AI442" s="11" t="s">
        <v>50</v>
      </c>
      <c r="AJ442" s="11" t="s">
        <v>50</v>
      </c>
      <c r="AK442" s="11" t="s">
        <v>50</v>
      </c>
      <c r="AL442" s="11" t="s">
        <v>71</v>
      </c>
      <c r="AM442" s="11">
        <v>1</v>
      </c>
      <c r="AN442" s="11" t="s">
        <v>50</v>
      </c>
      <c r="AO442" s="11" t="s">
        <v>50</v>
      </c>
      <c r="AP442" s="11" t="s">
        <v>54</v>
      </c>
      <c r="AQ442" s="11" t="s">
        <v>76</v>
      </c>
    </row>
    <row r="443" spans="1:43" ht="15" customHeight="1">
      <c r="A443" s="11" t="s">
        <v>976</v>
      </c>
      <c r="B443" s="11" t="s">
        <v>27</v>
      </c>
      <c r="C443" s="12" t="s">
        <v>27</v>
      </c>
      <c r="D443" s="12"/>
      <c r="E443" s="12" t="s">
        <v>2058</v>
      </c>
      <c r="F443" s="12" t="s">
        <v>2059</v>
      </c>
      <c r="G443" s="11" t="s">
        <v>38</v>
      </c>
      <c r="H443" s="11" t="s">
        <v>957</v>
      </c>
      <c r="I443" s="11" t="s">
        <v>977</v>
      </c>
      <c r="J443" s="13"/>
      <c r="K443" s="11">
        <v>1537.4</v>
      </c>
      <c r="L443" s="11">
        <v>1921.75</v>
      </c>
      <c r="M443" s="13"/>
      <c r="N443" s="13" t="s">
        <v>2060</v>
      </c>
      <c r="O443" s="107">
        <v>0.19999999999999996</v>
      </c>
      <c r="P443" s="15"/>
      <c r="Q443" s="15"/>
      <c r="R443" s="15"/>
      <c r="S443" s="15"/>
      <c r="T443" s="11" t="s">
        <v>47</v>
      </c>
      <c r="U443" s="11" t="s">
        <v>27</v>
      </c>
      <c r="V443" s="11" t="s">
        <v>27</v>
      </c>
      <c r="W443" s="11" t="s">
        <v>68</v>
      </c>
      <c r="X443" s="11" t="s">
        <v>61</v>
      </c>
      <c r="Y443" s="11" t="s">
        <v>62</v>
      </c>
      <c r="Z443" s="11" t="s">
        <v>27</v>
      </c>
      <c r="AA443" s="11" t="s">
        <v>63</v>
      </c>
      <c r="AB443" s="11" t="s">
        <v>64</v>
      </c>
      <c r="AC443" s="11" t="s">
        <v>65</v>
      </c>
      <c r="AD443" s="11">
        <v>12</v>
      </c>
      <c r="AE443" s="11" t="s">
        <v>52</v>
      </c>
      <c r="AF443" s="11" t="s">
        <v>27</v>
      </c>
      <c r="AG443" s="11" t="s">
        <v>27</v>
      </c>
      <c r="AH443" s="11" t="s">
        <v>50</v>
      </c>
      <c r="AI443" s="11" t="s">
        <v>50</v>
      </c>
      <c r="AJ443" s="11" t="s">
        <v>50</v>
      </c>
      <c r="AK443" s="11" t="s">
        <v>50</v>
      </c>
      <c r="AL443" s="11" t="s">
        <v>71</v>
      </c>
      <c r="AM443" s="11">
        <v>1</v>
      </c>
      <c r="AN443" s="11" t="s">
        <v>50</v>
      </c>
      <c r="AO443" s="11" t="s">
        <v>50</v>
      </c>
      <c r="AP443" s="11" t="s">
        <v>54</v>
      </c>
      <c r="AQ443" s="11" t="s">
        <v>76</v>
      </c>
    </row>
    <row r="444" spans="1:43" ht="15" customHeight="1">
      <c r="A444" s="11" t="s">
        <v>978</v>
      </c>
      <c r="B444" s="11" t="s">
        <v>27</v>
      </c>
      <c r="C444" s="12" t="s">
        <v>27</v>
      </c>
      <c r="D444" s="12"/>
      <c r="E444" s="12" t="s">
        <v>2058</v>
      </c>
      <c r="F444" s="12" t="s">
        <v>2059</v>
      </c>
      <c r="G444" s="11" t="s">
        <v>38</v>
      </c>
      <c r="H444" s="11" t="s">
        <v>957</v>
      </c>
      <c r="I444" s="11" t="s">
        <v>979</v>
      </c>
      <c r="J444" s="13"/>
      <c r="K444" s="11">
        <v>1921.76</v>
      </c>
      <c r="L444" s="11">
        <v>2402.1999999999998</v>
      </c>
      <c r="M444" s="13"/>
      <c r="N444" s="13" t="s">
        <v>2060</v>
      </c>
      <c r="O444" s="107">
        <v>0.19999999999999996</v>
      </c>
      <c r="P444" s="15"/>
      <c r="Q444" s="15"/>
      <c r="R444" s="15"/>
      <c r="S444" s="15"/>
      <c r="T444" s="11" t="s">
        <v>56</v>
      </c>
      <c r="U444" s="11" t="s">
        <v>27</v>
      </c>
      <c r="V444" s="11" t="s">
        <v>27</v>
      </c>
      <c r="W444" s="11" t="s">
        <v>68</v>
      </c>
      <c r="X444" s="11" t="s">
        <v>61</v>
      </c>
      <c r="Y444" s="11" t="s">
        <v>62</v>
      </c>
      <c r="Z444" s="11" t="s">
        <v>27</v>
      </c>
      <c r="AA444" s="11" t="s">
        <v>63</v>
      </c>
      <c r="AB444" s="11" t="s">
        <v>64</v>
      </c>
      <c r="AC444" s="11" t="s">
        <v>65</v>
      </c>
      <c r="AD444" s="11">
        <v>12</v>
      </c>
      <c r="AE444" s="11" t="s">
        <v>52</v>
      </c>
      <c r="AF444" s="11" t="s">
        <v>27</v>
      </c>
      <c r="AG444" s="11" t="s">
        <v>27</v>
      </c>
      <c r="AH444" s="11" t="s">
        <v>50</v>
      </c>
      <c r="AI444" s="11" t="s">
        <v>50</v>
      </c>
      <c r="AJ444" s="11" t="s">
        <v>50</v>
      </c>
      <c r="AK444" s="11" t="s">
        <v>50</v>
      </c>
      <c r="AL444" s="11" t="s">
        <v>71</v>
      </c>
      <c r="AM444" s="11">
        <v>1</v>
      </c>
      <c r="AN444" s="11" t="s">
        <v>50</v>
      </c>
      <c r="AO444" s="11" t="s">
        <v>50</v>
      </c>
      <c r="AP444" s="11" t="s">
        <v>54</v>
      </c>
      <c r="AQ444" s="11" t="s">
        <v>76</v>
      </c>
    </row>
    <row r="445" spans="1:43" ht="15" customHeight="1">
      <c r="A445" s="11" t="s">
        <v>980</v>
      </c>
      <c r="B445" s="11" t="s">
        <v>27</v>
      </c>
      <c r="C445" s="12" t="s">
        <v>27</v>
      </c>
      <c r="D445" s="12"/>
      <c r="E445" s="12" t="s">
        <v>2058</v>
      </c>
      <c r="F445" s="12" t="s">
        <v>2059</v>
      </c>
      <c r="G445" s="11" t="s">
        <v>38</v>
      </c>
      <c r="H445" s="11" t="s">
        <v>957</v>
      </c>
      <c r="I445" s="11" t="s">
        <v>981</v>
      </c>
      <c r="J445" s="13"/>
      <c r="K445" s="11">
        <v>1537.4</v>
      </c>
      <c r="L445" s="11">
        <v>1921.75</v>
      </c>
      <c r="M445" s="13"/>
      <c r="N445" s="13" t="s">
        <v>2060</v>
      </c>
      <c r="O445" s="107">
        <v>0.19999999999999996</v>
      </c>
      <c r="P445" s="15"/>
      <c r="Q445" s="15"/>
      <c r="R445" s="15"/>
      <c r="S445" s="15"/>
      <c r="T445" s="11" t="s">
        <v>57</v>
      </c>
      <c r="U445" s="11" t="s">
        <v>27</v>
      </c>
      <c r="V445" s="11" t="s">
        <v>27</v>
      </c>
      <c r="W445" s="11" t="s">
        <v>68</v>
      </c>
      <c r="X445" s="11" t="s">
        <v>61</v>
      </c>
      <c r="Y445" s="11" t="s">
        <v>62</v>
      </c>
      <c r="Z445" s="11" t="s">
        <v>27</v>
      </c>
      <c r="AA445" s="11" t="s">
        <v>63</v>
      </c>
      <c r="AB445" s="11" t="s">
        <v>64</v>
      </c>
      <c r="AC445" s="11" t="s">
        <v>65</v>
      </c>
      <c r="AD445" s="11">
        <v>12</v>
      </c>
      <c r="AE445" s="11" t="s">
        <v>52</v>
      </c>
      <c r="AF445" s="11" t="s">
        <v>27</v>
      </c>
      <c r="AG445" s="11" t="s">
        <v>27</v>
      </c>
      <c r="AH445" s="11" t="s">
        <v>50</v>
      </c>
      <c r="AI445" s="11" t="s">
        <v>50</v>
      </c>
      <c r="AJ445" s="11" t="s">
        <v>50</v>
      </c>
      <c r="AK445" s="11" t="s">
        <v>50</v>
      </c>
      <c r="AL445" s="11" t="s">
        <v>71</v>
      </c>
      <c r="AM445" s="11">
        <v>1</v>
      </c>
      <c r="AN445" s="11" t="s">
        <v>50</v>
      </c>
      <c r="AO445" s="11" t="s">
        <v>50</v>
      </c>
      <c r="AP445" s="11" t="s">
        <v>54</v>
      </c>
      <c r="AQ445" s="11" t="s">
        <v>76</v>
      </c>
    </row>
    <row r="446" spans="1:43" ht="15" customHeight="1">
      <c r="A446" s="11" t="s">
        <v>982</v>
      </c>
      <c r="B446" s="11" t="s">
        <v>27</v>
      </c>
      <c r="C446" s="12" t="s">
        <v>27</v>
      </c>
      <c r="D446" s="12"/>
      <c r="E446" s="12" t="s">
        <v>2058</v>
      </c>
      <c r="F446" s="12" t="s">
        <v>2059</v>
      </c>
      <c r="G446" s="11" t="s">
        <v>38</v>
      </c>
      <c r="H446" s="11" t="s">
        <v>957</v>
      </c>
      <c r="I446" s="11" t="s">
        <v>983</v>
      </c>
      <c r="J446" s="13"/>
      <c r="K446" s="11">
        <v>1824.88</v>
      </c>
      <c r="L446" s="11">
        <v>2281.1</v>
      </c>
      <c r="M446" s="13"/>
      <c r="N446" s="13" t="s">
        <v>2060</v>
      </c>
      <c r="O446" s="107">
        <v>0.19999999999999996</v>
      </c>
      <c r="P446" s="15"/>
      <c r="Q446" s="15"/>
      <c r="R446" s="15"/>
      <c r="S446" s="15"/>
      <c r="T446" s="11" t="s">
        <v>47</v>
      </c>
      <c r="U446" s="11" t="s">
        <v>27</v>
      </c>
      <c r="V446" s="11" t="s">
        <v>27</v>
      </c>
      <c r="W446" s="11" t="s">
        <v>68</v>
      </c>
      <c r="X446" s="11" t="s">
        <v>61</v>
      </c>
      <c r="Y446" s="11" t="s">
        <v>62</v>
      </c>
      <c r="Z446" s="11" t="s">
        <v>27</v>
      </c>
      <c r="AA446" s="11" t="s">
        <v>63</v>
      </c>
      <c r="AB446" s="11" t="s">
        <v>64</v>
      </c>
      <c r="AC446" s="11" t="s">
        <v>65</v>
      </c>
      <c r="AD446" s="11">
        <v>24</v>
      </c>
      <c r="AE446" s="11" t="s">
        <v>52</v>
      </c>
      <c r="AF446" s="11" t="s">
        <v>27</v>
      </c>
      <c r="AG446" s="11" t="s">
        <v>27</v>
      </c>
      <c r="AH446" s="11" t="s">
        <v>50</v>
      </c>
      <c r="AI446" s="11" t="s">
        <v>50</v>
      </c>
      <c r="AJ446" s="11" t="s">
        <v>50</v>
      </c>
      <c r="AK446" s="11" t="s">
        <v>50</v>
      </c>
      <c r="AL446" s="11" t="s">
        <v>71</v>
      </c>
      <c r="AM446" s="11">
        <v>1</v>
      </c>
      <c r="AN446" s="11" t="s">
        <v>50</v>
      </c>
      <c r="AO446" s="11" t="s">
        <v>50</v>
      </c>
      <c r="AP446" s="11" t="s">
        <v>54</v>
      </c>
      <c r="AQ446" s="11" t="s">
        <v>76</v>
      </c>
    </row>
    <row r="447" spans="1:43" ht="15" customHeight="1">
      <c r="A447" s="11" t="s">
        <v>984</v>
      </c>
      <c r="B447" s="11" t="s">
        <v>27</v>
      </c>
      <c r="C447" s="12" t="s">
        <v>27</v>
      </c>
      <c r="D447" s="12"/>
      <c r="E447" s="12" t="s">
        <v>2058</v>
      </c>
      <c r="F447" s="12" t="s">
        <v>2059</v>
      </c>
      <c r="G447" s="11" t="s">
        <v>38</v>
      </c>
      <c r="H447" s="11" t="s">
        <v>957</v>
      </c>
      <c r="I447" s="11" t="s">
        <v>985</v>
      </c>
      <c r="J447" s="13"/>
      <c r="K447" s="11">
        <v>2281.1</v>
      </c>
      <c r="L447" s="11">
        <v>2851.38</v>
      </c>
      <c r="M447" s="13"/>
      <c r="N447" s="13" t="s">
        <v>2060</v>
      </c>
      <c r="O447" s="107">
        <v>0.20000140282950718</v>
      </c>
      <c r="P447" s="15"/>
      <c r="Q447" s="15"/>
      <c r="R447" s="15"/>
      <c r="S447" s="15"/>
      <c r="T447" s="11" t="s">
        <v>56</v>
      </c>
      <c r="U447" s="11" t="s">
        <v>27</v>
      </c>
      <c r="V447" s="11" t="s">
        <v>27</v>
      </c>
      <c r="W447" s="11" t="s">
        <v>68</v>
      </c>
      <c r="X447" s="11" t="s">
        <v>61</v>
      </c>
      <c r="Y447" s="11" t="s">
        <v>62</v>
      </c>
      <c r="Z447" s="11" t="s">
        <v>27</v>
      </c>
      <c r="AA447" s="11" t="s">
        <v>63</v>
      </c>
      <c r="AB447" s="11" t="s">
        <v>64</v>
      </c>
      <c r="AC447" s="11" t="s">
        <v>65</v>
      </c>
      <c r="AD447" s="11">
        <v>24</v>
      </c>
      <c r="AE447" s="11" t="s">
        <v>52</v>
      </c>
      <c r="AF447" s="11" t="s">
        <v>27</v>
      </c>
      <c r="AG447" s="11" t="s">
        <v>27</v>
      </c>
      <c r="AH447" s="11" t="s">
        <v>50</v>
      </c>
      <c r="AI447" s="11" t="s">
        <v>50</v>
      </c>
      <c r="AJ447" s="11" t="s">
        <v>50</v>
      </c>
      <c r="AK447" s="11" t="s">
        <v>50</v>
      </c>
      <c r="AL447" s="11" t="s">
        <v>71</v>
      </c>
      <c r="AM447" s="11">
        <v>1</v>
      </c>
      <c r="AN447" s="11" t="s">
        <v>50</v>
      </c>
      <c r="AO447" s="11" t="s">
        <v>50</v>
      </c>
      <c r="AP447" s="11" t="s">
        <v>54</v>
      </c>
      <c r="AQ447" s="11" t="s">
        <v>76</v>
      </c>
    </row>
    <row r="448" spans="1:43" ht="15" customHeight="1">
      <c r="A448" s="11" t="s">
        <v>986</v>
      </c>
      <c r="B448" s="11" t="s">
        <v>27</v>
      </c>
      <c r="C448" s="12" t="s">
        <v>27</v>
      </c>
      <c r="D448" s="12"/>
      <c r="E448" s="12" t="s">
        <v>2058</v>
      </c>
      <c r="F448" s="12" t="s">
        <v>2059</v>
      </c>
      <c r="G448" s="11" t="s">
        <v>38</v>
      </c>
      <c r="H448" s="11" t="s">
        <v>957</v>
      </c>
      <c r="I448" s="11" t="s">
        <v>987</v>
      </c>
      <c r="J448" s="13"/>
      <c r="K448" s="11">
        <v>1824.88</v>
      </c>
      <c r="L448" s="11">
        <v>2281.1</v>
      </c>
      <c r="M448" s="13"/>
      <c r="N448" s="13" t="s">
        <v>2060</v>
      </c>
      <c r="O448" s="107">
        <v>0.19999999999999996</v>
      </c>
      <c r="P448" s="15"/>
      <c r="Q448" s="15"/>
      <c r="R448" s="15"/>
      <c r="S448" s="15"/>
      <c r="T448" s="11" t="s">
        <v>57</v>
      </c>
      <c r="U448" s="11" t="s">
        <v>27</v>
      </c>
      <c r="V448" s="11" t="s">
        <v>27</v>
      </c>
      <c r="W448" s="11" t="s">
        <v>68</v>
      </c>
      <c r="X448" s="11" t="s">
        <v>61</v>
      </c>
      <c r="Y448" s="11" t="s">
        <v>62</v>
      </c>
      <c r="Z448" s="11" t="s">
        <v>27</v>
      </c>
      <c r="AA448" s="11" t="s">
        <v>63</v>
      </c>
      <c r="AB448" s="11" t="s">
        <v>64</v>
      </c>
      <c r="AC448" s="11" t="s">
        <v>65</v>
      </c>
      <c r="AD448" s="11">
        <v>24</v>
      </c>
      <c r="AE448" s="11" t="s">
        <v>52</v>
      </c>
      <c r="AF448" s="11" t="s">
        <v>27</v>
      </c>
      <c r="AG448" s="11" t="s">
        <v>27</v>
      </c>
      <c r="AH448" s="11" t="s">
        <v>50</v>
      </c>
      <c r="AI448" s="11" t="s">
        <v>50</v>
      </c>
      <c r="AJ448" s="11" t="s">
        <v>50</v>
      </c>
      <c r="AK448" s="11" t="s">
        <v>50</v>
      </c>
      <c r="AL448" s="11" t="s">
        <v>71</v>
      </c>
      <c r="AM448" s="11">
        <v>1</v>
      </c>
      <c r="AN448" s="11" t="s">
        <v>50</v>
      </c>
      <c r="AO448" s="11" t="s">
        <v>50</v>
      </c>
      <c r="AP448" s="11" t="s">
        <v>54</v>
      </c>
      <c r="AQ448" s="11" t="s">
        <v>76</v>
      </c>
    </row>
    <row r="449" spans="1:43" ht="15" customHeight="1">
      <c r="A449" s="11" t="s">
        <v>988</v>
      </c>
      <c r="B449" s="11" t="s">
        <v>27</v>
      </c>
      <c r="C449" s="12" t="s">
        <v>27</v>
      </c>
      <c r="D449" s="12"/>
      <c r="E449" s="12" t="s">
        <v>2058</v>
      </c>
      <c r="F449" s="12" t="s">
        <v>2059</v>
      </c>
      <c r="G449" s="11" t="s">
        <v>38</v>
      </c>
      <c r="H449" s="11" t="s">
        <v>957</v>
      </c>
      <c r="I449" s="11" t="s">
        <v>989</v>
      </c>
      <c r="J449" s="13"/>
      <c r="K449" s="11">
        <v>2112.37</v>
      </c>
      <c r="L449" s="11">
        <v>2640.46</v>
      </c>
      <c r="M449" s="13"/>
      <c r="N449" s="13" t="s">
        <v>2060</v>
      </c>
      <c r="O449" s="107">
        <v>0.19999924255622137</v>
      </c>
      <c r="P449" s="15"/>
      <c r="Q449" s="15"/>
      <c r="R449" s="15"/>
      <c r="S449" s="15"/>
      <c r="T449" s="11" t="s">
        <v>47</v>
      </c>
      <c r="U449" s="11" t="s">
        <v>27</v>
      </c>
      <c r="V449" s="11" t="s">
        <v>27</v>
      </c>
      <c r="W449" s="11" t="s">
        <v>68</v>
      </c>
      <c r="X449" s="11" t="s">
        <v>61</v>
      </c>
      <c r="Y449" s="11" t="s">
        <v>62</v>
      </c>
      <c r="Z449" s="11" t="s">
        <v>27</v>
      </c>
      <c r="AA449" s="11" t="s">
        <v>63</v>
      </c>
      <c r="AB449" s="11" t="s">
        <v>64</v>
      </c>
      <c r="AC449" s="11" t="s">
        <v>65</v>
      </c>
      <c r="AD449" s="11">
        <v>36</v>
      </c>
      <c r="AE449" s="11" t="s">
        <v>52</v>
      </c>
      <c r="AF449" s="11" t="s">
        <v>27</v>
      </c>
      <c r="AG449" s="11" t="s">
        <v>27</v>
      </c>
      <c r="AH449" s="11" t="s">
        <v>50</v>
      </c>
      <c r="AI449" s="11" t="s">
        <v>50</v>
      </c>
      <c r="AJ449" s="11" t="s">
        <v>50</v>
      </c>
      <c r="AK449" s="11" t="s">
        <v>50</v>
      </c>
      <c r="AL449" s="11" t="s">
        <v>71</v>
      </c>
      <c r="AM449" s="11">
        <v>1</v>
      </c>
      <c r="AN449" s="11" t="s">
        <v>50</v>
      </c>
      <c r="AO449" s="11" t="s">
        <v>50</v>
      </c>
      <c r="AP449" s="11" t="s">
        <v>54</v>
      </c>
      <c r="AQ449" s="11" t="s">
        <v>76</v>
      </c>
    </row>
    <row r="450" spans="1:43" ht="15" customHeight="1">
      <c r="A450" s="11" t="s">
        <v>990</v>
      </c>
      <c r="B450" s="11" t="s">
        <v>27</v>
      </c>
      <c r="C450" s="12" t="s">
        <v>27</v>
      </c>
      <c r="D450" s="12"/>
      <c r="E450" s="12" t="s">
        <v>2058</v>
      </c>
      <c r="F450" s="12" t="s">
        <v>2059</v>
      </c>
      <c r="G450" s="11" t="s">
        <v>38</v>
      </c>
      <c r="H450" s="11" t="s">
        <v>957</v>
      </c>
      <c r="I450" s="11" t="s">
        <v>991</v>
      </c>
      <c r="J450" s="13"/>
      <c r="K450" s="11">
        <v>2640.46</v>
      </c>
      <c r="L450" s="11">
        <v>3300.58</v>
      </c>
      <c r="M450" s="13"/>
      <c r="N450" s="13" t="s">
        <v>2060</v>
      </c>
      <c r="O450" s="107">
        <v>0.20000121190821007</v>
      </c>
      <c r="P450" s="15"/>
      <c r="Q450" s="15"/>
      <c r="R450" s="15"/>
      <c r="S450" s="15"/>
      <c r="T450" s="11" t="s">
        <v>56</v>
      </c>
      <c r="U450" s="11" t="s">
        <v>27</v>
      </c>
      <c r="V450" s="11" t="s">
        <v>27</v>
      </c>
      <c r="W450" s="11" t="s">
        <v>68</v>
      </c>
      <c r="X450" s="11" t="s">
        <v>61</v>
      </c>
      <c r="Y450" s="11" t="s">
        <v>62</v>
      </c>
      <c r="Z450" s="11" t="s">
        <v>27</v>
      </c>
      <c r="AA450" s="11" t="s">
        <v>63</v>
      </c>
      <c r="AB450" s="11" t="s">
        <v>64</v>
      </c>
      <c r="AC450" s="11" t="s">
        <v>65</v>
      </c>
      <c r="AD450" s="11">
        <v>36</v>
      </c>
      <c r="AE450" s="11" t="s">
        <v>52</v>
      </c>
      <c r="AF450" s="11" t="s">
        <v>27</v>
      </c>
      <c r="AG450" s="11" t="s">
        <v>27</v>
      </c>
      <c r="AH450" s="11" t="s">
        <v>50</v>
      </c>
      <c r="AI450" s="11" t="s">
        <v>50</v>
      </c>
      <c r="AJ450" s="11" t="s">
        <v>50</v>
      </c>
      <c r="AK450" s="11" t="s">
        <v>50</v>
      </c>
      <c r="AL450" s="11" t="s">
        <v>71</v>
      </c>
      <c r="AM450" s="11">
        <v>1</v>
      </c>
      <c r="AN450" s="11" t="s">
        <v>50</v>
      </c>
      <c r="AO450" s="11" t="s">
        <v>50</v>
      </c>
      <c r="AP450" s="11" t="s">
        <v>54</v>
      </c>
      <c r="AQ450" s="11" t="s">
        <v>76</v>
      </c>
    </row>
    <row r="451" spans="1:43" ht="15" customHeight="1">
      <c r="A451" s="11" t="s">
        <v>992</v>
      </c>
      <c r="B451" s="11" t="s">
        <v>27</v>
      </c>
      <c r="C451" s="12" t="s">
        <v>27</v>
      </c>
      <c r="D451" s="12"/>
      <c r="E451" s="12" t="s">
        <v>2058</v>
      </c>
      <c r="F451" s="12" t="s">
        <v>2059</v>
      </c>
      <c r="G451" s="11" t="s">
        <v>38</v>
      </c>
      <c r="H451" s="11" t="s">
        <v>957</v>
      </c>
      <c r="I451" s="11" t="s">
        <v>993</v>
      </c>
      <c r="J451" s="13"/>
      <c r="K451" s="11">
        <v>2112.37</v>
      </c>
      <c r="L451" s="11">
        <v>2640.46</v>
      </c>
      <c r="M451" s="13"/>
      <c r="N451" s="13" t="s">
        <v>2060</v>
      </c>
      <c r="O451" s="107">
        <v>0.19999924255622137</v>
      </c>
      <c r="P451" s="15"/>
      <c r="Q451" s="15"/>
      <c r="R451" s="15"/>
      <c r="S451" s="15"/>
      <c r="T451" s="11" t="s">
        <v>57</v>
      </c>
      <c r="U451" s="11" t="s">
        <v>27</v>
      </c>
      <c r="V451" s="11" t="s">
        <v>27</v>
      </c>
      <c r="W451" s="11" t="s">
        <v>68</v>
      </c>
      <c r="X451" s="11" t="s">
        <v>61</v>
      </c>
      <c r="Y451" s="11" t="s">
        <v>62</v>
      </c>
      <c r="Z451" s="11" t="s">
        <v>27</v>
      </c>
      <c r="AA451" s="11" t="s">
        <v>63</v>
      </c>
      <c r="AB451" s="11" t="s">
        <v>64</v>
      </c>
      <c r="AC451" s="11" t="s">
        <v>65</v>
      </c>
      <c r="AD451" s="11">
        <v>36</v>
      </c>
      <c r="AE451" s="11" t="s">
        <v>52</v>
      </c>
      <c r="AF451" s="11" t="s">
        <v>27</v>
      </c>
      <c r="AG451" s="11" t="s">
        <v>27</v>
      </c>
      <c r="AH451" s="11" t="s">
        <v>50</v>
      </c>
      <c r="AI451" s="11" t="s">
        <v>50</v>
      </c>
      <c r="AJ451" s="11" t="s">
        <v>50</v>
      </c>
      <c r="AK451" s="11" t="s">
        <v>50</v>
      </c>
      <c r="AL451" s="11" t="s">
        <v>71</v>
      </c>
      <c r="AM451" s="11">
        <v>1</v>
      </c>
      <c r="AN451" s="11" t="s">
        <v>50</v>
      </c>
      <c r="AO451" s="11" t="s">
        <v>50</v>
      </c>
      <c r="AP451" s="11" t="s">
        <v>54</v>
      </c>
      <c r="AQ451" s="11" t="s">
        <v>76</v>
      </c>
    </row>
    <row r="452" spans="1:43" ht="15" customHeight="1">
      <c r="A452" s="11" t="s">
        <v>994</v>
      </c>
      <c r="B452" s="11" t="s">
        <v>27</v>
      </c>
      <c r="C452" s="12" t="s">
        <v>27</v>
      </c>
      <c r="D452" s="12"/>
      <c r="E452" s="12" t="s">
        <v>2058</v>
      </c>
      <c r="F452" s="12" t="s">
        <v>2059</v>
      </c>
      <c r="G452" s="11" t="s">
        <v>38</v>
      </c>
      <c r="H452" s="11" t="s">
        <v>957</v>
      </c>
      <c r="I452" s="11" t="s">
        <v>995</v>
      </c>
      <c r="J452" s="13"/>
      <c r="K452" s="11">
        <v>452.79</v>
      </c>
      <c r="L452" s="11">
        <v>503.1</v>
      </c>
      <c r="M452" s="13"/>
      <c r="N452" s="13" t="s">
        <v>2060</v>
      </c>
      <c r="O452" s="107">
        <v>9.9999999999999978E-2</v>
      </c>
      <c r="P452" s="13"/>
      <c r="Q452" s="13"/>
      <c r="R452" s="13"/>
      <c r="S452" s="13"/>
      <c r="T452" s="11" t="s">
        <v>47</v>
      </c>
      <c r="U452" s="11" t="s">
        <v>27</v>
      </c>
      <c r="V452" s="11" t="s">
        <v>27</v>
      </c>
      <c r="W452" s="11" t="s">
        <v>68</v>
      </c>
      <c r="X452" s="11" t="s">
        <v>48</v>
      </c>
      <c r="Y452" s="11" t="s">
        <v>49</v>
      </c>
      <c r="Z452" s="11" t="s">
        <v>27</v>
      </c>
      <c r="AA452" s="11" t="s">
        <v>50</v>
      </c>
      <c r="AB452" s="11" t="s">
        <v>50</v>
      </c>
      <c r="AC452" s="11" t="s">
        <v>51</v>
      </c>
      <c r="AD452" s="11">
        <v>12</v>
      </c>
      <c r="AE452" s="11" t="s">
        <v>52</v>
      </c>
      <c r="AF452" s="11" t="s">
        <v>27</v>
      </c>
      <c r="AG452" s="11" t="s">
        <v>27</v>
      </c>
      <c r="AH452" s="11" t="s">
        <v>50</v>
      </c>
      <c r="AI452" s="11" t="s">
        <v>50</v>
      </c>
      <c r="AJ452" s="11" t="s">
        <v>50</v>
      </c>
      <c r="AK452" s="11" t="s">
        <v>50</v>
      </c>
      <c r="AL452" s="11" t="s">
        <v>71</v>
      </c>
      <c r="AM452" s="11">
        <v>1</v>
      </c>
      <c r="AN452" s="11" t="s">
        <v>50</v>
      </c>
      <c r="AO452" s="11" t="s">
        <v>50</v>
      </c>
      <c r="AP452" s="11" t="s">
        <v>54</v>
      </c>
      <c r="AQ452" s="11" t="s">
        <v>76</v>
      </c>
    </row>
    <row r="453" spans="1:43" ht="15" customHeight="1">
      <c r="A453" s="11" t="s">
        <v>996</v>
      </c>
      <c r="B453" s="11" t="s">
        <v>27</v>
      </c>
      <c r="C453" s="12" t="s">
        <v>27</v>
      </c>
      <c r="D453" s="12"/>
      <c r="E453" s="12" t="s">
        <v>2058</v>
      </c>
      <c r="F453" s="12" t="s">
        <v>2059</v>
      </c>
      <c r="G453" s="11" t="s">
        <v>38</v>
      </c>
      <c r="H453" s="11" t="s">
        <v>957</v>
      </c>
      <c r="I453" s="11" t="s">
        <v>997</v>
      </c>
      <c r="J453" s="13"/>
      <c r="K453" s="11">
        <v>565.98</v>
      </c>
      <c r="L453" s="11">
        <v>628.87</v>
      </c>
      <c r="M453" s="13"/>
      <c r="N453" s="13" t="s">
        <v>2060</v>
      </c>
      <c r="O453" s="107">
        <v>0.10000477046130363</v>
      </c>
      <c r="P453" s="13"/>
      <c r="Q453" s="13"/>
      <c r="R453" s="13"/>
      <c r="S453" s="13"/>
      <c r="T453" s="11" t="s">
        <v>56</v>
      </c>
      <c r="U453" s="11" t="s">
        <v>27</v>
      </c>
      <c r="V453" s="11" t="s">
        <v>27</v>
      </c>
      <c r="W453" s="11" t="s">
        <v>68</v>
      </c>
      <c r="X453" s="11" t="s">
        <v>48</v>
      </c>
      <c r="Y453" s="11" t="s">
        <v>49</v>
      </c>
      <c r="Z453" s="11" t="s">
        <v>27</v>
      </c>
      <c r="AA453" s="11" t="s">
        <v>50</v>
      </c>
      <c r="AB453" s="11" t="s">
        <v>50</v>
      </c>
      <c r="AC453" s="11" t="s">
        <v>51</v>
      </c>
      <c r="AD453" s="11">
        <v>12</v>
      </c>
      <c r="AE453" s="11" t="s">
        <v>52</v>
      </c>
      <c r="AF453" s="11" t="s">
        <v>27</v>
      </c>
      <c r="AG453" s="11" t="s">
        <v>27</v>
      </c>
      <c r="AH453" s="11" t="s">
        <v>50</v>
      </c>
      <c r="AI453" s="11" t="s">
        <v>50</v>
      </c>
      <c r="AJ453" s="11" t="s">
        <v>50</v>
      </c>
      <c r="AK453" s="11" t="s">
        <v>50</v>
      </c>
      <c r="AL453" s="11" t="s">
        <v>71</v>
      </c>
      <c r="AM453" s="11">
        <v>1</v>
      </c>
      <c r="AN453" s="11" t="s">
        <v>50</v>
      </c>
      <c r="AO453" s="11" t="s">
        <v>50</v>
      </c>
      <c r="AP453" s="11" t="s">
        <v>54</v>
      </c>
      <c r="AQ453" s="11" t="s">
        <v>76</v>
      </c>
    </row>
    <row r="454" spans="1:43" ht="15" customHeight="1">
      <c r="A454" s="11" t="s">
        <v>998</v>
      </c>
      <c r="B454" s="11" t="s">
        <v>27</v>
      </c>
      <c r="C454" s="12" t="s">
        <v>27</v>
      </c>
      <c r="D454" s="12"/>
      <c r="E454" s="12" t="s">
        <v>2058</v>
      </c>
      <c r="F454" s="12" t="s">
        <v>2059</v>
      </c>
      <c r="G454" s="11" t="s">
        <v>38</v>
      </c>
      <c r="H454" s="11" t="s">
        <v>957</v>
      </c>
      <c r="I454" s="11" t="s">
        <v>999</v>
      </c>
      <c r="J454" s="13"/>
      <c r="K454" s="11">
        <v>452.79</v>
      </c>
      <c r="L454" s="11">
        <v>503.1</v>
      </c>
      <c r="M454" s="13"/>
      <c r="N454" s="13" t="s">
        <v>2060</v>
      </c>
      <c r="O454" s="107">
        <v>9.9999999999999978E-2</v>
      </c>
      <c r="P454" s="13"/>
      <c r="Q454" s="13"/>
      <c r="R454" s="13"/>
      <c r="S454" s="13"/>
      <c r="T454" s="11" t="s">
        <v>57</v>
      </c>
      <c r="U454" s="11" t="s">
        <v>27</v>
      </c>
      <c r="V454" s="11" t="s">
        <v>27</v>
      </c>
      <c r="W454" s="11" t="s">
        <v>68</v>
      </c>
      <c r="X454" s="11" t="s">
        <v>48</v>
      </c>
      <c r="Y454" s="11" t="s">
        <v>49</v>
      </c>
      <c r="Z454" s="11" t="s">
        <v>27</v>
      </c>
      <c r="AA454" s="11" t="s">
        <v>50</v>
      </c>
      <c r="AB454" s="11" t="s">
        <v>50</v>
      </c>
      <c r="AC454" s="11" t="s">
        <v>51</v>
      </c>
      <c r="AD454" s="11">
        <v>12</v>
      </c>
      <c r="AE454" s="11" t="s">
        <v>52</v>
      </c>
      <c r="AF454" s="11" t="s">
        <v>27</v>
      </c>
      <c r="AG454" s="11" t="s">
        <v>27</v>
      </c>
      <c r="AH454" s="11" t="s">
        <v>50</v>
      </c>
      <c r="AI454" s="11" t="s">
        <v>50</v>
      </c>
      <c r="AJ454" s="11" t="s">
        <v>50</v>
      </c>
      <c r="AK454" s="11" t="s">
        <v>50</v>
      </c>
      <c r="AL454" s="11" t="s">
        <v>71</v>
      </c>
      <c r="AM454" s="11">
        <v>1</v>
      </c>
      <c r="AN454" s="11" t="s">
        <v>50</v>
      </c>
      <c r="AO454" s="11" t="s">
        <v>50</v>
      </c>
      <c r="AP454" s="11" t="s">
        <v>54</v>
      </c>
      <c r="AQ454" s="11" t="s">
        <v>76</v>
      </c>
    </row>
    <row r="455" spans="1:43" ht="15" customHeight="1">
      <c r="A455" s="11" t="s">
        <v>1000</v>
      </c>
      <c r="B455" s="11" t="s">
        <v>27</v>
      </c>
      <c r="C455" s="12" t="s">
        <v>27</v>
      </c>
      <c r="D455" s="12"/>
      <c r="E455" s="12" t="s">
        <v>2058</v>
      </c>
      <c r="F455" s="12" t="s">
        <v>2059</v>
      </c>
      <c r="G455" s="11" t="s">
        <v>38</v>
      </c>
      <c r="H455" s="11" t="s">
        <v>957</v>
      </c>
      <c r="I455" s="11" t="s">
        <v>1001</v>
      </c>
      <c r="J455" s="13"/>
      <c r="K455" s="11">
        <v>905.57</v>
      </c>
      <c r="L455" s="11">
        <v>1006.19</v>
      </c>
      <c r="M455" s="13"/>
      <c r="N455" s="13" t="s">
        <v>2060</v>
      </c>
      <c r="O455" s="107">
        <v>0.10000099384808037</v>
      </c>
      <c r="P455" s="13"/>
      <c r="Q455" s="13"/>
      <c r="R455" s="13"/>
      <c r="S455" s="13"/>
      <c r="T455" s="11" t="s">
        <v>47</v>
      </c>
      <c r="U455" s="11" t="s">
        <v>27</v>
      </c>
      <c r="V455" s="11" t="s">
        <v>27</v>
      </c>
      <c r="W455" s="11" t="s">
        <v>68</v>
      </c>
      <c r="X455" s="11" t="s">
        <v>48</v>
      </c>
      <c r="Y455" s="11" t="s">
        <v>49</v>
      </c>
      <c r="Z455" s="11" t="s">
        <v>27</v>
      </c>
      <c r="AA455" s="11" t="s">
        <v>50</v>
      </c>
      <c r="AB455" s="11" t="s">
        <v>50</v>
      </c>
      <c r="AC455" s="11" t="s">
        <v>51</v>
      </c>
      <c r="AD455" s="11">
        <v>24</v>
      </c>
      <c r="AE455" s="11" t="s">
        <v>52</v>
      </c>
      <c r="AF455" s="11" t="s">
        <v>27</v>
      </c>
      <c r="AG455" s="11" t="s">
        <v>27</v>
      </c>
      <c r="AH455" s="11" t="s">
        <v>50</v>
      </c>
      <c r="AI455" s="11" t="s">
        <v>50</v>
      </c>
      <c r="AJ455" s="11" t="s">
        <v>50</v>
      </c>
      <c r="AK455" s="11" t="s">
        <v>50</v>
      </c>
      <c r="AL455" s="11" t="s">
        <v>71</v>
      </c>
      <c r="AM455" s="11">
        <v>1</v>
      </c>
      <c r="AN455" s="11" t="s">
        <v>50</v>
      </c>
      <c r="AO455" s="11" t="s">
        <v>50</v>
      </c>
      <c r="AP455" s="11" t="s">
        <v>54</v>
      </c>
      <c r="AQ455" s="11" t="s">
        <v>76</v>
      </c>
    </row>
    <row r="456" spans="1:43" ht="15" customHeight="1">
      <c r="A456" s="11" t="s">
        <v>1002</v>
      </c>
      <c r="B456" s="11" t="s">
        <v>27</v>
      </c>
      <c r="C456" s="12" t="s">
        <v>27</v>
      </c>
      <c r="D456" s="12"/>
      <c r="E456" s="12" t="s">
        <v>2058</v>
      </c>
      <c r="F456" s="12" t="s">
        <v>2059</v>
      </c>
      <c r="G456" s="11" t="s">
        <v>38</v>
      </c>
      <c r="H456" s="11" t="s">
        <v>957</v>
      </c>
      <c r="I456" s="11" t="s">
        <v>1003</v>
      </c>
      <c r="J456" s="13"/>
      <c r="K456" s="11">
        <v>1131.96</v>
      </c>
      <c r="L456" s="11">
        <v>1257.73</v>
      </c>
      <c r="M456" s="13"/>
      <c r="N456" s="13" t="s">
        <v>2060</v>
      </c>
      <c r="O456" s="107">
        <v>9.9997614750383601E-2</v>
      </c>
      <c r="P456" s="13"/>
      <c r="Q456" s="13"/>
      <c r="R456" s="13"/>
      <c r="S456" s="13"/>
      <c r="T456" s="11" t="s">
        <v>56</v>
      </c>
      <c r="U456" s="11" t="s">
        <v>27</v>
      </c>
      <c r="V456" s="11" t="s">
        <v>27</v>
      </c>
      <c r="W456" s="11" t="s">
        <v>68</v>
      </c>
      <c r="X456" s="11" t="s">
        <v>48</v>
      </c>
      <c r="Y456" s="11" t="s">
        <v>49</v>
      </c>
      <c r="Z456" s="11" t="s">
        <v>27</v>
      </c>
      <c r="AA456" s="11" t="s">
        <v>50</v>
      </c>
      <c r="AB456" s="11" t="s">
        <v>50</v>
      </c>
      <c r="AC456" s="11" t="s">
        <v>51</v>
      </c>
      <c r="AD456" s="11">
        <v>24</v>
      </c>
      <c r="AE456" s="11" t="s">
        <v>52</v>
      </c>
      <c r="AF456" s="11" t="s">
        <v>27</v>
      </c>
      <c r="AG456" s="11" t="s">
        <v>27</v>
      </c>
      <c r="AH456" s="11" t="s">
        <v>50</v>
      </c>
      <c r="AI456" s="11" t="s">
        <v>50</v>
      </c>
      <c r="AJ456" s="11" t="s">
        <v>50</v>
      </c>
      <c r="AK456" s="11" t="s">
        <v>50</v>
      </c>
      <c r="AL456" s="11" t="s">
        <v>71</v>
      </c>
      <c r="AM456" s="11">
        <v>1</v>
      </c>
      <c r="AN456" s="11" t="s">
        <v>50</v>
      </c>
      <c r="AO456" s="11" t="s">
        <v>50</v>
      </c>
      <c r="AP456" s="11" t="s">
        <v>54</v>
      </c>
      <c r="AQ456" s="11" t="s">
        <v>76</v>
      </c>
    </row>
    <row r="457" spans="1:43" ht="15" customHeight="1">
      <c r="A457" s="11" t="s">
        <v>1004</v>
      </c>
      <c r="B457" s="11" t="s">
        <v>27</v>
      </c>
      <c r="C457" s="12" t="s">
        <v>27</v>
      </c>
      <c r="D457" s="12"/>
      <c r="E457" s="12" t="s">
        <v>2058</v>
      </c>
      <c r="F457" s="12" t="s">
        <v>2059</v>
      </c>
      <c r="G457" s="11" t="s">
        <v>38</v>
      </c>
      <c r="H457" s="11" t="s">
        <v>957</v>
      </c>
      <c r="I457" s="11" t="s">
        <v>1005</v>
      </c>
      <c r="J457" s="13"/>
      <c r="K457" s="11">
        <v>905.57</v>
      </c>
      <c r="L457" s="11">
        <v>1006.19</v>
      </c>
      <c r="M457" s="13"/>
      <c r="N457" s="13" t="s">
        <v>2060</v>
      </c>
      <c r="O457" s="107">
        <v>0.10000099384808037</v>
      </c>
      <c r="P457" s="13"/>
      <c r="Q457" s="13"/>
      <c r="R457" s="13"/>
      <c r="S457" s="13"/>
      <c r="T457" s="11" t="s">
        <v>57</v>
      </c>
      <c r="U457" s="11" t="s">
        <v>27</v>
      </c>
      <c r="V457" s="11" t="s">
        <v>27</v>
      </c>
      <c r="W457" s="11" t="s">
        <v>68</v>
      </c>
      <c r="X457" s="11" t="s">
        <v>48</v>
      </c>
      <c r="Y457" s="11" t="s">
        <v>49</v>
      </c>
      <c r="Z457" s="11" t="s">
        <v>27</v>
      </c>
      <c r="AA457" s="11" t="s">
        <v>50</v>
      </c>
      <c r="AB457" s="11" t="s">
        <v>50</v>
      </c>
      <c r="AC457" s="11" t="s">
        <v>51</v>
      </c>
      <c r="AD457" s="11">
        <v>24</v>
      </c>
      <c r="AE457" s="11" t="s">
        <v>52</v>
      </c>
      <c r="AF457" s="11" t="s">
        <v>27</v>
      </c>
      <c r="AG457" s="11" t="s">
        <v>27</v>
      </c>
      <c r="AH457" s="11" t="s">
        <v>50</v>
      </c>
      <c r="AI457" s="11" t="s">
        <v>50</v>
      </c>
      <c r="AJ457" s="11" t="s">
        <v>50</v>
      </c>
      <c r="AK457" s="11" t="s">
        <v>50</v>
      </c>
      <c r="AL457" s="11" t="s">
        <v>71</v>
      </c>
      <c r="AM457" s="11">
        <v>1</v>
      </c>
      <c r="AN457" s="11" t="s">
        <v>50</v>
      </c>
      <c r="AO457" s="11" t="s">
        <v>50</v>
      </c>
      <c r="AP457" s="11" t="s">
        <v>54</v>
      </c>
      <c r="AQ457" s="11" t="s">
        <v>76</v>
      </c>
    </row>
    <row r="458" spans="1:43" ht="15" customHeight="1">
      <c r="A458" s="11" t="s">
        <v>1006</v>
      </c>
      <c r="B458" s="11" t="s">
        <v>27</v>
      </c>
      <c r="C458" s="12" t="s">
        <v>27</v>
      </c>
      <c r="D458" s="12"/>
      <c r="E458" s="12" t="s">
        <v>2058</v>
      </c>
      <c r="F458" s="12" t="s">
        <v>2059</v>
      </c>
      <c r="G458" s="11" t="s">
        <v>38</v>
      </c>
      <c r="H458" s="11" t="s">
        <v>957</v>
      </c>
      <c r="I458" s="11" t="s">
        <v>1007</v>
      </c>
      <c r="J458" s="13"/>
      <c r="K458" s="11">
        <v>1358.36</v>
      </c>
      <c r="L458" s="11">
        <v>1509.29</v>
      </c>
      <c r="M458" s="13"/>
      <c r="N458" s="13" t="s">
        <v>2060</v>
      </c>
      <c r="O458" s="107">
        <v>0.10000066256319196</v>
      </c>
      <c r="P458" s="13"/>
      <c r="Q458" s="13"/>
      <c r="R458" s="13"/>
      <c r="S458" s="13"/>
      <c r="T458" s="11" t="s">
        <v>47</v>
      </c>
      <c r="U458" s="11" t="s">
        <v>27</v>
      </c>
      <c r="V458" s="11" t="s">
        <v>27</v>
      </c>
      <c r="W458" s="11" t="s">
        <v>68</v>
      </c>
      <c r="X458" s="11" t="s">
        <v>48</v>
      </c>
      <c r="Y458" s="11" t="s">
        <v>49</v>
      </c>
      <c r="Z458" s="11" t="s">
        <v>27</v>
      </c>
      <c r="AA458" s="11" t="s">
        <v>50</v>
      </c>
      <c r="AB458" s="11" t="s">
        <v>50</v>
      </c>
      <c r="AC458" s="11" t="s">
        <v>51</v>
      </c>
      <c r="AD458" s="11">
        <v>36</v>
      </c>
      <c r="AE458" s="11" t="s">
        <v>52</v>
      </c>
      <c r="AF458" s="11" t="s">
        <v>27</v>
      </c>
      <c r="AG458" s="11" t="s">
        <v>27</v>
      </c>
      <c r="AH458" s="11" t="s">
        <v>50</v>
      </c>
      <c r="AI458" s="11" t="s">
        <v>50</v>
      </c>
      <c r="AJ458" s="11" t="s">
        <v>50</v>
      </c>
      <c r="AK458" s="11" t="s">
        <v>50</v>
      </c>
      <c r="AL458" s="11" t="s">
        <v>71</v>
      </c>
      <c r="AM458" s="11">
        <v>1</v>
      </c>
      <c r="AN458" s="11" t="s">
        <v>50</v>
      </c>
      <c r="AO458" s="11" t="s">
        <v>50</v>
      </c>
      <c r="AP458" s="11" t="s">
        <v>54</v>
      </c>
      <c r="AQ458" s="11" t="s">
        <v>76</v>
      </c>
    </row>
    <row r="459" spans="1:43" ht="15" customHeight="1">
      <c r="A459" s="11" t="s">
        <v>1008</v>
      </c>
      <c r="B459" s="11" t="s">
        <v>27</v>
      </c>
      <c r="C459" s="12" t="s">
        <v>27</v>
      </c>
      <c r="D459" s="12"/>
      <c r="E459" s="12" t="s">
        <v>2058</v>
      </c>
      <c r="F459" s="12" t="s">
        <v>2059</v>
      </c>
      <c r="G459" s="11" t="s">
        <v>38</v>
      </c>
      <c r="H459" s="11" t="s">
        <v>957</v>
      </c>
      <c r="I459" s="11" t="s">
        <v>1009</v>
      </c>
      <c r="J459" s="13"/>
      <c r="K459" s="11">
        <v>1697.94</v>
      </c>
      <c r="L459" s="11">
        <v>1886.6</v>
      </c>
      <c r="M459" s="13"/>
      <c r="N459" s="13" t="s">
        <v>2060</v>
      </c>
      <c r="O459" s="107">
        <v>9.9999999999999978E-2</v>
      </c>
      <c r="P459" s="13"/>
      <c r="Q459" s="13"/>
      <c r="R459" s="13"/>
      <c r="S459" s="13"/>
      <c r="T459" s="11" t="s">
        <v>56</v>
      </c>
      <c r="U459" s="11" t="s">
        <v>27</v>
      </c>
      <c r="V459" s="11" t="s">
        <v>27</v>
      </c>
      <c r="W459" s="11" t="s">
        <v>68</v>
      </c>
      <c r="X459" s="11" t="s">
        <v>48</v>
      </c>
      <c r="Y459" s="11" t="s">
        <v>49</v>
      </c>
      <c r="Z459" s="11" t="s">
        <v>27</v>
      </c>
      <c r="AA459" s="11" t="s">
        <v>50</v>
      </c>
      <c r="AB459" s="11" t="s">
        <v>50</v>
      </c>
      <c r="AC459" s="11" t="s">
        <v>51</v>
      </c>
      <c r="AD459" s="11">
        <v>36</v>
      </c>
      <c r="AE459" s="11" t="s">
        <v>52</v>
      </c>
      <c r="AF459" s="11" t="s">
        <v>27</v>
      </c>
      <c r="AG459" s="11" t="s">
        <v>27</v>
      </c>
      <c r="AH459" s="11" t="s">
        <v>50</v>
      </c>
      <c r="AI459" s="11" t="s">
        <v>50</v>
      </c>
      <c r="AJ459" s="11" t="s">
        <v>50</v>
      </c>
      <c r="AK459" s="11" t="s">
        <v>50</v>
      </c>
      <c r="AL459" s="11" t="s">
        <v>71</v>
      </c>
      <c r="AM459" s="11">
        <v>1</v>
      </c>
      <c r="AN459" s="11" t="s">
        <v>50</v>
      </c>
      <c r="AO459" s="11" t="s">
        <v>50</v>
      </c>
      <c r="AP459" s="11" t="s">
        <v>54</v>
      </c>
      <c r="AQ459" s="11" t="s">
        <v>76</v>
      </c>
    </row>
    <row r="460" spans="1:43" ht="15" customHeight="1">
      <c r="A460" s="11" t="s">
        <v>1010</v>
      </c>
      <c r="B460" s="11" t="s">
        <v>27</v>
      </c>
      <c r="C460" s="12" t="s">
        <v>27</v>
      </c>
      <c r="D460" s="12"/>
      <c r="E460" s="12" t="s">
        <v>2058</v>
      </c>
      <c r="F460" s="12" t="s">
        <v>2059</v>
      </c>
      <c r="G460" s="11" t="s">
        <v>38</v>
      </c>
      <c r="H460" s="11" t="s">
        <v>957</v>
      </c>
      <c r="I460" s="11" t="s">
        <v>1011</v>
      </c>
      <c r="J460" s="13"/>
      <c r="K460" s="11">
        <v>1358.36</v>
      </c>
      <c r="L460" s="11">
        <v>1509.29</v>
      </c>
      <c r="M460" s="13"/>
      <c r="N460" s="13" t="s">
        <v>2060</v>
      </c>
      <c r="O460" s="107">
        <v>0.10000066256319196</v>
      </c>
      <c r="P460" s="13"/>
      <c r="Q460" s="13"/>
      <c r="R460" s="13"/>
      <c r="S460" s="13"/>
      <c r="T460" s="11" t="s">
        <v>57</v>
      </c>
      <c r="U460" s="11" t="s">
        <v>27</v>
      </c>
      <c r="V460" s="11" t="s">
        <v>27</v>
      </c>
      <c r="W460" s="11" t="s">
        <v>68</v>
      </c>
      <c r="X460" s="11" t="s">
        <v>48</v>
      </c>
      <c r="Y460" s="11" t="s">
        <v>49</v>
      </c>
      <c r="Z460" s="11" t="s">
        <v>27</v>
      </c>
      <c r="AA460" s="11" t="s">
        <v>50</v>
      </c>
      <c r="AB460" s="11" t="s">
        <v>50</v>
      </c>
      <c r="AC460" s="11" t="s">
        <v>51</v>
      </c>
      <c r="AD460" s="11">
        <v>36</v>
      </c>
      <c r="AE460" s="11" t="s">
        <v>52</v>
      </c>
      <c r="AF460" s="11" t="s">
        <v>27</v>
      </c>
      <c r="AG460" s="11" t="s">
        <v>27</v>
      </c>
      <c r="AH460" s="11" t="s">
        <v>50</v>
      </c>
      <c r="AI460" s="11" t="s">
        <v>50</v>
      </c>
      <c r="AJ460" s="11" t="s">
        <v>50</v>
      </c>
      <c r="AK460" s="11" t="s">
        <v>50</v>
      </c>
      <c r="AL460" s="11" t="s">
        <v>71</v>
      </c>
      <c r="AM460" s="11">
        <v>1</v>
      </c>
      <c r="AN460" s="11" t="s">
        <v>50</v>
      </c>
      <c r="AO460" s="11" t="s">
        <v>50</v>
      </c>
      <c r="AP460" s="11" t="s">
        <v>54</v>
      </c>
      <c r="AQ460" s="11" t="s">
        <v>76</v>
      </c>
    </row>
    <row r="461" spans="1:43" ht="15" customHeight="1">
      <c r="A461" s="11" t="s">
        <v>1013</v>
      </c>
      <c r="B461" s="11" t="s">
        <v>27</v>
      </c>
      <c r="C461" s="12" t="s">
        <v>27</v>
      </c>
      <c r="D461" s="12"/>
      <c r="E461" s="12" t="s">
        <v>2058</v>
      </c>
      <c r="F461" s="12" t="s">
        <v>2059</v>
      </c>
      <c r="G461" s="11" t="s">
        <v>38</v>
      </c>
      <c r="H461" s="11" t="s">
        <v>1012</v>
      </c>
      <c r="I461" s="11" t="s">
        <v>1014</v>
      </c>
      <c r="J461" s="13"/>
      <c r="K461" s="11">
        <v>1667.63</v>
      </c>
      <c r="L461" s="11">
        <v>2084.54</v>
      </c>
      <c r="M461" s="13"/>
      <c r="N461" s="13" t="s">
        <v>2060</v>
      </c>
      <c r="O461" s="107">
        <v>0.20000095944428975</v>
      </c>
      <c r="P461" s="15"/>
      <c r="Q461" s="15"/>
      <c r="R461" s="15"/>
      <c r="S461" s="15"/>
      <c r="T461" s="11" t="s">
        <v>47</v>
      </c>
      <c r="U461" s="11" t="s">
        <v>27</v>
      </c>
      <c r="V461" s="11" t="s">
        <v>27</v>
      </c>
      <c r="W461" s="11" t="s">
        <v>68</v>
      </c>
      <c r="X461" s="11" t="s">
        <v>61</v>
      </c>
      <c r="Y461" s="11" t="s">
        <v>62</v>
      </c>
      <c r="Z461" s="11" t="s">
        <v>75</v>
      </c>
      <c r="AA461" s="11" t="s">
        <v>63</v>
      </c>
      <c r="AB461" s="11" t="s">
        <v>64</v>
      </c>
      <c r="AC461" s="11" t="s">
        <v>65</v>
      </c>
      <c r="AD461" s="11">
        <v>12</v>
      </c>
      <c r="AE461" s="11" t="s">
        <v>52</v>
      </c>
      <c r="AF461" s="11" t="s">
        <v>27</v>
      </c>
      <c r="AG461" s="11" t="s">
        <v>27</v>
      </c>
      <c r="AH461" s="11" t="s">
        <v>50</v>
      </c>
      <c r="AI461" s="11" t="s">
        <v>50</v>
      </c>
      <c r="AJ461" s="11" t="s">
        <v>50</v>
      </c>
      <c r="AK461" s="11" t="s">
        <v>50</v>
      </c>
      <c r="AL461" s="11" t="s">
        <v>904</v>
      </c>
      <c r="AM461" s="11">
        <v>1</v>
      </c>
      <c r="AN461" s="11" t="s">
        <v>50</v>
      </c>
      <c r="AO461" s="11" t="s">
        <v>50</v>
      </c>
      <c r="AP461" s="11" t="s">
        <v>54</v>
      </c>
      <c r="AQ461" s="11" t="s">
        <v>76</v>
      </c>
    </row>
    <row r="462" spans="1:43" ht="15" customHeight="1">
      <c r="A462" s="11" t="s">
        <v>1015</v>
      </c>
      <c r="B462" s="11" t="s">
        <v>27</v>
      </c>
      <c r="C462" s="12" t="s">
        <v>27</v>
      </c>
      <c r="D462" s="12"/>
      <c r="E462" s="12" t="s">
        <v>2058</v>
      </c>
      <c r="F462" s="12" t="s">
        <v>2059</v>
      </c>
      <c r="G462" s="11" t="s">
        <v>38</v>
      </c>
      <c r="H462" s="11" t="s">
        <v>1012</v>
      </c>
      <c r="I462" s="11" t="s">
        <v>1016</v>
      </c>
      <c r="J462" s="13"/>
      <c r="K462" s="11">
        <v>2084.54</v>
      </c>
      <c r="L462" s="11">
        <v>2605.6799999999998</v>
      </c>
      <c r="M462" s="13"/>
      <c r="N462" s="13" t="s">
        <v>2060</v>
      </c>
      <c r="O462" s="107">
        <v>0.20000153510791807</v>
      </c>
      <c r="P462" s="15"/>
      <c r="Q462" s="15"/>
      <c r="R462" s="15"/>
      <c r="S462" s="15"/>
      <c r="T462" s="11" t="s">
        <v>56</v>
      </c>
      <c r="U462" s="11" t="s">
        <v>27</v>
      </c>
      <c r="V462" s="11" t="s">
        <v>27</v>
      </c>
      <c r="W462" s="11" t="s">
        <v>68</v>
      </c>
      <c r="X462" s="11" t="s">
        <v>61</v>
      </c>
      <c r="Y462" s="11" t="s">
        <v>62</v>
      </c>
      <c r="Z462" s="11" t="s">
        <v>75</v>
      </c>
      <c r="AA462" s="11" t="s">
        <v>63</v>
      </c>
      <c r="AB462" s="11" t="s">
        <v>64</v>
      </c>
      <c r="AC462" s="11" t="s">
        <v>65</v>
      </c>
      <c r="AD462" s="11">
        <v>12</v>
      </c>
      <c r="AE462" s="11" t="s">
        <v>52</v>
      </c>
      <c r="AF462" s="11" t="s">
        <v>27</v>
      </c>
      <c r="AG462" s="11" t="s">
        <v>27</v>
      </c>
      <c r="AH462" s="11" t="s">
        <v>50</v>
      </c>
      <c r="AI462" s="11" t="s">
        <v>50</v>
      </c>
      <c r="AJ462" s="11" t="s">
        <v>50</v>
      </c>
      <c r="AK462" s="11" t="s">
        <v>50</v>
      </c>
      <c r="AL462" s="11" t="s">
        <v>904</v>
      </c>
      <c r="AM462" s="11">
        <v>1</v>
      </c>
      <c r="AN462" s="11" t="s">
        <v>50</v>
      </c>
      <c r="AO462" s="11" t="s">
        <v>50</v>
      </c>
      <c r="AP462" s="11" t="s">
        <v>54</v>
      </c>
      <c r="AQ462" s="11" t="s">
        <v>76</v>
      </c>
    </row>
    <row r="463" spans="1:43" ht="15" customHeight="1">
      <c r="A463" s="11" t="s">
        <v>1017</v>
      </c>
      <c r="B463" s="11" t="s">
        <v>27</v>
      </c>
      <c r="C463" s="12" t="s">
        <v>27</v>
      </c>
      <c r="D463" s="12"/>
      <c r="E463" s="12" t="s">
        <v>2058</v>
      </c>
      <c r="F463" s="12" t="s">
        <v>2059</v>
      </c>
      <c r="G463" s="11" t="s">
        <v>38</v>
      </c>
      <c r="H463" s="11" t="s">
        <v>1012</v>
      </c>
      <c r="I463" s="11" t="s">
        <v>1018</v>
      </c>
      <c r="J463" s="13"/>
      <c r="K463" s="11">
        <v>1667.63</v>
      </c>
      <c r="L463" s="11">
        <v>2084.54</v>
      </c>
      <c r="M463" s="13"/>
      <c r="N463" s="13" t="s">
        <v>2060</v>
      </c>
      <c r="O463" s="107">
        <v>0.20000095944428975</v>
      </c>
      <c r="P463" s="15"/>
      <c r="Q463" s="15"/>
      <c r="R463" s="15"/>
      <c r="S463" s="15"/>
      <c r="T463" s="11" t="s">
        <v>57</v>
      </c>
      <c r="U463" s="11" t="s">
        <v>27</v>
      </c>
      <c r="V463" s="11" t="s">
        <v>27</v>
      </c>
      <c r="W463" s="11" t="s">
        <v>68</v>
      </c>
      <c r="X463" s="11" t="s">
        <v>61</v>
      </c>
      <c r="Y463" s="11" t="s">
        <v>62</v>
      </c>
      <c r="Z463" s="11" t="s">
        <v>75</v>
      </c>
      <c r="AA463" s="11" t="s">
        <v>63</v>
      </c>
      <c r="AB463" s="11" t="s">
        <v>64</v>
      </c>
      <c r="AC463" s="11" t="s">
        <v>65</v>
      </c>
      <c r="AD463" s="11">
        <v>12</v>
      </c>
      <c r="AE463" s="11" t="s">
        <v>52</v>
      </c>
      <c r="AF463" s="11" t="s">
        <v>27</v>
      </c>
      <c r="AG463" s="11" t="s">
        <v>27</v>
      </c>
      <c r="AH463" s="11" t="s">
        <v>50</v>
      </c>
      <c r="AI463" s="11" t="s">
        <v>50</v>
      </c>
      <c r="AJ463" s="11" t="s">
        <v>50</v>
      </c>
      <c r="AK463" s="11" t="s">
        <v>50</v>
      </c>
      <c r="AL463" s="11" t="s">
        <v>904</v>
      </c>
      <c r="AM463" s="11">
        <v>1</v>
      </c>
      <c r="AN463" s="11" t="s">
        <v>50</v>
      </c>
      <c r="AO463" s="11" t="s">
        <v>50</v>
      </c>
      <c r="AP463" s="11" t="s">
        <v>54</v>
      </c>
      <c r="AQ463" s="11" t="s">
        <v>76</v>
      </c>
    </row>
    <row r="464" spans="1:43" ht="15" customHeight="1">
      <c r="A464" s="11" t="s">
        <v>1019</v>
      </c>
      <c r="B464" s="11" t="s">
        <v>27</v>
      </c>
      <c r="C464" s="12" t="s">
        <v>27</v>
      </c>
      <c r="D464" s="12"/>
      <c r="E464" s="12" t="s">
        <v>2058</v>
      </c>
      <c r="F464" s="12" t="s">
        <v>2059</v>
      </c>
      <c r="G464" s="11" t="s">
        <v>38</v>
      </c>
      <c r="H464" s="11" t="s">
        <v>1012</v>
      </c>
      <c r="I464" s="11" t="s">
        <v>1020</v>
      </c>
      <c r="J464" s="13"/>
      <c r="K464" s="11">
        <v>2103.5</v>
      </c>
      <c r="L464" s="11">
        <v>2629.37</v>
      </c>
      <c r="M464" s="13"/>
      <c r="N464" s="13" t="s">
        <v>2060</v>
      </c>
      <c r="O464" s="107">
        <v>0.19999847872304011</v>
      </c>
      <c r="P464" s="15"/>
      <c r="Q464" s="15"/>
      <c r="R464" s="15"/>
      <c r="S464" s="15"/>
      <c r="T464" s="11" t="s">
        <v>47</v>
      </c>
      <c r="U464" s="11" t="s">
        <v>27</v>
      </c>
      <c r="V464" s="11" t="s">
        <v>27</v>
      </c>
      <c r="W464" s="11" t="s">
        <v>68</v>
      </c>
      <c r="X464" s="11" t="s">
        <v>61</v>
      </c>
      <c r="Y464" s="11" t="s">
        <v>62</v>
      </c>
      <c r="Z464" s="11" t="s">
        <v>75</v>
      </c>
      <c r="AA464" s="11" t="s">
        <v>63</v>
      </c>
      <c r="AB464" s="11" t="s">
        <v>64</v>
      </c>
      <c r="AC464" s="11" t="s">
        <v>65</v>
      </c>
      <c r="AD464" s="11">
        <v>24</v>
      </c>
      <c r="AE464" s="11" t="s">
        <v>52</v>
      </c>
      <c r="AF464" s="11" t="s">
        <v>27</v>
      </c>
      <c r="AG464" s="11" t="s">
        <v>27</v>
      </c>
      <c r="AH464" s="11" t="s">
        <v>50</v>
      </c>
      <c r="AI464" s="11" t="s">
        <v>50</v>
      </c>
      <c r="AJ464" s="11" t="s">
        <v>50</v>
      </c>
      <c r="AK464" s="11" t="s">
        <v>50</v>
      </c>
      <c r="AL464" s="11" t="s">
        <v>904</v>
      </c>
      <c r="AM464" s="11">
        <v>1</v>
      </c>
      <c r="AN464" s="11" t="s">
        <v>50</v>
      </c>
      <c r="AO464" s="11" t="s">
        <v>50</v>
      </c>
      <c r="AP464" s="11" t="s">
        <v>54</v>
      </c>
      <c r="AQ464" s="11" t="s">
        <v>76</v>
      </c>
    </row>
    <row r="465" spans="1:43" ht="15" customHeight="1">
      <c r="A465" s="11" t="s">
        <v>1021</v>
      </c>
      <c r="B465" s="11" t="s">
        <v>27</v>
      </c>
      <c r="C465" s="12" t="s">
        <v>27</v>
      </c>
      <c r="D465" s="12"/>
      <c r="E465" s="12" t="s">
        <v>2058</v>
      </c>
      <c r="F465" s="12" t="s">
        <v>2059</v>
      </c>
      <c r="G465" s="11" t="s">
        <v>38</v>
      </c>
      <c r="H465" s="11" t="s">
        <v>1012</v>
      </c>
      <c r="I465" s="11" t="s">
        <v>1022</v>
      </c>
      <c r="J465" s="13"/>
      <c r="K465" s="11">
        <v>2629.36</v>
      </c>
      <c r="L465" s="11">
        <v>3286.7</v>
      </c>
      <c r="M465" s="13"/>
      <c r="N465" s="13" t="s">
        <v>2060</v>
      </c>
      <c r="O465" s="107">
        <v>0.19999999999999996</v>
      </c>
      <c r="P465" s="15"/>
      <c r="Q465" s="15"/>
      <c r="R465" s="15"/>
      <c r="S465" s="15"/>
      <c r="T465" s="11" t="s">
        <v>56</v>
      </c>
      <c r="U465" s="11" t="s">
        <v>27</v>
      </c>
      <c r="V465" s="11" t="s">
        <v>27</v>
      </c>
      <c r="W465" s="11" t="s">
        <v>68</v>
      </c>
      <c r="X465" s="11" t="s">
        <v>61</v>
      </c>
      <c r="Y465" s="11" t="s">
        <v>62</v>
      </c>
      <c r="Z465" s="11" t="s">
        <v>75</v>
      </c>
      <c r="AA465" s="11" t="s">
        <v>63</v>
      </c>
      <c r="AB465" s="11" t="s">
        <v>64</v>
      </c>
      <c r="AC465" s="11" t="s">
        <v>65</v>
      </c>
      <c r="AD465" s="11">
        <v>24</v>
      </c>
      <c r="AE465" s="11" t="s">
        <v>52</v>
      </c>
      <c r="AF465" s="11" t="s">
        <v>27</v>
      </c>
      <c r="AG465" s="11" t="s">
        <v>27</v>
      </c>
      <c r="AH465" s="11" t="s">
        <v>50</v>
      </c>
      <c r="AI465" s="11" t="s">
        <v>50</v>
      </c>
      <c r="AJ465" s="11" t="s">
        <v>50</v>
      </c>
      <c r="AK465" s="11" t="s">
        <v>50</v>
      </c>
      <c r="AL465" s="11" t="s">
        <v>904</v>
      </c>
      <c r="AM465" s="11">
        <v>1</v>
      </c>
      <c r="AN465" s="11" t="s">
        <v>50</v>
      </c>
      <c r="AO465" s="11" t="s">
        <v>50</v>
      </c>
      <c r="AP465" s="11" t="s">
        <v>54</v>
      </c>
      <c r="AQ465" s="11" t="s">
        <v>76</v>
      </c>
    </row>
    <row r="466" spans="1:43" ht="15" customHeight="1">
      <c r="A466" s="11" t="s">
        <v>1023</v>
      </c>
      <c r="B466" s="11" t="s">
        <v>27</v>
      </c>
      <c r="C466" s="12" t="s">
        <v>27</v>
      </c>
      <c r="D466" s="12"/>
      <c r="E466" s="12" t="s">
        <v>2058</v>
      </c>
      <c r="F466" s="12" t="s">
        <v>2059</v>
      </c>
      <c r="G466" s="11" t="s">
        <v>38</v>
      </c>
      <c r="H466" s="11" t="s">
        <v>1012</v>
      </c>
      <c r="I466" s="11" t="s">
        <v>1024</v>
      </c>
      <c r="J466" s="13"/>
      <c r="K466" s="11">
        <v>2103.5</v>
      </c>
      <c r="L466" s="11">
        <v>2629.37</v>
      </c>
      <c r="M466" s="13"/>
      <c r="N466" s="13" t="s">
        <v>2060</v>
      </c>
      <c r="O466" s="107">
        <v>0.19999847872304011</v>
      </c>
      <c r="P466" s="15"/>
      <c r="Q466" s="15"/>
      <c r="R466" s="15"/>
      <c r="S466" s="15"/>
      <c r="T466" s="11" t="s">
        <v>57</v>
      </c>
      <c r="U466" s="11" t="s">
        <v>27</v>
      </c>
      <c r="V466" s="11" t="s">
        <v>27</v>
      </c>
      <c r="W466" s="11" t="s">
        <v>68</v>
      </c>
      <c r="X466" s="11" t="s">
        <v>61</v>
      </c>
      <c r="Y466" s="11" t="s">
        <v>62</v>
      </c>
      <c r="Z466" s="11" t="s">
        <v>75</v>
      </c>
      <c r="AA466" s="11" t="s">
        <v>63</v>
      </c>
      <c r="AB466" s="11" t="s">
        <v>64</v>
      </c>
      <c r="AC466" s="11" t="s">
        <v>65</v>
      </c>
      <c r="AD466" s="11">
        <v>24</v>
      </c>
      <c r="AE466" s="11" t="s">
        <v>52</v>
      </c>
      <c r="AF466" s="11" t="s">
        <v>27</v>
      </c>
      <c r="AG466" s="11" t="s">
        <v>27</v>
      </c>
      <c r="AH466" s="11" t="s">
        <v>50</v>
      </c>
      <c r="AI466" s="11" t="s">
        <v>50</v>
      </c>
      <c r="AJ466" s="11" t="s">
        <v>50</v>
      </c>
      <c r="AK466" s="11" t="s">
        <v>50</v>
      </c>
      <c r="AL466" s="11" t="s">
        <v>904</v>
      </c>
      <c r="AM466" s="11">
        <v>1</v>
      </c>
      <c r="AN466" s="11" t="s">
        <v>50</v>
      </c>
      <c r="AO466" s="11" t="s">
        <v>50</v>
      </c>
      <c r="AP466" s="11" t="s">
        <v>54</v>
      </c>
      <c r="AQ466" s="11" t="s">
        <v>76</v>
      </c>
    </row>
    <row r="467" spans="1:43" ht="15" customHeight="1">
      <c r="A467" s="11" t="s">
        <v>1025</v>
      </c>
      <c r="B467" s="11" t="s">
        <v>27</v>
      </c>
      <c r="C467" s="12" t="s">
        <v>27</v>
      </c>
      <c r="D467" s="12"/>
      <c r="E467" s="12" t="s">
        <v>2058</v>
      </c>
      <c r="F467" s="12" t="s">
        <v>2059</v>
      </c>
      <c r="G467" s="11" t="s">
        <v>38</v>
      </c>
      <c r="H467" s="11" t="s">
        <v>1012</v>
      </c>
      <c r="I467" s="11" t="s">
        <v>1026</v>
      </c>
      <c r="J467" s="13"/>
      <c r="K467" s="11">
        <v>2539.35</v>
      </c>
      <c r="L467" s="11">
        <v>3174.19</v>
      </c>
      <c r="M467" s="13"/>
      <c r="N467" s="13" t="s">
        <v>2060</v>
      </c>
      <c r="O467" s="107">
        <v>0.20000063008200519</v>
      </c>
      <c r="P467" s="15"/>
      <c r="Q467" s="15"/>
      <c r="R467" s="15"/>
      <c r="S467" s="15"/>
      <c r="T467" s="11" t="s">
        <v>47</v>
      </c>
      <c r="U467" s="11" t="s">
        <v>27</v>
      </c>
      <c r="V467" s="11" t="s">
        <v>27</v>
      </c>
      <c r="W467" s="11" t="s">
        <v>68</v>
      </c>
      <c r="X467" s="11" t="s">
        <v>61</v>
      </c>
      <c r="Y467" s="11" t="s">
        <v>62</v>
      </c>
      <c r="Z467" s="11" t="s">
        <v>75</v>
      </c>
      <c r="AA467" s="11" t="s">
        <v>63</v>
      </c>
      <c r="AB467" s="11" t="s">
        <v>64</v>
      </c>
      <c r="AC467" s="11" t="s">
        <v>65</v>
      </c>
      <c r="AD467" s="11">
        <v>36</v>
      </c>
      <c r="AE467" s="11" t="s">
        <v>52</v>
      </c>
      <c r="AF467" s="11" t="s">
        <v>27</v>
      </c>
      <c r="AG467" s="11" t="s">
        <v>27</v>
      </c>
      <c r="AH467" s="11" t="s">
        <v>50</v>
      </c>
      <c r="AI467" s="11" t="s">
        <v>50</v>
      </c>
      <c r="AJ467" s="11" t="s">
        <v>50</v>
      </c>
      <c r="AK467" s="11" t="s">
        <v>50</v>
      </c>
      <c r="AL467" s="11" t="s">
        <v>904</v>
      </c>
      <c r="AM467" s="11">
        <v>1</v>
      </c>
      <c r="AN467" s="11" t="s">
        <v>50</v>
      </c>
      <c r="AO467" s="11" t="s">
        <v>50</v>
      </c>
      <c r="AP467" s="11" t="s">
        <v>54</v>
      </c>
      <c r="AQ467" s="11" t="s">
        <v>76</v>
      </c>
    </row>
    <row r="468" spans="1:43" ht="15" customHeight="1">
      <c r="A468" s="11" t="s">
        <v>1027</v>
      </c>
      <c r="B468" s="11" t="s">
        <v>27</v>
      </c>
      <c r="C468" s="12" t="s">
        <v>27</v>
      </c>
      <c r="D468" s="12"/>
      <c r="E468" s="12" t="s">
        <v>2058</v>
      </c>
      <c r="F468" s="12" t="s">
        <v>2059</v>
      </c>
      <c r="G468" s="11" t="s">
        <v>38</v>
      </c>
      <c r="H468" s="11" t="s">
        <v>1012</v>
      </c>
      <c r="I468" s="11" t="s">
        <v>1028</v>
      </c>
      <c r="J468" s="13"/>
      <c r="K468" s="11">
        <v>3174.19</v>
      </c>
      <c r="L468" s="11">
        <v>3967.74</v>
      </c>
      <c r="M468" s="13"/>
      <c r="N468" s="13" t="s">
        <v>2060</v>
      </c>
      <c r="O468" s="107">
        <v>0.20000050406528647</v>
      </c>
      <c r="P468" s="15"/>
      <c r="Q468" s="15"/>
      <c r="R468" s="15"/>
      <c r="S468" s="15"/>
      <c r="T468" s="11" t="s">
        <v>56</v>
      </c>
      <c r="U468" s="11" t="s">
        <v>27</v>
      </c>
      <c r="V468" s="11" t="s">
        <v>27</v>
      </c>
      <c r="W468" s="11" t="s">
        <v>68</v>
      </c>
      <c r="X468" s="11" t="s">
        <v>61</v>
      </c>
      <c r="Y468" s="11" t="s">
        <v>62</v>
      </c>
      <c r="Z468" s="11" t="s">
        <v>75</v>
      </c>
      <c r="AA468" s="11" t="s">
        <v>63</v>
      </c>
      <c r="AB468" s="11" t="s">
        <v>64</v>
      </c>
      <c r="AC468" s="11" t="s">
        <v>65</v>
      </c>
      <c r="AD468" s="11">
        <v>36</v>
      </c>
      <c r="AE468" s="11" t="s">
        <v>52</v>
      </c>
      <c r="AF468" s="11" t="s">
        <v>27</v>
      </c>
      <c r="AG468" s="11" t="s">
        <v>27</v>
      </c>
      <c r="AH468" s="11" t="s">
        <v>50</v>
      </c>
      <c r="AI468" s="11" t="s">
        <v>50</v>
      </c>
      <c r="AJ468" s="11" t="s">
        <v>50</v>
      </c>
      <c r="AK468" s="11" t="s">
        <v>50</v>
      </c>
      <c r="AL468" s="11" t="s">
        <v>904</v>
      </c>
      <c r="AM468" s="11">
        <v>1</v>
      </c>
      <c r="AN468" s="11" t="s">
        <v>50</v>
      </c>
      <c r="AO468" s="11" t="s">
        <v>50</v>
      </c>
      <c r="AP468" s="11" t="s">
        <v>54</v>
      </c>
      <c r="AQ468" s="11" t="s">
        <v>76</v>
      </c>
    </row>
    <row r="469" spans="1:43" ht="15" customHeight="1">
      <c r="A469" s="11" t="s">
        <v>1029</v>
      </c>
      <c r="B469" s="11" t="s">
        <v>27</v>
      </c>
      <c r="C469" s="12" t="s">
        <v>27</v>
      </c>
      <c r="D469" s="12"/>
      <c r="E469" s="12" t="s">
        <v>2058</v>
      </c>
      <c r="F469" s="12" t="s">
        <v>2059</v>
      </c>
      <c r="G469" s="11" t="s">
        <v>38</v>
      </c>
      <c r="H469" s="11" t="s">
        <v>1012</v>
      </c>
      <c r="I469" s="11" t="s">
        <v>1030</v>
      </c>
      <c r="J469" s="13"/>
      <c r="K469" s="11">
        <v>2539.35</v>
      </c>
      <c r="L469" s="11">
        <v>3174.19</v>
      </c>
      <c r="M469" s="13"/>
      <c r="N469" s="13" t="s">
        <v>2060</v>
      </c>
      <c r="O469" s="107">
        <v>0.20000063008200519</v>
      </c>
      <c r="P469" s="15"/>
      <c r="Q469" s="15"/>
      <c r="R469" s="15"/>
      <c r="S469" s="15"/>
      <c r="T469" s="11" t="s">
        <v>57</v>
      </c>
      <c r="U469" s="11" t="s">
        <v>27</v>
      </c>
      <c r="V469" s="11" t="s">
        <v>27</v>
      </c>
      <c r="W469" s="11" t="s">
        <v>68</v>
      </c>
      <c r="X469" s="11" t="s">
        <v>61</v>
      </c>
      <c r="Y469" s="11" t="s">
        <v>62</v>
      </c>
      <c r="Z469" s="11" t="s">
        <v>75</v>
      </c>
      <c r="AA469" s="11" t="s">
        <v>63</v>
      </c>
      <c r="AB469" s="11" t="s">
        <v>64</v>
      </c>
      <c r="AC469" s="11" t="s">
        <v>65</v>
      </c>
      <c r="AD469" s="11">
        <v>36</v>
      </c>
      <c r="AE469" s="11" t="s">
        <v>52</v>
      </c>
      <c r="AF469" s="11" t="s">
        <v>27</v>
      </c>
      <c r="AG469" s="11" t="s">
        <v>27</v>
      </c>
      <c r="AH469" s="11" t="s">
        <v>50</v>
      </c>
      <c r="AI469" s="11" t="s">
        <v>50</v>
      </c>
      <c r="AJ469" s="11" t="s">
        <v>50</v>
      </c>
      <c r="AK469" s="11" t="s">
        <v>50</v>
      </c>
      <c r="AL469" s="11" t="s">
        <v>904</v>
      </c>
      <c r="AM469" s="11">
        <v>1</v>
      </c>
      <c r="AN469" s="11" t="s">
        <v>50</v>
      </c>
      <c r="AO469" s="11" t="s">
        <v>50</v>
      </c>
      <c r="AP469" s="11" t="s">
        <v>54</v>
      </c>
      <c r="AQ469" s="11" t="s">
        <v>76</v>
      </c>
    </row>
    <row r="470" spans="1:43" ht="15" customHeight="1">
      <c r="A470" s="11" t="s">
        <v>1031</v>
      </c>
      <c r="B470" s="11" t="s">
        <v>27</v>
      </c>
      <c r="C470" s="12" t="s">
        <v>27</v>
      </c>
      <c r="D470" s="12"/>
      <c r="E470" s="12" t="s">
        <v>2058</v>
      </c>
      <c r="F470" s="12" t="s">
        <v>2059</v>
      </c>
      <c r="G470" s="11" t="s">
        <v>38</v>
      </c>
      <c r="H470" s="11" t="s">
        <v>1012</v>
      </c>
      <c r="I470" s="11" t="s">
        <v>1032</v>
      </c>
      <c r="J470" s="13"/>
      <c r="K470" s="11">
        <v>2330.9</v>
      </c>
      <c r="L470" s="11">
        <v>2913.62</v>
      </c>
      <c r="M470" s="13"/>
      <c r="N470" s="13" t="s">
        <v>2060</v>
      </c>
      <c r="O470" s="107">
        <v>0.19999862713737548</v>
      </c>
      <c r="P470" s="15"/>
      <c r="Q470" s="15"/>
      <c r="R470" s="15"/>
      <c r="S470" s="15"/>
      <c r="T470" s="11" t="s">
        <v>47</v>
      </c>
      <c r="U470" s="11" t="s">
        <v>27</v>
      </c>
      <c r="V470" s="11" t="s">
        <v>27</v>
      </c>
      <c r="W470" s="11" t="s">
        <v>68</v>
      </c>
      <c r="X470" s="11" t="s">
        <v>61</v>
      </c>
      <c r="Y470" s="11" t="s">
        <v>62</v>
      </c>
      <c r="Z470" s="11" t="s">
        <v>27</v>
      </c>
      <c r="AA470" s="11" t="s">
        <v>63</v>
      </c>
      <c r="AB470" s="11" t="s">
        <v>64</v>
      </c>
      <c r="AC470" s="11" t="s">
        <v>65</v>
      </c>
      <c r="AD470" s="11">
        <v>12</v>
      </c>
      <c r="AE470" s="11" t="s">
        <v>52</v>
      </c>
      <c r="AF470" s="11" t="s">
        <v>27</v>
      </c>
      <c r="AG470" s="11" t="s">
        <v>27</v>
      </c>
      <c r="AH470" s="11" t="s">
        <v>50</v>
      </c>
      <c r="AI470" s="11" t="s">
        <v>50</v>
      </c>
      <c r="AJ470" s="11" t="s">
        <v>50</v>
      </c>
      <c r="AK470" s="11" t="s">
        <v>50</v>
      </c>
      <c r="AL470" s="11" t="s">
        <v>904</v>
      </c>
      <c r="AM470" s="11">
        <v>1</v>
      </c>
      <c r="AN470" s="11" t="s">
        <v>50</v>
      </c>
      <c r="AO470" s="11" t="s">
        <v>50</v>
      </c>
      <c r="AP470" s="11" t="s">
        <v>54</v>
      </c>
      <c r="AQ470" s="11" t="s">
        <v>76</v>
      </c>
    </row>
    <row r="471" spans="1:43" ht="15" customHeight="1">
      <c r="A471" s="11" t="s">
        <v>1033</v>
      </c>
      <c r="B471" s="11" t="s">
        <v>27</v>
      </c>
      <c r="C471" s="12" t="s">
        <v>27</v>
      </c>
      <c r="D471" s="12"/>
      <c r="E471" s="12" t="s">
        <v>2058</v>
      </c>
      <c r="F471" s="12" t="s">
        <v>2059</v>
      </c>
      <c r="G471" s="11" t="s">
        <v>38</v>
      </c>
      <c r="H471" s="11" t="s">
        <v>1012</v>
      </c>
      <c r="I471" s="11" t="s">
        <v>1034</v>
      </c>
      <c r="J471" s="13"/>
      <c r="K471" s="11">
        <v>2913.63</v>
      </c>
      <c r="L471" s="11">
        <v>3642.04</v>
      </c>
      <c r="M471" s="13"/>
      <c r="N471" s="13" t="s">
        <v>2060</v>
      </c>
      <c r="O471" s="107">
        <v>0.20000054914278809</v>
      </c>
      <c r="P471" s="15"/>
      <c r="Q471" s="15"/>
      <c r="R471" s="15"/>
      <c r="S471" s="15"/>
      <c r="T471" s="11" t="s">
        <v>56</v>
      </c>
      <c r="U471" s="11" t="s">
        <v>27</v>
      </c>
      <c r="V471" s="11" t="s">
        <v>27</v>
      </c>
      <c r="W471" s="11" t="s">
        <v>68</v>
      </c>
      <c r="X471" s="11" t="s">
        <v>61</v>
      </c>
      <c r="Y471" s="11" t="s">
        <v>62</v>
      </c>
      <c r="Z471" s="11" t="s">
        <v>27</v>
      </c>
      <c r="AA471" s="11" t="s">
        <v>63</v>
      </c>
      <c r="AB471" s="11" t="s">
        <v>64</v>
      </c>
      <c r="AC471" s="11" t="s">
        <v>65</v>
      </c>
      <c r="AD471" s="11">
        <v>12</v>
      </c>
      <c r="AE471" s="11" t="s">
        <v>52</v>
      </c>
      <c r="AF471" s="11" t="s">
        <v>27</v>
      </c>
      <c r="AG471" s="11" t="s">
        <v>27</v>
      </c>
      <c r="AH471" s="11" t="s">
        <v>50</v>
      </c>
      <c r="AI471" s="11" t="s">
        <v>50</v>
      </c>
      <c r="AJ471" s="11" t="s">
        <v>50</v>
      </c>
      <c r="AK471" s="11" t="s">
        <v>50</v>
      </c>
      <c r="AL471" s="11" t="s">
        <v>904</v>
      </c>
      <c r="AM471" s="11">
        <v>1</v>
      </c>
      <c r="AN471" s="11" t="s">
        <v>50</v>
      </c>
      <c r="AO471" s="11" t="s">
        <v>50</v>
      </c>
      <c r="AP471" s="11" t="s">
        <v>54</v>
      </c>
      <c r="AQ471" s="11" t="s">
        <v>76</v>
      </c>
    </row>
    <row r="472" spans="1:43" ht="15" customHeight="1">
      <c r="A472" s="11" t="s">
        <v>1035</v>
      </c>
      <c r="B472" s="11" t="s">
        <v>27</v>
      </c>
      <c r="C472" s="12" t="s">
        <v>27</v>
      </c>
      <c r="D472" s="12"/>
      <c r="E472" s="12" t="s">
        <v>2058</v>
      </c>
      <c r="F472" s="12" t="s">
        <v>2059</v>
      </c>
      <c r="G472" s="11" t="s">
        <v>38</v>
      </c>
      <c r="H472" s="11" t="s">
        <v>1012</v>
      </c>
      <c r="I472" s="11" t="s">
        <v>1036</v>
      </c>
      <c r="J472" s="13"/>
      <c r="K472" s="11">
        <v>2330.9</v>
      </c>
      <c r="L472" s="11">
        <v>2913.62</v>
      </c>
      <c r="M472" s="13"/>
      <c r="N472" s="13" t="s">
        <v>2060</v>
      </c>
      <c r="O472" s="107">
        <v>0.19999862713737548</v>
      </c>
      <c r="P472" s="15"/>
      <c r="Q472" s="15"/>
      <c r="R472" s="15"/>
      <c r="S472" s="15"/>
      <c r="T472" s="11" t="s">
        <v>57</v>
      </c>
      <c r="U472" s="11" t="s">
        <v>27</v>
      </c>
      <c r="V472" s="11" t="s">
        <v>27</v>
      </c>
      <c r="W472" s="11" t="s">
        <v>68</v>
      </c>
      <c r="X472" s="11" t="s">
        <v>61</v>
      </c>
      <c r="Y472" s="11" t="s">
        <v>62</v>
      </c>
      <c r="Z472" s="11" t="s">
        <v>27</v>
      </c>
      <c r="AA472" s="11" t="s">
        <v>63</v>
      </c>
      <c r="AB472" s="11" t="s">
        <v>64</v>
      </c>
      <c r="AC472" s="11" t="s">
        <v>65</v>
      </c>
      <c r="AD472" s="11">
        <v>12</v>
      </c>
      <c r="AE472" s="11" t="s">
        <v>52</v>
      </c>
      <c r="AF472" s="11" t="s">
        <v>27</v>
      </c>
      <c r="AG472" s="11" t="s">
        <v>27</v>
      </c>
      <c r="AH472" s="11" t="s">
        <v>50</v>
      </c>
      <c r="AI472" s="11" t="s">
        <v>50</v>
      </c>
      <c r="AJ472" s="11" t="s">
        <v>50</v>
      </c>
      <c r="AK472" s="11" t="s">
        <v>50</v>
      </c>
      <c r="AL472" s="11" t="s">
        <v>904</v>
      </c>
      <c r="AM472" s="11">
        <v>1</v>
      </c>
      <c r="AN472" s="11" t="s">
        <v>50</v>
      </c>
      <c r="AO472" s="11" t="s">
        <v>50</v>
      </c>
      <c r="AP472" s="11" t="s">
        <v>54</v>
      </c>
      <c r="AQ472" s="11" t="s">
        <v>76</v>
      </c>
    </row>
    <row r="473" spans="1:43" ht="15" customHeight="1">
      <c r="A473" s="11" t="s">
        <v>1037</v>
      </c>
      <c r="B473" s="11" t="s">
        <v>27</v>
      </c>
      <c r="C473" s="12" t="s">
        <v>27</v>
      </c>
      <c r="D473" s="12"/>
      <c r="E473" s="12" t="s">
        <v>2058</v>
      </c>
      <c r="F473" s="12" t="s">
        <v>2059</v>
      </c>
      <c r="G473" s="11" t="s">
        <v>38</v>
      </c>
      <c r="H473" s="11" t="s">
        <v>1012</v>
      </c>
      <c r="I473" s="11" t="s">
        <v>1038</v>
      </c>
      <c r="J473" s="13"/>
      <c r="K473" s="11">
        <v>2766.76</v>
      </c>
      <c r="L473" s="11">
        <v>3458.45</v>
      </c>
      <c r="M473" s="13"/>
      <c r="N473" s="13" t="s">
        <v>2060</v>
      </c>
      <c r="O473" s="107">
        <v>0.19999999999999984</v>
      </c>
      <c r="P473" s="15"/>
      <c r="Q473" s="15"/>
      <c r="R473" s="15"/>
      <c r="S473" s="15"/>
      <c r="T473" s="11" t="s">
        <v>47</v>
      </c>
      <c r="U473" s="11" t="s">
        <v>27</v>
      </c>
      <c r="V473" s="11" t="s">
        <v>27</v>
      </c>
      <c r="W473" s="11" t="s">
        <v>68</v>
      </c>
      <c r="X473" s="11" t="s">
        <v>61</v>
      </c>
      <c r="Y473" s="11" t="s">
        <v>62</v>
      </c>
      <c r="Z473" s="11" t="s">
        <v>27</v>
      </c>
      <c r="AA473" s="11" t="s">
        <v>63</v>
      </c>
      <c r="AB473" s="11" t="s">
        <v>64</v>
      </c>
      <c r="AC473" s="11" t="s">
        <v>65</v>
      </c>
      <c r="AD473" s="11">
        <v>24</v>
      </c>
      <c r="AE473" s="11" t="s">
        <v>52</v>
      </c>
      <c r="AF473" s="11" t="s">
        <v>27</v>
      </c>
      <c r="AG473" s="11" t="s">
        <v>27</v>
      </c>
      <c r="AH473" s="11" t="s">
        <v>50</v>
      </c>
      <c r="AI473" s="11" t="s">
        <v>50</v>
      </c>
      <c r="AJ473" s="11" t="s">
        <v>50</v>
      </c>
      <c r="AK473" s="11" t="s">
        <v>50</v>
      </c>
      <c r="AL473" s="11" t="s">
        <v>904</v>
      </c>
      <c r="AM473" s="11">
        <v>1</v>
      </c>
      <c r="AN473" s="11" t="s">
        <v>50</v>
      </c>
      <c r="AO473" s="11" t="s">
        <v>50</v>
      </c>
      <c r="AP473" s="11" t="s">
        <v>54</v>
      </c>
      <c r="AQ473" s="11" t="s">
        <v>76</v>
      </c>
    </row>
    <row r="474" spans="1:43" ht="15" customHeight="1">
      <c r="A474" s="11" t="s">
        <v>1039</v>
      </c>
      <c r="B474" s="11" t="s">
        <v>27</v>
      </c>
      <c r="C474" s="12" t="s">
        <v>27</v>
      </c>
      <c r="D474" s="12"/>
      <c r="E474" s="12" t="s">
        <v>2058</v>
      </c>
      <c r="F474" s="12" t="s">
        <v>2059</v>
      </c>
      <c r="G474" s="11" t="s">
        <v>38</v>
      </c>
      <c r="H474" s="11" t="s">
        <v>1012</v>
      </c>
      <c r="I474" s="11" t="s">
        <v>1040</v>
      </c>
      <c r="J474" s="13"/>
      <c r="K474" s="11">
        <v>3458.45</v>
      </c>
      <c r="L474" s="11">
        <v>4323.0600000000004</v>
      </c>
      <c r="M474" s="13"/>
      <c r="N474" s="13" t="s">
        <v>2060</v>
      </c>
      <c r="O474" s="107">
        <v>0.19999953736473708</v>
      </c>
      <c r="P474" s="15"/>
      <c r="Q474" s="15"/>
      <c r="R474" s="15"/>
      <c r="S474" s="15"/>
      <c r="T474" s="11" t="s">
        <v>56</v>
      </c>
      <c r="U474" s="11" t="s">
        <v>27</v>
      </c>
      <c r="V474" s="11" t="s">
        <v>27</v>
      </c>
      <c r="W474" s="11" t="s">
        <v>68</v>
      </c>
      <c r="X474" s="11" t="s">
        <v>61</v>
      </c>
      <c r="Y474" s="11" t="s">
        <v>62</v>
      </c>
      <c r="Z474" s="11" t="s">
        <v>27</v>
      </c>
      <c r="AA474" s="11" t="s">
        <v>63</v>
      </c>
      <c r="AB474" s="11" t="s">
        <v>64</v>
      </c>
      <c r="AC474" s="11" t="s">
        <v>65</v>
      </c>
      <c r="AD474" s="11">
        <v>24</v>
      </c>
      <c r="AE474" s="11" t="s">
        <v>52</v>
      </c>
      <c r="AF474" s="11" t="s">
        <v>27</v>
      </c>
      <c r="AG474" s="11" t="s">
        <v>27</v>
      </c>
      <c r="AH474" s="11" t="s">
        <v>50</v>
      </c>
      <c r="AI474" s="11" t="s">
        <v>50</v>
      </c>
      <c r="AJ474" s="11" t="s">
        <v>50</v>
      </c>
      <c r="AK474" s="11" t="s">
        <v>50</v>
      </c>
      <c r="AL474" s="11" t="s">
        <v>904</v>
      </c>
      <c r="AM474" s="11">
        <v>1</v>
      </c>
      <c r="AN474" s="11" t="s">
        <v>50</v>
      </c>
      <c r="AO474" s="11" t="s">
        <v>50</v>
      </c>
      <c r="AP474" s="11" t="s">
        <v>54</v>
      </c>
      <c r="AQ474" s="11" t="s">
        <v>76</v>
      </c>
    </row>
    <row r="475" spans="1:43" ht="15" customHeight="1">
      <c r="A475" s="11" t="s">
        <v>1041</v>
      </c>
      <c r="B475" s="11" t="s">
        <v>27</v>
      </c>
      <c r="C475" s="12" t="s">
        <v>27</v>
      </c>
      <c r="D475" s="12"/>
      <c r="E475" s="12" t="s">
        <v>2058</v>
      </c>
      <c r="F475" s="12" t="s">
        <v>2059</v>
      </c>
      <c r="G475" s="11" t="s">
        <v>38</v>
      </c>
      <c r="H475" s="11" t="s">
        <v>1012</v>
      </c>
      <c r="I475" s="11" t="s">
        <v>1042</v>
      </c>
      <c r="J475" s="13"/>
      <c r="K475" s="11">
        <v>2766.76</v>
      </c>
      <c r="L475" s="11">
        <v>3458.45</v>
      </c>
      <c r="M475" s="13"/>
      <c r="N475" s="13" t="s">
        <v>2060</v>
      </c>
      <c r="O475" s="107">
        <v>0.19999999999999984</v>
      </c>
      <c r="P475" s="15"/>
      <c r="Q475" s="15"/>
      <c r="R475" s="15"/>
      <c r="S475" s="15"/>
      <c r="T475" s="11" t="s">
        <v>57</v>
      </c>
      <c r="U475" s="11" t="s">
        <v>27</v>
      </c>
      <c r="V475" s="11" t="s">
        <v>27</v>
      </c>
      <c r="W475" s="11" t="s">
        <v>68</v>
      </c>
      <c r="X475" s="11" t="s">
        <v>61</v>
      </c>
      <c r="Y475" s="11" t="s">
        <v>62</v>
      </c>
      <c r="Z475" s="11" t="s">
        <v>27</v>
      </c>
      <c r="AA475" s="11" t="s">
        <v>63</v>
      </c>
      <c r="AB475" s="11" t="s">
        <v>64</v>
      </c>
      <c r="AC475" s="11" t="s">
        <v>65</v>
      </c>
      <c r="AD475" s="11">
        <v>24</v>
      </c>
      <c r="AE475" s="11" t="s">
        <v>52</v>
      </c>
      <c r="AF475" s="11" t="s">
        <v>27</v>
      </c>
      <c r="AG475" s="11" t="s">
        <v>27</v>
      </c>
      <c r="AH475" s="11" t="s">
        <v>50</v>
      </c>
      <c r="AI475" s="11" t="s">
        <v>50</v>
      </c>
      <c r="AJ475" s="11" t="s">
        <v>50</v>
      </c>
      <c r="AK475" s="11" t="s">
        <v>50</v>
      </c>
      <c r="AL475" s="11" t="s">
        <v>904</v>
      </c>
      <c r="AM475" s="11">
        <v>1</v>
      </c>
      <c r="AN475" s="11" t="s">
        <v>50</v>
      </c>
      <c r="AO475" s="11" t="s">
        <v>50</v>
      </c>
      <c r="AP475" s="11" t="s">
        <v>54</v>
      </c>
      <c r="AQ475" s="11" t="s">
        <v>76</v>
      </c>
    </row>
    <row r="476" spans="1:43" ht="15" customHeight="1">
      <c r="A476" s="11" t="s">
        <v>1043</v>
      </c>
      <c r="B476" s="11" t="s">
        <v>27</v>
      </c>
      <c r="C476" s="12" t="s">
        <v>27</v>
      </c>
      <c r="D476" s="12"/>
      <c r="E476" s="12" t="s">
        <v>2058</v>
      </c>
      <c r="F476" s="12" t="s">
        <v>2059</v>
      </c>
      <c r="G476" s="11" t="s">
        <v>38</v>
      </c>
      <c r="H476" s="11" t="s">
        <v>1012</v>
      </c>
      <c r="I476" s="11" t="s">
        <v>1044</v>
      </c>
      <c r="J476" s="13"/>
      <c r="K476" s="11">
        <v>3202.62</v>
      </c>
      <c r="L476" s="11">
        <v>4003.27</v>
      </c>
      <c r="M476" s="13"/>
      <c r="N476" s="13" t="s">
        <v>2060</v>
      </c>
      <c r="O476" s="107">
        <v>0.19999900081683231</v>
      </c>
      <c r="P476" s="15"/>
      <c r="Q476" s="15"/>
      <c r="R476" s="15"/>
      <c r="S476" s="15"/>
      <c r="T476" s="11" t="s">
        <v>47</v>
      </c>
      <c r="U476" s="11" t="s">
        <v>27</v>
      </c>
      <c r="V476" s="11" t="s">
        <v>27</v>
      </c>
      <c r="W476" s="11" t="s">
        <v>68</v>
      </c>
      <c r="X476" s="11" t="s">
        <v>61</v>
      </c>
      <c r="Y476" s="11" t="s">
        <v>62</v>
      </c>
      <c r="Z476" s="11" t="s">
        <v>27</v>
      </c>
      <c r="AA476" s="11" t="s">
        <v>63</v>
      </c>
      <c r="AB476" s="11" t="s">
        <v>64</v>
      </c>
      <c r="AC476" s="11" t="s">
        <v>65</v>
      </c>
      <c r="AD476" s="11">
        <v>36</v>
      </c>
      <c r="AE476" s="11" t="s">
        <v>52</v>
      </c>
      <c r="AF476" s="11" t="s">
        <v>27</v>
      </c>
      <c r="AG476" s="11" t="s">
        <v>27</v>
      </c>
      <c r="AH476" s="11" t="s">
        <v>50</v>
      </c>
      <c r="AI476" s="11" t="s">
        <v>50</v>
      </c>
      <c r="AJ476" s="11" t="s">
        <v>50</v>
      </c>
      <c r="AK476" s="11" t="s">
        <v>50</v>
      </c>
      <c r="AL476" s="11" t="s">
        <v>904</v>
      </c>
      <c r="AM476" s="11">
        <v>1</v>
      </c>
      <c r="AN476" s="11" t="s">
        <v>50</v>
      </c>
      <c r="AO476" s="11" t="s">
        <v>50</v>
      </c>
      <c r="AP476" s="11" t="s">
        <v>54</v>
      </c>
      <c r="AQ476" s="11" t="s">
        <v>76</v>
      </c>
    </row>
    <row r="477" spans="1:43" ht="15" customHeight="1">
      <c r="A477" s="11" t="s">
        <v>1045</v>
      </c>
      <c r="B477" s="11" t="s">
        <v>27</v>
      </c>
      <c r="C477" s="12" t="s">
        <v>27</v>
      </c>
      <c r="D477" s="12"/>
      <c r="E477" s="12" t="s">
        <v>2058</v>
      </c>
      <c r="F477" s="12" t="s">
        <v>2059</v>
      </c>
      <c r="G477" s="11" t="s">
        <v>38</v>
      </c>
      <c r="H477" s="11" t="s">
        <v>1012</v>
      </c>
      <c r="I477" s="11" t="s">
        <v>1046</v>
      </c>
      <c r="J477" s="13"/>
      <c r="K477" s="11">
        <v>4003.28</v>
      </c>
      <c r="L477" s="11">
        <v>5004.1000000000004</v>
      </c>
      <c r="M477" s="13"/>
      <c r="N477" s="13" t="s">
        <v>2060</v>
      </c>
      <c r="O477" s="107">
        <v>0.20000000000000007</v>
      </c>
      <c r="P477" s="15"/>
      <c r="Q477" s="15"/>
      <c r="R477" s="15"/>
      <c r="S477" s="15"/>
      <c r="T477" s="11" t="s">
        <v>56</v>
      </c>
      <c r="U477" s="11" t="s">
        <v>27</v>
      </c>
      <c r="V477" s="11" t="s">
        <v>27</v>
      </c>
      <c r="W477" s="11" t="s">
        <v>68</v>
      </c>
      <c r="X477" s="11" t="s">
        <v>61</v>
      </c>
      <c r="Y477" s="11" t="s">
        <v>62</v>
      </c>
      <c r="Z477" s="11" t="s">
        <v>27</v>
      </c>
      <c r="AA477" s="11" t="s">
        <v>63</v>
      </c>
      <c r="AB477" s="11" t="s">
        <v>64</v>
      </c>
      <c r="AC477" s="11" t="s">
        <v>65</v>
      </c>
      <c r="AD477" s="11">
        <v>36</v>
      </c>
      <c r="AE477" s="11" t="s">
        <v>52</v>
      </c>
      <c r="AF477" s="11" t="s">
        <v>27</v>
      </c>
      <c r="AG477" s="11" t="s">
        <v>27</v>
      </c>
      <c r="AH477" s="11" t="s">
        <v>50</v>
      </c>
      <c r="AI477" s="11" t="s">
        <v>50</v>
      </c>
      <c r="AJ477" s="11" t="s">
        <v>50</v>
      </c>
      <c r="AK477" s="11" t="s">
        <v>50</v>
      </c>
      <c r="AL477" s="11" t="s">
        <v>904</v>
      </c>
      <c r="AM477" s="11">
        <v>1</v>
      </c>
      <c r="AN477" s="11" t="s">
        <v>50</v>
      </c>
      <c r="AO477" s="11" t="s">
        <v>50</v>
      </c>
      <c r="AP477" s="11" t="s">
        <v>54</v>
      </c>
      <c r="AQ477" s="11" t="s">
        <v>76</v>
      </c>
    </row>
    <row r="478" spans="1:43" ht="15" customHeight="1">
      <c r="A478" s="11" t="s">
        <v>1047</v>
      </c>
      <c r="B478" s="11" t="s">
        <v>27</v>
      </c>
      <c r="C478" s="12" t="s">
        <v>27</v>
      </c>
      <c r="D478" s="12"/>
      <c r="E478" s="12" t="s">
        <v>2058</v>
      </c>
      <c r="F478" s="12" t="s">
        <v>2059</v>
      </c>
      <c r="G478" s="11" t="s">
        <v>38</v>
      </c>
      <c r="H478" s="11" t="s">
        <v>1012</v>
      </c>
      <c r="I478" s="11" t="s">
        <v>1048</v>
      </c>
      <c r="J478" s="13"/>
      <c r="K478" s="11">
        <v>3202.62</v>
      </c>
      <c r="L478" s="11">
        <v>4003.27</v>
      </c>
      <c r="M478" s="13"/>
      <c r="N478" s="13" t="s">
        <v>2060</v>
      </c>
      <c r="O478" s="107">
        <v>0.19999900081683231</v>
      </c>
      <c r="P478" s="15"/>
      <c r="Q478" s="15"/>
      <c r="R478" s="15"/>
      <c r="S478" s="15"/>
      <c r="T478" s="11" t="s">
        <v>57</v>
      </c>
      <c r="U478" s="11" t="s">
        <v>27</v>
      </c>
      <c r="V478" s="11" t="s">
        <v>27</v>
      </c>
      <c r="W478" s="11" t="s">
        <v>68</v>
      </c>
      <c r="X478" s="11" t="s">
        <v>61</v>
      </c>
      <c r="Y478" s="11" t="s">
        <v>62</v>
      </c>
      <c r="Z478" s="11" t="s">
        <v>27</v>
      </c>
      <c r="AA478" s="11" t="s">
        <v>63</v>
      </c>
      <c r="AB478" s="11" t="s">
        <v>64</v>
      </c>
      <c r="AC478" s="11" t="s">
        <v>65</v>
      </c>
      <c r="AD478" s="11">
        <v>36</v>
      </c>
      <c r="AE478" s="11" t="s">
        <v>52</v>
      </c>
      <c r="AF478" s="11" t="s">
        <v>27</v>
      </c>
      <c r="AG478" s="11" t="s">
        <v>27</v>
      </c>
      <c r="AH478" s="11" t="s">
        <v>50</v>
      </c>
      <c r="AI478" s="11" t="s">
        <v>50</v>
      </c>
      <c r="AJ478" s="11" t="s">
        <v>50</v>
      </c>
      <c r="AK478" s="11" t="s">
        <v>50</v>
      </c>
      <c r="AL478" s="11" t="s">
        <v>904</v>
      </c>
      <c r="AM478" s="11">
        <v>1</v>
      </c>
      <c r="AN478" s="11" t="s">
        <v>50</v>
      </c>
      <c r="AO478" s="11" t="s">
        <v>50</v>
      </c>
      <c r="AP478" s="11" t="s">
        <v>54</v>
      </c>
      <c r="AQ478" s="11" t="s">
        <v>76</v>
      </c>
    </row>
    <row r="479" spans="1:43" ht="15" customHeight="1">
      <c r="A479" s="11" t="s">
        <v>1049</v>
      </c>
      <c r="B479" s="11" t="s">
        <v>27</v>
      </c>
      <c r="C479" s="12" t="s">
        <v>27</v>
      </c>
      <c r="D479" s="12"/>
      <c r="E479" s="12" t="s">
        <v>2058</v>
      </c>
      <c r="F479" s="12" t="s">
        <v>2059</v>
      </c>
      <c r="G479" s="11" t="s">
        <v>38</v>
      </c>
      <c r="H479" s="11" t="s">
        <v>1012</v>
      </c>
      <c r="I479" s="11" t="s">
        <v>1050</v>
      </c>
      <c r="J479" s="13"/>
      <c r="K479" s="11">
        <v>686.48</v>
      </c>
      <c r="L479" s="11">
        <v>762.76</v>
      </c>
      <c r="M479" s="13"/>
      <c r="N479" s="13" t="s">
        <v>2060</v>
      </c>
      <c r="O479" s="107">
        <v>0.10000524411348255</v>
      </c>
      <c r="P479" s="13"/>
      <c r="Q479" s="13"/>
      <c r="R479" s="13"/>
      <c r="S479" s="13"/>
      <c r="T479" s="11" t="s">
        <v>47</v>
      </c>
      <c r="U479" s="11" t="s">
        <v>27</v>
      </c>
      <c r="V479" s="11" t="s">
        <v>27</v>
      </c>
      <c r="W479" s="11" t="s">
        <v>68</v>
      </c>
      <c r="X479" s="11" t="s">
        <v>48</v>
      </c>
      <c r="Y479" s="11" t="s">
        <v>49</v>
      </c>
      <c r="Z479" s="11" t="s">
        <v>27</v>
      </c>
      <c r="AA479" s="11" t="s">
        <v>50</v>
      </c>
      <c r="AB479" s="11" t="s">
        <v>50</v>
      </c>
      <c r="AC479" s="11" t="s">
        <v>51</v>
      </c>
      <c r="AD479" s="11">
        <v>12</v>
      </c>
      <c r="AE479" s="11" t="s">
        <v>52</v>
      </c>
      <c r="AF479" s="11" t="s">
        <v>27</v>
      </c>
      <c r="AG479" s="11" t="s">
        <v>27</v>
      </c>
      <c r="AH479" s="11" t="s">
        <v>50</v>
      </c>
      <c r="AI479" s="11" t="s">
        <v>50</v>
      </c>
      <c r="AJ479" s="11" t="s">
        <v>50</v>
      </c>
      <c r="AK479" s="11" t="s">
        <v>50</v>
      </c>
      <c r="AL479" s="11" t="s">
        <v>904</v>
      </c>
      <c r="AM479" s="11">
        <v>1</v>
      </c>
      <c r="AN479" s="11" t="s">
        <v>50</v>
      </c>
      <c r="AO479" s="11" t="s">
        <v>50</v>
      </c>
      <c r="AP479" s="11" t="s">
        <v>54</v>
      </c>
      <c r="AQ479" s="11" t="s">
        <v>76</v>
      </c>
    </row>
    <row r="480" spans="1:43" ht="15" customHeight="1">
      <c r="A480" s="11" t="s">
        <v>1051</v>
      </c>
      <c r="B480" s="11" t="s">
        <v>27</v>
      </c>
      <c r="C480" s="12" t="s">
        <v>27</v>
      </c>
      <c r="D480" s="12"/>
      <c r="E480" s="12" t="s">
        <v>2058</v>
      </c>
      <c r="F480" s="12" t="s">
        <v>2059</v>
      </c>
      <c r="G480" s="11" t="s">
        <v>38</v>
      </c>
      <c r="H480" s="11" t="s">
        <v>1012</v>
      </c>
      <c r="I480" s="11" t="s">
        <v>1052</v>
      </c>
      <c r="J480" s="13"/>
      <c r="K480" s="11">
        <v>858.11</v>
      </c>
      <c r="L480" s="11">
        <v>953.45</v>
      </c>
      <c r="M480" s="13"/>
      <c r="N480" s="13" t="s">
        <v>2060</v>
      </c>
      <c r="O480" s="107">
        <v>9.9994755886517406E-2</v>
      </c>
      <c r="P480" s="13"/>
      <c r="Q480" s="13"/>
      <c r="R480" s="13"/>
      <c r="S480" s="13"/>
      <c r="T480" s="11" t="s">
        <v>56</v>
      </c>
      <c r="U480" s="11" t="s">
        <v>27</v>
      </c>
      <c r="V480" s="11" t="s">
        <v>27</v>
      </c>
      <c r="W480" s="11" t="s">
        <v>68</v>
      </c>
      <c r="X480" s="11" t="s">
        <v>48</v>
      </c>
      <c r="Y480" s="11" t="s">
        <v>49</v>
      </c>
      <c r="Z480" s="11" t="s">
        <v>27</v>
      </c>
      <c r="AA480" s="11" t="s">
        <v>50</v>
      </c>
      <c r="AB480" s="11" t="s">
        <v>50</v>
      </c>
      <c r="AC480" s="11" t="s">
        <v>51</v>
      </c>
      <c r="AD480" s="11">
        <v>12</v>
      </c>
      <c r="AE480" s="11" t="s">
        <v>52</v>
      </c>
      <c r="AF480" s="11" t="s">
        <v>27</v>
      </c>
      <c r="AG480" s="11" t="s">
        <v>27</v>
      </c>
      <c r="AH480" s="11" t="s">
        <v>50</v>
      </c>
      <c r="AI480" s="11" t="s">
        <v>50</v>
      </c>
      <c r="AJ480" s="11" t="s">
        <v>50</v>
      </c>
      <c r="AK480" s="11" t="s">
        <v>50</v>
      </c>
      <c r="AL480" s="11" t="s">
        <v>904</v>
      </c>
      <c r="AM480" s="11">
        <v>1</v>
      </c>
      <c r="AN480" s="11" t="s">
        <v>50</v>
      </c>
      <c r="AO480" s="11" t="s">
        <v>50</v>
      </c>
      <c r="AP480" s="11" t="s">
        <v>54</v>
      </c>
      <c r="AQ480" s="11" t="s">
        <v>76</v>
      </c>
    </row>
    <row r="481" spans="1:43" ht="15" customHeight="1">
      <c r="A481" s="11" t="s">
        <v>1053</v>
      </c>
      <c r="B481" s="11" t="s">
        <v>27</v>
      </c>
      <c r="C481" s="12" t="s">
        <v>27</v>
      </c>
      <c r="D481" s="12"/>
      <c r="E481" s="12" t="s">
        <v>2058</v>
      </c>
      <c r="F481" s="12" t="s">
        <v>2059</v>
      </c>
      <c r="G481" s="11" t="s">
        <v>38</v>
      </c>
      <c r="H481" s="11" t="s">
        <v>1012</v>
      </c>
      <c r="I481" s="11" t="s">
        <v>1054</v>
      </c>
      <c r="J481" s="13"/>
      <c r="K481" s="11">
        <v>686.48</v>
      </c>
      <c r="L481" s="11">
        <v>762.76</v>
      </c>
      <c r="M481" s="13"/>
      <c r="N481" s="13" t="s">
        <v>2060</v>
      </c>
      <c r="O481" s="107">
        <v>0.10000524411348255</v>
      </c>
      <c r="P481" s="13"/>
      <c r="Q481" s="13"/>
      <c r="R481" s="13"/>
      <c r="S481" s="13"/>
      <c r="T481" s="11" t="s">
        <v>57</v>
      </c>
      <c r="U481" s="11" t="s">
        <v>27</v>
      </c>
      <c r="V481" s="11" t="s">
        <v>27</v>
      </c>
      <c r="W481" s="11" t="s">
        <v>68</v>
      </c>
      <c r="X481" s="11" t="s">
        <v>48</v>
      </c>
      <c r="Y481" s="11" t="s">
        <v>49</v>
      </c>
      <c r="Z481" s="11" t="s">
        <v>27</v>
      </c>
      <c r="AA481" s="11" t="s">
        <v>50</v>
      </c>
      <c r="AB481" s="11" t="s">
        <v>50</v>
      </c>
      <c r="AC481" s="11" t="s">
        <v>51</v>
      </c>
      <c r="AD481" s="11">
        <v>12</v>
      </c>
      <c r="AE481" s="11" t="s">
        <v>52</v>
      </c>
      <c r="AF481" s="11" t="s">
        <v>27</v>
      </c>
      <c r="AG481" s="11" t="s">
        <v>27</v>
      </c>
      <c r="AH481" s="11" t="s">
        <v>50</v>
      </c>
      <c r="AI481" s="11" t="s">
        <v>50</v>
      </c>
      <c r="AJ481" s="11" t="s">
        <v>50</v>
      </c>
      <c r="AK481" s="11" t="s">
        <v>50</v>
      </c>
      <c r="AL481" s="11" t="s">
        <v>904</v>
      </c>
      <c r="AM481" s="11">
        <v>1</v>
      </c>
      <c r="AN481" s="11" t="s">
        <v>50</v>
      </c>
      <c r="AO481" s="11" t="s">
        <v>50</v>
      </c>
      <c r="AP481" s="11" t="s">
        <v>54</v>
      </c>
      <c r="AQ481" s="11" t="s">
        <v>76</v>
      </c>
    </row>
    <row r="482" spans="1:43" ht="15" customHeight="1">
      <c r="A482" s="11" t="s">
        <v>1055</v>
      </c>
      <c r="B482" s="11" t="s">
        <v>27</v>
      </c>
      <c r="C482" s="12" t="s">
        <v>27</v>
      </c>
      <c r="D482" s="12"/>
      <c r="E482" s="12" t="s">
        <v>2058</v>
      </c>
      <c r="F482" s="12" t="s">
        <v>2059</v>
      </c>
      <c r="G482" s="11" t="s">
        <v>38</v>
      </c>
      <c r="H482" s="11" t="s">
        <v>1012</v>
      </c>
      <c r="I482" s="11" t="s">
        <v>1056</v>
      </c>
      <c r="J482" s="13"/>
      <c r="K482" s="11">
        <v>1372.96</v>
      </c>
      <c r="L482" s="11">
        <v>1525.51</v>
      </c>
      <c r="M482" s="13"/>
      <c r="N482" s="13" t="s">
        <v>2060</v>
      </c>
      <c r="O482" s="107">
        <v>9.9999344481517594E-2</v>
      </c>
      <c r="P482" s="13"/>
      <c r="Q482" s="13"/>
      <c r="R482" s="13"/>
      <c r="S482" s="13"/>
      <c r="T482" s="11" t="s">
        <v>47</v>
      </c>
      <c r="U482" s="11" t="s">
        <v>27</v>
      </c>
      <c r="V482" s="11" t="s">
        <v>27</v>
      </c>
      <c r="W482" s="11" t="s">
        <v>68</v>
      </c>
      <c r="X482" s="11" t="s">
        <v>48</v>
      </c>
      <c r="Y482" s="11" t="s">
        <v>49</v>
      </c>
      <c r="Z482" s="11" t="s">
        <v>27</v>
      </c>
      <c r="AA482" s="11" t="s">
        <v>50</v>
      </c>
      <c r="AB482" s="11" t="s">
        <v>50</v>
      </c>
      <c r="AC482" s="11" t="s">
        <v>51</v>
      </c>
      <c r="AD482" s="11">
        <v>24</v>
      </c>
      <c r="AE482" s="11" t="s">
        <v>52</v>
      </c>
      <c r="AF482" s="11" t="s">
        <v>27</v>
      </c>
      <c r="AG482" s="11" t="s">
        <v>27</v>
      </c>
      <c r="AH482" s="11" t="s">
        <v>50</v>
      </c>
      <c r="AI482" s="11" t="s">
        <v>50</v>
      </c>
      <c r="AJ482" s="11" t="s">
        <v>50</v>
      </c>
      <c r="AK482" s="11" t="s">
        <v>50</v>
      </c>
      <c r="AL482" s="11" t="s">
        <v>904</v>
      </c>
      <c r="AM482" s="11">
        <v>1</v>
      </c>
      <c r="AN482" s="11" t="s">
        <v>50</v>
      </c>
      <c r="AO482" s="11" t="s">
        <v>50</v>
      </c>
      <c r="AP482" s="11" t="s">
        <v>54</v>
      </c>
      <c r="AQ482" s="11" t="s">
        <v>76</v>
      </c>
    </row>
    <row r="483" spans="1:43" ht="15" customHeight="1">
      <c r="A483" s="11" t="s">
        <v>1057</v>
      </c>
      <c r="B483" s="11" t="s">
        <v>27</v>
      </c>
      <c r="C483" s="12" t="s">
        <v>27</v>
      </c>
      <c r="D483" s="12"/>
      <c r="E483" s="12" t="s">
        <v>2058</v>
      </c>
      <c r="F483" s="12" t="s">
        <v>2059</v>
      </c>
      <c r="G483" s="11" t="s">
        <v>38</v>
      </c>
      <c r="H483" s="11" t="s">
        <v>1012</v>
      </c>
      <c r="I483" s="11" t="s">
        <v>1058</v>
      </c>
      <c r="J483" s="13"/>
      <c r="K483" s="11">
        <v>1716.19</v>
      </c>
      <c r="L483" s="11">
        <v>1906.88</v>
      </c>
      <c r="M483" s="13"/>
      <c r="N483" s="13" t="s">
        <v>2060</v>
      </c>
      <c r="O483" s="107">
        <v>0.10000104883369698</v>
      </c>
      <c r="P483" s="13"/>
      <c r="Q483" s="13"/>
      <c r="R483" s="13"/>
      <c r="S483" s="13"/>
      <c r="T483" s="11" t="s">
        <v>56</v>
      </c>
      <c r="U483" s="11" t="s">
        <v>27</v>
      </c>
      <c r="V483" s="11" t="s">
        <v>27</v>
      </c>
      <c r="W483" s="11" t="s">
        <v>68</v>
      </c>
      <c r="X483" s="11" t="s">
        <v>48</v>
      </c>
      <c r="Y483" s="11" t="s">
        <v>49</v>
      </c>
      <c r="Z483" s="11" t="s">
        <v>27</v>
      </c>
      <c r="AA483" s="11" t="s">
        <v>50</v>
      </c>
      <c r="AB483" s="11" t="s">
        <v>50</v>
      </c>
      <c r="AC483" s="11" t="s">
        <v>51</v>
      </c>
      <c r="AD483" s="11">
        <v>24</v>
      </c>
      <c r="AE483" s="11" t="s">
        <v>52</v>
      </c>
      <c r="AF483" s="11" t="s">
        <v>27</v>
      </c>
      <c r="AG483" s="11" t="s">
        <v>27</v>
      </c>
      <c r="AH483" s="11" t="s">
        <v>50</v>
      </c>
      <c r="AI483" s="11" t="s">
        <v>50</v>
      </c>
      <c r="AJ483" s="11" t="s">
        <v>50</v>
      </c>
      <c r="AK483" s="11" t="s">
        <v>50</v>
      </c>
      <c r="AL483" s="11" t="s">
        <v>904</v>
      </c>
      <c r="AM483" s="11">
        <v>1</v>
      </c>
      <c r="AN483" s="11" t="s">
        <v>50</v>
      </c>
      <c r="AO483" s="11" t="s">
        <v>50</v>
      </c>
      <c r="AP483" s="11" t="s">
        <v>54</v>
      </c>
      <c r="AQ483" s="11" t="s">
        <v>76</v>
      </c>
    </row>
    <row r="484" spans="1:43" ht="15" customHeight="1">
      <c r="A484" s="11" t="s">
        <v>1059</v>
      </c>
      <c r="B484" s="11" t="s">
        <v>27</v>
      </c>
      <c r="C484" s="12" t="s">
        <v>27</v>
      </c>
      <c r="D484" s="12"/>
      <c r="E484" s="12" t="s">
        <v>2058</v>
      </c>
      <c r="F484" s="12" t="s">
        <v>2059</v>
      </c>
      <c r="G484" s="11" t="s">
        <v>38</v>
      </c>
      <c r="H484" s="11" t="s">
        <v>1012</v>
      </c>
      <c r="I484" s="11" t="s">
        <v>1060</v>
      </c>
      <c r="J484" s="13"/>
      <c r="K484" s="11">
        <v>1372.96</v>
      </c>
      <c r="L484" s="11">
        <v>1525.51</v>
      </c>
      <c r="M484" s="13"/>
      <c r="N484" s="13" t="s">
        <v>2060</v>
      </c>
      <c r="O484" s="107">
        <v>9.9999344481517594E-2</v>
      </c>
      <c r="P484" s="13"/>
      <c r="Q484" s="13"/>
      <c r="R484" s="13"/>
      <c r="S484" s="13"/>
      <c r="T484" s="11" t="s">
        <v>57</v>
      </c>
      <c r="U484" s="11" t="s">
        <v>27</v>
      </c>
      <c r="V484" s="11" t="s">
        <v>27</v>
      </c>
      <c r="W484" s="11" t="s">
        <v>68</v>
      </c>
      <c r="X484" s="11" t="s">
        <v>48</v>
      </c>
      <c r="Y484" s="11" t="s">
        <v>49</v>
      </c>
      <c r="Z484" s="11" t="s">
        <v>27</v>
      </c>
      <c r="AA484" s="11" t="s">
        <v>50</v>
      </c>
      <c r="AB484" s="11" t="s">
        <v>50</v>
      </c>
      <c r="AC484" s="11" t="s">
        <v>51</v>
      </c>
      <c r="AD484" s="11">
        <v>24</v>
      </c>
      <c r="AE484" s="11" t="s">
        <v>52</v>
      </c>
      <c r="AF484" s="11" t="s">
        <v>27</v>
      </c>
      <c r="AG484" s="11" t="s">
        <v>27</v>
      </c>
      <c r="AH484" s="11" t="s">
        <v>50</v>
      </c>
      <c r="AI484" s="11" t="s">
        <v>50</v>
      </c>
      <c r="AJ484" s="11" t="s">
        <v>50</v>
      </c>
      <c r="AK484" s="11" t="s">
        <v>50</v>
      </c>
      <c r="AL484" s="11" t="s">
        <v>904</v>
      </c>
      <c r="AM484" s="11">
        <v>1</v>
      </c>
      <c r="AN484" s="11" t="s">
        <v>50</v>
      </c>
      <c r="AO484" s="11" t="s">
        <v>50</v>
      </c>
      <c r="AP484" s="11" t="s">
        <v>54</v>
      </c>
      <c r="AQ484" s="11" t="s">
        <v>76</v>
      </c>
    </row>
    <row r="485" spans="1:43" ht="15" customHeight="1">
      <c r="A485" s="11" t="s">
        <v>1061</v>
      </c>
      <c r="B485" s="11" t="s">
        <v>27</v>
      </c>
      <c r="C485" s="12" t="s">
        <v>27</v>
      </c>
      <c r="D485" s="12"/>
      <c r="E485" s="12" t="s">
        <v>2058</v>
      </c>
      <c r="F485" s="12" t="s">
        <v>2059</v>
      </c>
      <c r="G485" s="11" t="s">
        <v>38</v>
      </c>
      <c r="H485" s="11" t="s">
        <v>1012</v>
      </c>
      <c r="I485" s="11" t="s">
        <v>1062</v>
      </c>
      <c r="J485" s="13"/>
      <c r="K485" s="11">
        <v>2059.44</v>
      </c>
      <c r="L485" s="11">
        <v>2288.27</v>
      </c>
      <c r="M485" s="13"/>
      <c r="N485" s="13" t="s">
        <v>2060</v>
      </c>
      <c r="O485" s="107">
        <v>0.10000131103409993</v>
      </c>
      <c r="P485" s="13"/>
      <c r="Q485" s="13"/>
      <c r="R485" s="13"/>
      <c r="S485" s="13"/>
      <c r="T485" s="11" t="s">
        <v>47</v>
      </c>
      <c r="U485" s="11" t="s">
        <v>27</v>
      </c>
      <c r="V485" s="11" t="s">
        <v>27</v>
      </c>
      <c r="W485" s="11" t="s">
        <v>68</v>
      </c>
      <c r="X485" s="11" t="s">
        <v>48</v>
      </c>
      <c r="Y485" s="11" t="s">
        <v>49</v>
      </c>
      <c r="Z485" s="11" t="s">
        <v>27</v>
      </c>
      <c r="AA485" s="11" t="s">
        <v>50</v>
      </c>
      <c r="AB485" s="11" t="s">
        <v>50</v>
      </c>
      <c r="AC485" s="11" t="s">
        <v>51</v>
      </c>
      <c r="AD485" s="11">
        <v>36</v>
      </c>
      <c r="AE485" s="11" t="s">
        <v>52</v>
      </c>
      <c r="AF485" s="11" t="s">
        <v>27</v>
      </c>
      <c r="AG485" s="11" t="s">
        <v>27</v>
      </c>
      <c r="AH485" s="11" t="s">
        <v>50</v>
      </c>
      <c r="AI485" s="11" t="s">
        <v>50</v>
      </c>
      <c r="AJ485" s="11" t="s">
        <v>50</v>
      </c>
      <c r="AK485" s="11" t="s">
        <v>50</v>
      </c>
      <c r="AL485" s="11" t="s">
        <v>904</v>
      </c>
      <c r="AM485" s="11">
        <v>1</v>
      </c>
      <c r="AN485" s="11" t="s">
        <v>50</v>
      </c>
      <c r="AO485" s="11" t="s">
        <v>50</v>
      </c>
      <c r="AP485" s="11" t="s">
        <v>54</v>
      </c>
      <c r="AQ485" s="11" t="s">
        <v>76</v>
      </c>
    </row>
    <row r="486" spans="1:43" ht="15" customHeight="1">
      <c r="A486" s="11" t="s">
        <v>1063</v>
      </c>
      <c r="B486" s="11" t="s">
        <v>27</v>
      </c>
      <c r="C486" s="12" t="s">
        <v>27</v>
      </c>
      <c r="D486" s="12"/>
      <c r="E486" s="12" t="s">
        <v>2058</v>
      </c>
      <c r="F486" s="12" t="s">
        <v>2059</v>
      </c>
      <c r="G486" s="11" t="s">
        <v>38</v>
      </c>
      <c r="H486" s="11" t="s">
        <v>1012</v>
      </c>
      <c r="I486" s="11" t="s">
        <v>1064</v>
      </c>
      <c r="J486" s="13"/>
      <c r="K486" s="11">
        <v>2574.3000000000002</v>
      </c>
      <c r="L486" s="11">
        <v>2860.33</v>
      </c>
      <c r="M486" s="13"/>
      <c r="N486" s="13" t="s">
        <v>2060</v>
      </c>
      <c r="O486" s="107">
        <v>9.9998951169969819E-2</v>
      </c>
      <c r="P486" s="13"/>
      <c r="Q486" s="13"/>
      <c r="R486" s="13"/>
      <c r="S486" s="13"/>
      <c r="T486" s="11" t="s">
        <v>56</v>
      </c>
      <c r="U486" s="11" t="s">
        <v>27</v>
      </c>
      <c r="V486" s="11" t="s">
        <v>27</v>
      </c>
      <c r="W486" s="11" t="s">
        <v>68</v>
      </c>
      <c r="X486" s="11" t="s">
        <v>48</v>
      </c>
      <c r="Y486" s="11" t="s">
        <v>49</v>
      </c>
      <c r="Z486" s="11" t="s">
        <v>27</v>
      </c>
      <c r="AA486" s="11" t="s">
        <v>50</v>
      </c>
      <c r="AB486" s="11" t="s">
        <v>50</v>
      </c>
      <c r="AC486" s="11" t="s">
        <v>51</v>
      </c>
      <c r="AD486" s="11">
        <v>36</v>
      </c>
      <c r="AE486" s="11" t="s">
        <v>52</v>
      </c>
      <c r="AF486" s="11" t="s">
        <v>27</v>
      </c>
      <c r="AG486" s="11" t="s">
        <v>27</v>
      </c>
      <c r="AH486" s="11" t="s">
        <v>50</v>
      </c>
      <c r="AI486" s="11" t="s">
        <v>50</v>
      </c>
      <c r="AJ486" s="11" t="s">
        <v>50</v>
      </c>
      <c r="AK486" s="11" t="s">
        <v>50</v>
      </c>
      <c r="AL486" s="11" t="s">
        <v>904</v>
      </c>
      <c r="AM486" s="11">
        <v>1</v>
      </c>
      <c r="AN486" s="11" t="s">
        <v>50</v>
      </c>
      <c r="AO486" s="11" t="s">
        <v>50</v>
      </c>
      <c r="AP486" s="11" t="s">
        <v>54</v>
      </c>
      <c r="AQ486" s="11" t="s">
        <v>76</v>
      </c>
    </row>
    <row r="487" spans="1:43" ht="15" customHeight="1">
      <c r="A487" s="11" t="s">
        <v>1065</v>
      </c>
      <c r="B487" s="11" t="s">
        <v>27</v>
      </c>
      <c r="C487" s="12" t="s">
        <v>27</v>
      </c>
      <c r="D487" s="12"/>
      <c r="E487" s="12" t="s">
        <v>2058</v>
      </c>
      <c r="F487" s="12" t="s">
        <v>2059</v>
      </c>
      <c r="G487" s="11" t="s">
        <v>38</v>
      </c>
      <c r="H487" s="11" t="s">
        <v>1012</v>
      </c>
      <c r="I487" s="11" t="s">
        <v>1066</v>
      </c>
      <c r="J487" s="13"/>
      <c r="K487" s="11">
        <v>2059.44</v>
      </c>
      <c r="L487" s="11">
        <v>2288.27</v>
      </c>
      <c r="M487" s="13"/>
      <c r="N487" s="13" t="s">
        <v>2060</v>
      </c>
      <c r="O487" s="107">
        <v>0.10000131103409993</v>
      </c>
      <c r="P487" s="13"/>
      <c r="Q487" s="13"/>
      <c r="R487" s="13"/>
      <c r="S487" s="13"/>
      <c r="T487" s="11" t="s">
        <v>57</v>
      </c>
      <c r="U487" s="11" t="s">
        <v>27</v>
      </c>
      <c r="V487" s="11" t="s">
        <v>27</v>
      </c>
      <c r="W487" s="11" t="s">
        <v>68</v>
      </c>
      <c r="X487" s="11" t="s">
        <v>48</v>
      </c>
      <c r="Y487" s="11" t="s">
        <v>49</v>
      </c>
      <c r="Z487" s="11" t="s">
        <v>27</v>
      </c>
      <c r="AA487" s="11" t="s">
        <v>50</v>
      </c>
      <c r="AB487" s="11" t="s">
        <v>50</v>
      </c>
      <c r="AC487" s="11" t="s">
        <v>51</v>
      </c>
      <c r="AD487" s="11">
        <v>36</v>
      </c>
      <c r="AE487" s="11" t="s">
        <v>52</v>
      </c>
      <c r="AF487" s="11" t="s">
        <v>27</v>
      </c>
      <c r="AG487" s="11" t="s">
        <v>27</v>
      </c>
      <c r="AH487" s="11" t="s">
        <v>50</v>
      </c>
      <c r="AI487" s="11" t="s">
        <v>50</v>
      </c>
      <c r="AJ487" s="11" t="s">
        <v>50</v>
      </c>
      <c r="AK487" s="11" t="s">
        <v>50</v>
      </c>
      <c r="AL487" s="11" t="s">
        <v>904</v>
      </c>
      <c r="AM487" s="11">
        <v>1</v>
      </c>
      <c r="AN487" s="11" t="s">
        <v>50</v>
      </c>
      <c r="AO487" s="11" t="s">
        <v>50</v>
      </c>
      <c r="AP487" s="11" t="s">
        <v>54</v>
      </c>
      <c r="AQ487" s="11" t="s">
        <v>76</v>
      </c>
    </row>
    <row r="488" spans="1:43" ht="15" customHeight="1">
      <c r="A488" s="11" t="s">
        <v>1068</v>
      </c>
      <c r="B488" s="11" t="s">
        <v>27</v>
      </c>
      <c r="C488" s="12" t="s">
        <v>27</v>
      </c>
      <c r="D488" s="12"/>
      <c r="E488" s="12" t="s">
        <v>2058</v>
      </c>
      <c r="F488" s="12" t="s">
        <v>2059</v>
      </c>
      <c r="G488" s="11" t="s">
        <v>38</v>
      </c>
      <c r="H488" s="11" t="s">
        <v>1067</v>
      </c>
      <c r="I488" s="11" t="s">
        <v>1069</v>
      </c>
      <c r="J488" s="13"/>
      <c r="K488" s="11">
        <v>553.52</v>
      </c>
      <c r="L488" s="11">
        <v>691.9</v>
      </c>
      <c r="M488" s="13"/>
      <c r="N488" s="13" t="s">
        <v>2060</v>
      </c>
      <c r="O488" s="107">
        <v>0.19999999999999996</v>
      </c>
      <c r="P488" s="15"/>
      <c r="Q488" s="15"/>
      <c r="R488" s="15"/>
      <c r="S488" s="15"/>
      <c r="T488" s="11" t="s">
        <v>47</v>
      </c>
      <c r="U488" s="11" t="s">
        <v>27</v>
      </c>
      <c r="V488" s="11" t="s">
        <v>27</v>
      </c>
      <c r="W488" s="11" t="s">
        <v>68</v>
      </c>
      <c r="X488" s="11" t="s">
        <v>61</v>
      </c>
      <c r="Y488" s="11" t="s">
        <v>62</v>
      </c>
      <c r="Z488" s="11" t="s">
        <v>75</v>
      </c>
      <c r="AA488" s="11" t="s">
        <v>63</v>
      </c>
      <c r="AB488" s="11" t="s">
        <v>64</v>
      </c>
      <c r="AC488" s="11" t="s">
        <v>65</v>
      </c>
      <c r="AD488" s="11">
        <v>12</v>
      </c>
      <c r="AE488" s="11" t="s">
        <v>52</v>
      </c>
      <c r="AF488" s="11" t="s">
        <v>27</v>
      </c>
      <c r="AG488" s="11" t="s">
        <v>27</v>
      </c>
      <c r="AH488" s="11" t="s">
        <v>50</v>
      </c>
      <c r="AI488" s="11" t="s">
        <v>50</v>
      </c>
      <c r="AJ488" s="11" t="s">
        <v>50</v>
      </c>
      <c r="AK488" s="11" t="s">
        <v>50</v>
      </c>
      <c r="AL488" s="11" t="s">
        <v>71</v>
      </c>
      <c r="AM488" s="11">
        <v>1</v>
      </c>
      <c r="AN488" s="11" t="s">
        <v>50</v>
      </c>
      <c r="AO488" s="11" t="s">
        <v>50</v>
      </c>
      <c r="AP488" s="11" t="s">
        <v>54</v>
      </c>
      <c r="AQ488" s="11" t="s">
        <v>76</v>
      </c>
    </row>
    <row r="489" spans="1:43" ht="15" customHeight="1">
      <c r="A489" s="11" t="s">
        <v>1070</v>
      </c>
      <c r="B489" s="11" t="s">
        <v>27</v>
      </c>
      <c r="C489" s="12" t="s">
        <v>27</v>
      </c>
      <c r="D489" s="12"/>
      <c r="E489" s="12" t="s">
        <v>2058</v>
      </c>
      <c r="F489" s="12" t="s">
        <v>2059</v>
      </c>
      <c r="G489" s="11" t="s">
        <v>38</v>
      </c>
      <c r="H489" s="11" t="s">
        <v>1067</v>
      </c>
      <c r="I489" s="11" t="s">
        <v>1071</v>
      </c>
      <c r="J489" s="13"/>
      <c r="K489" s="11">
        <v>691.89</v>
      </c>
      <c r="L489" s="11">
        <v>864.86</v>
      </c>
      <c r="M489" s="13"/>
      <c r="N489" s="13" t="s">
        <v>2060</v>
      </c>
      <c r="O489" s="107">
        <v>0.19999768748699209</v>
      </c>
      <c r="P489" s="15"/>
      <c r="Q489" s="15"/>
      <c r="R489" s="15"/>
      <c r="S489" s="15"/>
      <c r="T489" s="11" t="s">
        <v>56</v>
      </c>
      <c r="U489" s="11" t="s">
        <v>27</v>
      </c>
      <c r="V489" s="11" t="s">
        <v>27</v>
      </c>
      <c r="W489" s="11" t="s">
        <v>68</v>
      </c>
      <c r="X489" s="11" t="s">
        <v>61</v>
      </c>
      <c r="Y489" s="11" t="s">
        <v>62</v>
      </c>
      <c r="Z489" s="11" t="s">
        <v>75</v>
      </c>
      <c r="AA489" s="11" t="s">
        <v>63</v>
      </c>
      <c r="AB489" s="11" t="s">
        <v>64</v>
      </c>
      <c r="AC489" s="11" t="s">
        <v>65</v>
      </c>
      <c r="AD489" s="11">
        <v>12</v>
      </c>
      <c r="AE489" s="11" t="s">
        <v>52</v>
      </c>
      <c r="AF489" s="11" t="s">
        <v>27</v>
      </c>
      <c r="AG489" s="11" t="s">
        <v>27</v>
      </c>
      <c r="AH489" s="11" t="s">
        <v>50</v>
      </c>
      <c r="AI489" s="11" t="s">
        <v>50</v>
      </c>
      <c r="AJ489" s="11" t="s">
        <v>50</v>
      </c>
      <c r="AK489" s="11" t="s">
        <v>50</v>
      </c>
      <c r="AL489" s="11" t="s">
        <v>71</v>
      </c>
      <c r="AM489" s="11">
        <v>1</v>
      </c>
      <c r="AN489" s="11" t="s">
        <v>50</v>
      </c>
      <c r="AO489" s="11" t="s">
        <v>50</v>
      </c>
      <c r="AP489" s="11" t="s">
        <v>54</v>
      </c>
      <c r="AQ489" s="11" t="s">
        <v>76</v>
      </c>
    </row>
    <row r="490" spans="1:43" ht="15" customHeight="1">
      <c r="A490" s="11" t="s">
        <v>1072</v>
      </c>
      <c r="B490" s="11" t="s">
        <v>27</v>
      </c>
      <c r="C490" s="12" t="s">
        <v>27</v>
      </c>
      <c r="D490" s="12"/>
      <c r="E490" s="12" t="s">
        <v>2058</v>
      </c>
      <c r="F490" s="12" t="s">
        <v>2059</v>
      </c>
      <c r="G490" s="11" t="s">
        <v>38</v>
      </c>
      <c r="H490" s="11" t="s">
        <v>1067</v>
      </c>
      <c r="I490" s="11" t="s">
        <v>1073</v>
      </c>
      <c r="J490" s="13"/>
      <c r="K490" s="11">
        <v>553.52</v>
      </c>
      <c r="L490" s="11">
        <v>691.9</v>
      </c>
      <c r="M490" s="13"/>
      <c r="N490" s="13" t="s">
        <v>2060</v>
      </c>
      <c r="O490" s="107">
        <v>0.19999999999999996</v>
      </c>
      <c r="P490" s="15"/>
      <c r="Q490" s="15"/>
      <c r="R490" s="15"/>
      <c r="S490" s="15"/>
      <c r="T490" s="11" t="s">
        <v>57</v>
      </c>
      <c r="U490" s="11" t="s">
        <v>27</v>
      </c>
      <c r="V490" s="11" t="s">
        <v>27</v>
      </c>
      <c r="W490" s="11" t="s">
        <v>68</v>
      </c>
      <c r="X490" s="11" t="s">
        <v>61</v>
      </c>
      <c r="Y490" s="11" t="s">
        <v>62</v>
      </c>
      <c r="Z490" s="11" t="s">
        <v>75</v>
      </c>
      <c r="AA490" s="11" t="s">
        <v>63</v>
      </c>
      <c r="AB490" s="11" t="s">
        <v>64</v>
      </c>
      <c r="AC490" s="11" t="s">
        <v>65</v>
      </c>
      <c r="AD490" s="11">
        <v>12</v>
      </c>
      <c r="AE490" s="11" t="s">
        <v>52</v>
      </c>
      <c r="AF490" s="11" t="s">
        <v>27</v>
      </c>
      <c r="AG490" s="11" t="s">
        <v>27</v>
      </c>
      <c r="AH490" s="11" t="s">
        <v>50</v>
      </c>
      <c r="AI490" s="11" t="s">
        <v>50</v>
      </c>
      <c r="AJ490" s="11" t="s">
        <v>50</v>
      </c>
      <c r="AK490" s="11" t="s">
        <v>50</v>
      </c>
      <c r="AL490" s="11" t="s">
        <v>71</v>
      </c>
      <c r="AM490" s="11">
        <v>1</v>
      </c>
      <c r="AN490" s="11" t="s">
        <v>50</v>
      </c>
      <c r="AO490" s="11" t="s">
        <v>50</v>
      </c>
      <c r="AP490" s="11" t="s">
        <v>54</v>
      </c>
      <c r="AQ490" s="11" t="s">
        <v>76</v>
      </c>
    </row>
    <row r="491" spans="1:43" ht="15" customHeight="1">
      <c r="A491" s="11" t="s">
        <v>1074</v>
      </c>
      <c r="B491" s="11" t="s">
        <v>27</v>
      </c>
      <c r="C491" s="12" t="s">
        <v>27</v>
      </c>
      <c r="D491" s="12"/>
      <c r="E491" s="12" t="s">
        <v>2058</v>
      </c>
      <c r="F491" s="12" t="s">
        <v>2059</v>
      </c>
      <c r="G491" s="11" t="s">
        <v>38</v>
      </c>
      <c r="H491" s="11" t="s">
        <v>1067</v>
      </c>
      <c r="I491" s="11" t="s">
        <v>1075</v>
      </c>
      <c r="J491" s="13"/>
      <c r="K491" s="11">
        <v>698.18</v>
      </c>
      <c r="L491" s="11">
        <v>872.72</v>
      </c>
      <c r="M491" s="13"/>
      <c r="N491" s="13" t="s">
        <v>2060</v>
      </c>
      <c r="O491" s="107">
        <v>0.19999541662847198</v>
      </c>
      <c r="P491" s="15"/>
      <c r="Q491" s="15"/>
      <c r="R491" s="15"/>
      <c r="S491" s="15"/>
      <c r="T491" s="11" t="s">
        <v>47</v>
      </c>
      <c r="U491" s="11" t="s">
        <v>27</v>
      </c>
      <c r="V491" s="11" t="s">
        <v>27</v>
      </c>
      <c r="W491" s="11" t="s">
        <v>68</v>
      </c>
      <c r="X491" s="11" t="s">
        <v>61</v>
      </c>
      <c r="Y491" s="11" t="s">
        <v>62</v>
      </c>
      <c r="Z491" s="11" t="s">
        <v>75</v>
      </c>
      <c r="AA491" s="11" t="s">
        <v>63</v>
      </c>
      <c r="AB491" s="11" t="s">
        <v>64</v>
      </c>
      <c r="AC491" s="11" t="s">
        <v>65</v>
      </c>
      <c r="AD491" s="11">
        <v>24</v>
      </c>
      <c r="AE491" s="11" t="s">
        <v>52</v>
      </c>
      <c r="AF491" s="11" t="s">
        <v>27</v>
      </c>
      <c r="AG491" s="11" t="s">
        <v>27</v>
      </c>
      <c r="AH491" s="11" t="s">
        <v>50</v>
      </c>
      <c r="AI491" s="11" t="s">
        <v>50</v>
      </c>
      <c r="AJ491" s="11" t="s">
        <v>50</v>
      </c>
      <c r="AK491" s="11" t="s">
        <v>50</v>
      </c>
      <c r="AL491" s="11" t="s">
        <v>71</v>
      </c>
      <c r="AM491" s="11">
        <v>1</v>
      </c>
      <c r="AN491" s="11" t="s">
        <v>50</v>
      </c>
      <c r="AO491" s="11" t="s">
        <v>50</v>
      </c>
      <c r="AP491" s="11" t="s">
        <v>54</v>
      </c>
      <c r="AQ491" s="11" t="s">
        <v>76</v>
      </c>
    </row>
    <row r="492" spans="1:43" ht="15" customHeight="1">
      <c r="A492" s="11" t="s">
        <v>1076</v>
      </c>
      <c r="B492" s="11" t="s">
        <v>27</v>
      </c>
      <c r="C492" s="12" t="s">
        <v>27</v>
      </c>
      <c r="D492" s="12"/>
      <c r="E492" s="12" t="s">
        <v>2058</v>
      </c>
      <c r="F492" s="12" t="s">
        <v>2059</v>
      </c>
      <c r="G492" s="11" t="s">
        <v>38</v>
      </c>
      <c r="H492" s="11" t="s">
        <v>1067</v>
      </c>
      <c r="I492" s="11" t="s">
        <v>1077</v>
      </c>
      <c r="J492" s="13"/>
      <c r="K492" s="11">
        <v>872.73</v>
      </c>
      <c r="L492" s="11">
        <v>1090.9100000000001</v>
      </c>
      <c r="M492" s="13"/>
      <c r="N492" s="13" t="s">
        <v>2060</v>
      </c>
      <c r="O492" s="107">
        <v>0.19999816666819448</v>
      </c>
      <c r="P492" s="15"/>
      <c r="Q492" s="15"/>
      <c r="R492" s="15"/>
      <c r="S492" s="15"/>
      <c r="T492" s="11" t="s">
        <v>56</v>
      </c>
      <c r="U492" s="11" t="s">
        <v>27</v>
      </c>
      <c r="V492" s="11" t="s">
        <v>27</v>
      </c>
      <c r="W492" s="11" t="s">
        <v>68</v>
      </c>
      <c r="X492" s="11" t="s">
        <v>61</v>
      </c>
      <c r="Y492" s="11" t="s">
        <v>62</v>
      </c>
      <c r="Z492" s="11" t="s">
        <v>75</v>
      </c>
      <c r="AA492" s="11" t="s">
        <v>63</v>
      </c>
      <c r="AB492" s="11" t="s">
        <v>64</v>
      </c>
      <c r="AC492" s="11" t="s">
        <v>65</v>
      </c>
      <c r="AD492" s="11">
        <v>24</v>
      </c>
      <c r="AE492" s="11" t="s">
        <v>52</v>
      </c>
      <c r="AF492" s="11" t="s">
        <v>27</v>
      </c>
      <c r="AG492" s="11" t="s">
        <v>27</v>
      </c>
      <c r="AH492" s="11" t="s">
        <v>50</v>
      </c>
      <c r="AI492" s="11" t="s">
        <v>50</v>
      </c>
      <c r="AJ492" s="11" t="s">
        <v>50</v>
      </c>
      <c r="AK492" s="11" t="s">
        <v>50</v>
      </c>
      <c r="AL492" s="11" t="s">
        <v>71</v>
      </c>
      <c r="AM492" s="11">
        <v>1</v>
      </c>
      <c r="AN492" s="11" t="s">
        <v>50</v>
      </c>
      <c r="AO492" s="11" t="s">
        <v>50</v>
      </c>
      <c r="AP492" s="11" t="s">
        <v>54</v>
      </c>
      <c r="AQ492" s="11" t="s">
        <v>76</v>
      </c>
    </row>
    <row r="493" spans="1:43" ht="15" customHeight="1">
      <c r="A493" s="11" t="s">
        <v>1078</v>
      </c>
      <c r="B493" s="11" t="s">
        <v>27</v>
      </c>
      <c r="C493" s="12" t="s">
        <v>27</v>
      </c>
      <c r="D493" s="12"/>
      <c r="E493" s="12" t="s">
        <v>2058</v>
      </c>
      <c r="F493" s="12" t="s">
        <v>2059</v>
      </c>
      <c r="G493" s="11" t="s">
        <v>38</v>
      </c>
      <c r="H493" s="11" t="s">
        <v>1067</v>
      </c>
      <c r="I493" s="11" t="s">
        <v>1079</v>
      </c>
      <c r="J493" s="13"/>
      <c r="K493" s="11">
        <v>698.18</v>
      </c>
      <c r="L493" s="11">
        <v>872.72</v>
      </c>
      <c r="M493" s="13"/>
      <c r="N493" s="13" t="s">
        <v>2060</v>
      </c>
      <c r="O493" s="107">
        <v>0.19999541662847198</v>
      </c>
      <c r="P493" s="15"/>
      <c r="Q493" s="15"/>
      <c r="R493" s="15"/>
      <c r="S493" s="15"/>
      <c r="T493" s="11" t="s">
        <v>57</v>
      </c>
      <c r="U493" s="11" t="s">
        <v>27</v>
      </c>
      <c r="V493" s="11" t="s">
        <v>27</v>
      </c>
      <c r="W493" s="11" t="s">
        <v>68</v>
      </c>
      <c r="X493" s="11" t="s">
        <v>61</v>
      </c>
      <c r="Y493" s="11" t="s">
        <v>62</v>
      </c>
      <c r="Z493" s="11" t="s">
        <v>75</v>
      </c>
      <c r="AA493" s="11" t="s">
        <v>63</v>
      </c>
      <c r="AB493" s="11" t="s">
        <v>64</v>
      </c>
      <c r="AC493" s="11" t="s">
        <v>65</v>
      </c>
      <c r="AD493" s="11">
        <v>24</v>
      </c>
      <c r="AE493" s="11" t="s">
        <v>52</v>
      </c>
      <c r="AF493" s="11" t="s">
        <v>27</v>
      </c>
      <c r="AG493" s="11" t="s">
        <v>27</v>
      </c>
      <c r="AH493" s="11" t="s">
        <v>50</v>
      </c>
      <c r="AI493" s="11" t="s">
        <v>50</v>
      </c>
      <c r="AJ493" s="11" t="s">
        <v>50</v>
      </c>
      <c r="AK493" s="11" t="s">
        <v>50</v>
      </c>
      <c r="AL493" s="11" t="s">
        <v>71</v>
      </c>
      <c r="AM493" s="11">
        <v>1</v>
      </c>
      <c r="AN493" s="11" t="s">
        <v>50</v>
      </c>
      <c r="AO493" s="11" t="s">
        <v>50</v>
      </c>
      <c r="AP493" s="11" t="s">
        <v>54</v>
      </c>
      <c r="AQ493" s="11" t="s">
        <v>76</v>
      </c>
    </row>
    <row r="494" spans="1:43" ht="15" customHeight="1">
      <c r="A494" s="11" t="s">
        <v>1080</v>
      </c>
      <c r="B494" s="11" t="s">
        <v>27</v>
      </c>
      <c r="C494" s="12" t="s">
        <v>27</v>
      </c>
      <c r="D494" s="12"/>
      <c r="E494" s="12" t="s">
        <v>2058</v>
      </c>
      <c r="F494" s="12" t="s">
        <v>2059</v>
      </c>
      <c r="G494" s="11" t="s">
        <v>38</v>
      </c>
      <c r="H494" s="11" t="s">
        <v>1067</v>
      </c>
      <c r="I494" s="11" t="s">
        <v>1081</v>
      </c>
      <c r="J494" s="13"/>
      <c r="K494" s="11">
        <v>842.85</v>
      </c>
      <c r="L494" s="11">
        <v>1053.56</v>
      </c>
      <c r="M494" s="13"/>
      <c r="N494" s="13" t="s">
        <v>2060</v>
      </c>
      <c r="O494" s="107">
        <v>0.19999810167432319</v>
      </c>
      <c r="P494" s="15"/>
      <c r="Q494" s="15"/>
      <c r="R494" s="15"/>
      <c r="S494" s="15"/>
      <c r="T494" s="11" t="s">
        <v>47</v>
      </c>
      <c r="U494" s="11" t="s">
        <v>27</v>
      </c>
      <c r="V494" s="11" t="s">
        <v>27</v>
      </c>
      <c r="W494" s="11" t="s">
        <v>68</v>
      </c>
      <c r="X494" s="11" t="s">
        <v>61</v>
      </c>
      <c r="Y494" s="11" t="s">
        <v>62</v>
      </c>
      <c r="Z494" s="11" t="s">
        <v>75</v>
      </c>
      <c r="AA494" s="11" t="s">
        <v>63</v>
      </c>
      <c r="AB494" s="11" t="s">
        <v>64</v>
      </c>
      <c r="AC494" s="11" t="s">
        <v>65</v>
      </c>
      <c r="AD494" s="11">
        <v>36</v>
      </c>
      <c r="AE494" s="11" t="s">
        <v>52</v>
      </c>
      <c r="AF494" s="11" t="s">
        <v>27</v>
      </c>
      <c r="AG494" s="11" t="s">
        <v>27</v>
      </c>
      <c r="AH494" s="11" t="s">
        <v>50</v>
      </c>
      <c r="AI494" s="11" t="s">
        <v>50</v>
      </c>
      <c r="AJ494" s="11" t="s">
        <v>50</v>
      </c>
      <c r="AK494" s="11" t="s">
        <v>50</v>
      </c>
      <c r="AL494" s="11" t="s">
        <v>71</v>
      </c>
      <c r="AM494" s="11">
        <v>1</v>
      </c>
      <c r="AN494" s="11" t="s">
        <v>50</v>
      </c>
      <c r="AO494" s="11" t="s">
        <v>50</v>
      </c>
      <c r="AP494" s="11" t="s">
        <v>54</v>
      </c>
      <c r="AQ494" s="11" t="s">
        <v>76</v>
      </c>
    </row>
    <row r="495" spans="1:43" ht="15" customHeight="1">
      <c r="A495" s="11" t="s">
        <v>1082</v>
      </c>
      <c r="B495" s="11" t="s">
        <v>27</v>
      </c>
      <c r="C495" s="12" t="s">
        <v>27</v>
      </c>
      <c r="D495" s="12"/>
      <c r="E495" s="12" t="s">
        <v>2058</v>
      </c>
      <c r="F495" s="12" t="s">
        <v>2059</v>
      </c>
      <c r="G495" s="11" t="s">
        <v>38</v>
      </c>
      <c r="H495" s="11" t="s">
        <v>1067</v>
      </c>
      <c r="I495" s="11" t="s">
        <v>1083</v>
      </c>
      <c r="J495" s="13"/>
      <c r="K495" s="11">
        <v>1053.56</v>
      </c>
      <c r="L495" s="11">
        <v>1316.95</v>
      </c>
      <c r="M495" s="13"/>
      <c r="N495" s="13" t="s">
        <v>2060</v>
      </c>
      <c r="O495" s="107">
        <v>0.20000000000000007</v>
      </c>
      <c r="P495" s="15"/>
      <c r="Q495" s="15"/>
      <c r="R495" s="15"/>
      <c r="S495" s="15"/>
      <c r="T495" s="11" t="s">
        <v>56</v>
      </c>
      <c r="U495" s="11" t="s">
        <v>27</v>
      </c>
      <c r="V495" s="11" t="s">
        <v>27</v>
      </c>
      <c r="W495" s="11" t="s">
        <v>68</v>
      </c>
      <c r="X495" s="11" t="s">
        <v>61</v>
      </c>
      <c r="Y495" s="11" t="s">
        <v>62</v>
      </c>
      <c r="Z495" s="11" t="s">
        <v>75</v>
      </c>
      <c r="AA495" s="11" t="s">
        <v>63</v>
      </c>
      <c r="AB495" s="11" t="s">
        <v>64</v>
      </c>
      <c r="AC495" s="11" t="s">
        <v>65</v>
      </c>
      <c r="AD495" s="11">
        <v>36</v>
      </c>
      <c r="AE495" s="11" t="s">
        <v>52</v>
      </c>
      <c r="AF495" s="11" t="s">
        <v>27</v>
      </c>
      <c r="AG495" s="11" t="s">
        <v>27</v>
      </c>
      <c r="AH495" s="11" t="s">
        <v>50</v>
      </c>
      <c r="AI495" s="11" t="s">
        <v>50</v>
      </c>
      <c r="AJ495" s="11" t="s">
        <v>50</v>
      </c>
      <c r="AK495" s="11" t="s">
        <v>50</v>
      </c>
      <c r="AL495" s="11" t="s">
        <v>71</v>
      </c>
      <c r="AM495" s="11">
        <v>1</v>
      </c>
      <c r="AN495" s="11" t="s">
        <v>50</v>
      </c>
      <c r="AO495" s="11" t="s">
        <v>50</v>
      </c>
      <c r="AP495" s="11" t="s">
        <v>54</v>
      </c>
      <c r="AQ495" s="11" t="s">
        <v>76</v>
      </c>
    </row>
    <row r="496" spans="1:43" ht="15" customHeight="1">
      <c r="A496" s="11" t="s">
        <v>1084</v>
      </c>
      <c r="B496" s="11" t="s">
        <v>27</v>
      </c>
      <c r="C496" s="12" t="s">
        <v>27</v>
      </c>
      <c r="D496" s="12"/>
      <c r="E496" s="12" t="s">
        <v>2058</v>
      </c>
      <c r="F496" s="12" t="s">
        <v>2059</v>
      </c>
      <c r="G496" s="11" t="s">
        <v>38</v>
      </c>
      <c r="H496" s="11" t="s">
        <v>1067</v>
      </c>
      <c r="I496" s="11" t="s">
        <v>1085</v>
      </c>
      <c r="J496" s="13"/>
      <c r="K496" s="11">
        <v>842.85</v>
      </c>
      <c r="L496" s="11">
        <v>1053.56</v>
      </c>
      <c r="M496" s="13"/>
      <c r="N496" s="13" t="s">
        <v>2060</v>
      </c>
      <c r="O496" s="107">
        <v>0.19999810167432319</v>
      </c>
      <c r="P496" s="15"/>
      <c r="Q496" s="15"/>
      <c r="R496" s="15"/>
      <c r="S496" s="15"/>
      <c r="T496" s="11" t="s">
        <v>57</v>
      </c>
      <c r="U496" s="11" t="s">
        <v>27</v>
      </c>
      <c r="V496" s="11" t="s">
        <v>27</v>
      </c>
      <c r="W496" s="11" t="s">
        <v>68</v>
      </c>
      <c r="X496" s="11" t="s">
        <v>61</v>
      </c>
      <c r="Y496" s="11" t="s">
        <v>62</v>
      </c>
      <c r="Z496" s="11" t="s">
        <v>75</v>
      </c>
      <c r="AA496" s="11" t="s">
        <v>63</v>
      </c>
      <c r="AB496" s="11" t="s">
        <v>64</v>
      </c>
      <c r="AC496" s="11" t="s">
        <v>65</v>
      </c>
      <c r="AD496" s="11">
        <v>36</v>
      </c>
      <c r="AE496" s="11" t="s">
        <v>52</v>
      </c>
      <c r="AF496" s="11" t="s">
        <v>27</v>
      </c>
      <c r="AG496" s="11" t="s">
        <v>27</v>
      </c>
      <c r="AH496" s="11" t="s">
        <v>50</v>
      </c>
      <c r="AI496" s="11" t="s">
        <v>50</v>
      </c>
      <c r="AJ496" s="11" t="s">
        <v>50</v>
      </c>
      <c r="AK496" s="11" t="s">
        <v>50</v>
      </c>
      <c r="AL496" s="11" t="s">
        <v>71</v>
      </c>
      <c r="AM496" s="11">
        <v>1</v>
      </c>
      <c r="AN496" s="11" t="s">
        <v>50</v>
      </c>
      <c r="AO496" s="11" t="s">
        <v>50</v>
      </c>
      <c r="AP496" s="11" t="s">
        <v>54</v>
      </c>
      <c r="AQ496" s="11" t="s">
        <v>76</v>
      </c>
    </row>
    <row r="497" spans="1:43" ht="15" customHeight="1">
      <c r="A497" s="11" t="s">
        <v>1086</v>
      </c>
      <c r="B497" s="11" t="s">
        <v>27</v>
      </c>
      <c r="C497" s="12" t="s">
        <v>27</v>
      </c>
      <c r="D497" s="12"/>
      <c r="E497" s="12" t="s">
        <v>2058</v>
      </c>
      <c r="F497" s="12" t="s">
        <v>2059</v>
      </c>
      <c r="G497" s="11" t="s">
        <v>38</v>
      </c>
      <c r="H497" s="11" t="s">
        <v>1067</v>
      </c>
      <c r="I497" s="11" t="s">
        <v>1087</v>
      </c>
      <c r="J497" s="13"/>
      <c r="K497" s="11">
        <v>773.66</v>
      </c>
      <c r="L497" s="11">
        <v>967.08</v>
      </c>
      <c r="M497" s="13"/>
      <c r="N497" s="13" t="s">
        <v>2060</v>
      </c>
      <c r="O497" s="107">
        <v>0.20000413616246848</v>
      </c>
      <c r="P497" s="15"/>
      <c r="Q497" s="15"/>
      <c r="R497" s="15"/>
      <c r="S497" s="15"/>
      <c r="T497" s="11" t="s">
        <v>47</v>
      </c>
      <c r="U497" s="11" t="s">
        <v>27</v>
      </c>
      <c r="V497" s="11" t="s">
        <v>27</v>
      </c>
      <c r="W497" s="11" t="s">
        <v>68</v>
      </c>
      <c r="X497" s="11" t="s">
        <v>61</v>
      </c>
      <c r="Y497" s="11" t="s">
        <v>62</v>
      </c>
      <c r="Z497" s="11" t="s">
        <v>27</v>
      </c>
      <c r="AA497" s="11" t="s">
        <v>63</v>
      </c>
      <c r="AB497" s="11" t="s">
        <v>64</v>
      </c>
      <c r="AC497" s="11" t="s">
        <v>65</v>
      </c>
      <c r="AD497" s="11">
        <v>12</v>
      </c>
      <c r="AE497" s="11" t="s">
        <v>52</v>
      </c>
      <c r="AF497" s="11" t="s">
        <v>27</v>
      </c>
      <c r="AG497" s="11" t="s">
        <v>27</v>
      </c>
      <c r="AH497" s="11" t="s">
        <v>50</v>
      </c>
      <c r="AI497" s="11" t="s">
        <v>50</v>
      </c>
      <c r="AJ497" s="11" t="s">
        <v>50</v>
      </c>
      <c r="AK497" s="11" t="s">
        <v>50</v>
      </c>
      <c r="AL497" s="11" t="s">
        <v>71</v>
      </c>
      <c r="AM497" s="11">
        <v>1</v>
      </c>
      <c r="AN497" s="11" t="s">
        <v>50</v>
      </c>
      <c r="AO497" s="11" t="s">
        <v>50</v>
      </c>
      <c r="AP497" s="11" t="s">
        <v>54</v>
      </c>
      <c r="AQ497" s="11" t="s">
        <v>76</v>
      </c>
    </row>
    <row r="498" spans="1:43" ht="15" customHeight="1">
      <c r="A498" s="11" t="s">
        <v>1088</v>
      </c>
      <c r="B498" s="11" t="s">
        <v>27</v>
      </c>
      <c r="C498" s="12" t="s">
        <v>27</v>
      </c>
      <c r="D498" s="12"/>
      <c r="E498" s="12" t="s">
        <v>2058</v>
      </c>
      <c r="F498" s="12" t="s">
        <v>2059</v>
      </c>
      <c r="G498" s="11" t="s">
        <v>38</v>
      </c>
      <c r="H498" s="11" t="s">
        <v>1067</v>
      </c>
      <c r="I498" s="11" t="s">
        <v>1089</v>
      </c>
      <c r="J498" s="13"/>
      <c r="K498" s="11">
        <v>967.07</v>
      </c>
      <c r="L498" s="11">
        <v>1208.8399999999999</v>
      </c>
      <c r="M498" s="13"/>
      <c r="N498" s="13" t="s">
        <v>2060</v>
      </c>
      <c r="O498" s="107">
        <v>0.20000165447867368</v>
      </c>
      <c r="P498" s="15"/>
      <c r="Q498" s="15"/>
      <c r="R498" s="15"/>
      <c r="S498" s="15"/>
      <c r="T498" s="11" t="s">
        <v>56</v>
      </c>
      <c r="U498" s="11" t="s">
        <v>27</v>
      </c>
      <c r="V498" s="11" t="s">
        <v>27</v>
      </c>
      <c r="W498" s="11" t="s">
        <v>68</v>
      </c>
      <c r="X498" s="11" t="s">
        <v>61</v>
      </c>
      <c r="Y498" s="11" t="s">
        <v>62</v>
      </c>
      <c r="Z498" s="11" t="s">
        <v>27</v>
      </c>
      <c r="AA498" s="11" t="s">
        <v>63</v>
      </c>
      <c r="AB498" s="11" t="s">
        <v>64</v>
      </c>
      <c r="AC498" s="11" t="s">
        <v>65</v>
      </c>
      <c r="AD498" s="11">
        <v>12</v>
      </c>
      <c r="AE498" s="11" t="s">
        <v>52</v>
      </c>
      <c r="AF498" s="11" t="s">
        <v>27</v>
      </c>
      <c r="AG498" s="11" t="s">
        <v>27</v>
      </c>
      <c r="AH498" s="11" t="s">
        <v>50</v>
      </c>
      <c r="AI498" s="11" t="s">
        <v>50</v>
      </c>
      <c r="AJ498" s="11" t="s">
        <v>50</v>
      </c>
      <c r="AK498" s="11" t="s">
        <v>50</v>
      </c>
      <c r="AL498" s="11" t="s">
        <v>71</v>
      </c>
      <c r="AM498" s="11">
        <v>1</v>
      </c>
      <c r="AN498" s="11" t="s">
        <v>50</v>
      </c>
      <c r="AO498" s="11" t="s">
        <v>50</v>
      </c>
      <c r="AP498" s="11" t="s">
        <v>54</v>
      </c>
      <c r="AQ498" s="11" t="s">
        <v>76</v>
      </c>
    </row>
    <row r="499" spans="1:43" ht="15" customHeight="1">
      <c r="A499" s="11" t="s">
        <v>1090</v>
      </c>
      <c r="B499" s="11" t="s">
        <v>27</v>
      </c>
      <c r="C499" s="12" t="s">
        <v>27</v>
      </c>
      <c r="D499" s="12"/>
      <c r="E499" s="12" t="s">
        <v>2058</v>
      </c>
      <c r="F499" s="12" t="s">
        <v>2059</v>
      </c>
      <c r="G499" s="11" t="s">
        <v>38</v>
      </c>
      <c r="H499" s="11" t="s">
        <v>1067</v>
      </c>
      <c r="I499" s="11" t="s">
        <v>1091</v>
      </c>
      <c r="J499" s="13"/>
      <c r="K499" s="11">
        <v>773.66</v>
      </c>
      <c r="L499" s="11">
        <v>967.08</v>
      </c>
      <c r="M499" s="13"/>
      <c r="N499" s="13" t="s">
        <v>2060</v>
      </c>
      <c r="O499" s="107">
        <v>0.20000413616246848</v>
      </c>
      <c r="P499" s="15"/>
      <c r="Q499" s="15"/>
      <c r="R499" s="15"/>
      <c r="S499" s="15"/>
      <c r="T499" s="11" t="s">
        <v>57</v>
      </c>
      <c r="U499" s="11" t="s">
        <v>27</v>
      </c>
      <c r="V499" s="11" t="s">
        <v>27</v>
      </c>
      <c r="W499" s="11" t="s">
        <v>68</v>
      </c>
      <c r="X499" s="11" t="s">
        <v>61</v>
      </c>
      <c r="Y499" s="11" t="s">
        <v>62</v>
      </c>
      <c r="Z499" s="11" t="s">
        <v>27</v>
      </c>
      <c r="AA499" s="11" t="s">
        <v>63</v>
      </c>
      <c r="AB499" s="11" t="s">
        <v>64</v>
      </c>
      <c r="AC499" s="11" t="s">
        <v>65</v>
      </c>
      <c r="AD499" s="11">
        <v>12</v>
      </c>
      <c r="AE499" s="11" t="s">
        <v>52</v>
      </c>
      <c r="AF499" s="11" t="s">
        <v>27</v>
      </c>
      <c r="AG499" s="11" t="s">
        <v>27</v>
      </c>
      <c r="AH499" s="11" t="s">
        <v>50</v>
      </c>
      <c r="AI499" s="11" t="s">
        <v>50</v>
      </c>
      <c r="AJ499" s="11" t="s">
        <v>50</v>
      </c>
      <c r="AK499" s="11" t="s">
        <v>50</v>
      </c>
      <c r="AL499" s="11" t="s">
        <v>71</v>
      </c>
      <c r="AM499" s="11">
        <v>1</v>
      </c>
      <c r="AN499" s="11" t="s">
        <v>50</v>
      </c>
      <c r="AO499" s="11" t="s">
        <v>50</v>
      </c>
      <c r="AP499" s="11" t="s">
        <v>54</v>
      </c>
      <c r="AQ499" s="11" t="s">
        <v>76</v>
      </c>
    </row>
    <row r="500" spans="1:43" ht="15" customHeight="1">
      <c r="A500" s="11" t="s">
        <v>1092</v>
      </c>
      <c r="B500" s="11" t="s">
        <v>27</v>
      </c>
      <c r="C500" s="12" t="s">
        <v>27</v>
      </c>
      <c r="D500" s="12"/>
      <c r="E500" s="12" t="s">
        <v>2058</v>
      </c>
      <c r="F500" s="12" t="s">
        <v>2059</v>
      </c>
      <c r="G500" s="11" t="s">
        <v>38</v>
      </c>
      <c r="H500" s="11" t="s">
        <v>1067</v>
      </c>
      <c r="I500" s="11" t="s">
        <v>1093</v>
      </c>
      <c r="J500" s="13"/>
      <c r="K500" s="11">
        <v>918.33</v>
      </c>
      <c r="L500" s="11">
        <v>1147.9100000000001</v>
      </c>
      <c r="M500" s="13"/>
      <c r="N500" s="13" t="s">
        <v>2060</v>
      </c>
      <c r="O500" s="107">
        <v>0.19999825770313007</v>
      </c>
      <c r="P500" s="15"/>
      <c r="Q500" s="15"/>
      <c r="R500" s="15"/>
      <c r="S500" s="15"/>
      <c r="T500" s="11" t="s">
        <v>47</v>
      </c>
      <c r="U500" s="11" t="s">
        <v>27</v>
      </c>
      <c r="V500" s="11" t="s">
        <v>27</v>
      </c>
      <c r="W500" s="11" t="s">
        <v>68</v>
      </c>
      <c r="X500" s="11" t="s">
        <v>61</v>
      </c>
      <c r="Y500" s="11" t="s">
        <v>62</v>
      </c>
      <c r="Z500" s="11" t="s">
        <v>27</v>
      </c>
      <c r="AA500" s="11" t="s">
        <v>63</v>
      </c>
      <c r="AB500" s="11" t="s">
        <v>64</v>
      </c>
      <c r="AC500" s="11" t="s">
        <v>65</v>
      </c>
      <c r="AD500" s="11">
        <v>24</v>
      </c>
      <c r="AE500" s="11" t="s">
        <v>52</v>
      </c>
      <c r="AF500" s="11" t="s">
        <v>27</v>
      </c>
      <c r="AG500" s="11" t="s">
        <v>27</v>
      </c>
      <c r="AH500" s="11" t="s">
        <v>50</v>
      </c>
      <c r="AI500" s="11" t="s">
        <v>50</v>
      </c>
      <c r="AJ500" s="11" t="s">
        <v>50</v>
      </c>
      <c r="AK500" s="11" t="s">
        <v>50</v>
      </c>
      <c r="AL500" s="11" t="s">
        <v>71</v>
      </c>
      <c r="AM500" s="11">
        <v>1</v>
      </c>
      <c r="AN500" s="11" t="s">
        <v>50</v>
      </c>
      <c r="AO500" s="11" t="s">
        <v>50</v>
      </c>
      <c r="AP500" s="11" t="s">
        <v>54</v>
      </c>
      <c r="AQ500" s="11" t="s">
        <v>76</v>
      </c>
    </row>
    <row r="501" spans="1:43" ht="15" customHeight="1">
      <c r="A501" s="11" t="s">
        <v>1094</v>
      </c>
      <c r="B501" s="11" t="s">
        <v>27</v>
      </c>
      <c r="C501" s="12" t="s">
        <v>27</v>
      </c>
      <c r="D501" s="12"/>
      <c r="E501" s="12" t="s">
        <v>2058</v>
      </c>
      <c r="F501" s="12" t="s">
        <v>2059</v>
      </c>
      <c r="G501" s="11" t="s">
        <v>38</v>
      </c>
      <c r="H501" s="11" t="s">
        <v>1067</v>
      </c>
      <c r="I501" s="11" t="s">
        <v>1095</v>
      </c>
      <c r="J501" s="13"/>
      <c r="K501" s="11">
        <v>1147.9100000000001</v>
      </c>
      <c r="L501" s="11">
        <v>1434.89</v>
      </c>
      <c r="M501" s="13"/>
      <c r="N501" s="13" t="s">
        <v>2060</v>
      </c>
      <c r="O501" s="107">
        <v>0.20000139383506754</v>
      </c>
      <c r="P501" s="15"/>
      <c r="Q501" s="15"/>
      <c r="R501" s="15"/>
      <c r="S501" s="15"/>
      <c r="T501" s="11" t="s">
        <v>56</v>
      </c>
      <c r="U501" s="11" t="s">
        <v>27</v>
      </c>
      <c r="V501" s="11" t="s">
        <v>27</v>
      </c>
      <c r="W501" s="11" t="s">
        <v>68</v>
      </c>
      <c r="X501" s="11" t="s">
        <v>61</v>
      </c>
      <c r="Y501" s="11" t="s">
        <v>62</v>
      </c>
      <c r="Z501" s="11" t="s">
        <v>27</v>
      </c>
      <c r="AA501" s="11" t="s">
        <v>63</v>
      </c>
      <c r="AB501" s="11" t="s">
        <v>64</v>
      </c>
      <c r="AC501" s="11" t="s">
        <v>65</v>
      </c>
      <c r="AD501" s="11">
        <v>24</v>
      </c>
      <c r="AE501" s="11" t="s">
        <v>52</v>
      </c>
      <c r="AF501" s="11" t="s">
        <v>27</v>
      </c>
      <c r="AG501" s="11" t="s">
        <v>27</v>
      </c>
      <c r="AH501" s="11" t="s">
        <v>50</v>
      </c>
      <c r="AI501" s="11" t="s">
        <v>50</v>
      </c>
      <c r="AJ501" s="11" t="s">
        <v>50</v>
      </c>
      <c r="AK501" s="11" t="s">
        <v>50</v>
      </c>
      <c r="AL501" s="11" t="s">
        <v>71</v>
      </c>
      <c r="AM501" s="11">
        <v>1</v>
      </c>
      <c r="AN501" s="11" t="s">
        <v>50</v>
      </c>
      <c r="AO501" s="11" t="s">
        <v>50</v>
      </c>
      <c r="AP501" s="11" t="s">
        <v>54</v>
      </c>
      <c r="AQ501" s="11" t="s">
        <v>76</v>
      </c>
    </row>
    <row r="502" spans="1:43" ht="15" customHeight="1">
      <c r="A502" s="11" t="s">
        <v>1096</v>
      </c>
      <c r="B502" s="11" t="s">
        <v>27</v>
      </c>
      <c r="C502" s="12" t="s">
        <v>27</v>
      </c>
      <c r="D502" s="12"/>
      <c r="E502" s="12" t="s">
        <v>2058</v>
      </c>
      <c r="F502" s="12" t="s">
        <v>2059</v>
      </c>
      <c r="G502" s="11" t="s">
        <v>38</v>
      </c>
      <c r="H502" s="11" t="s">
        <v>1067</v>
      </c>
      <c r="I502" s="11" t="s">
        <v>1097</v>
      </c>
      <c r="J502" s="13"/>
      <c r="K502" s="11">
        <v>918.33</v>
      </c>
      <c r="L502" s="11">
        <v>1147.9100000000001</v>
      </c>
      <c r="M502" s="13"/>
      <c r="N502" s="13" t="s">
        <v>2060</v>
      </c>
      <c r="O502" s="107">
        <v>0.19999825770313007</v>
      </c>
      <c r="P502" s="15"/>
      <c r="Q502" s="15"/>
      <c r="R502" s="15"/>
      <c r="S502" s="15"/>
      <c r="T502" s="11" t="s">
        <v>57</v>
      </c>
      <c r="U502" s="11" t="s">
        <v>27</v>
      </c>
      <c r="V502" s="11" t="s">
        <v>27</v>
      </c>
      <c r="W502" s="11" t="s">
        <v>68</v>
      </c>
      <c r="X502" s="11" t="s">
        <v>61</v>
      </c>
      <c r="Y502" s="11" t="s">
        <v>62</v>
      </c>
      <c r="Z502" s="11" t="s">
        <v>27</v>
      </c>
      <c r="AA502" s="11" t="s">
        <v>63</v>
      </c>
      <c r="AB502" s="11" t="s">
        <v>64</v>
      </c>
      <c r="AC502" s="11" t="s">
        <v>65</v>
      </c>
      <c r="AD502" s="11">
        <v>24</v>
      </c>
      <c r="AE502" s="11" t="s">
        <v>52</v>
      </c>
      <c r="AF502" s="11" t="s">
        <v>27</v>
      </c>
      <c r="AG502" s="11" t="s">
        <v>27</v>
      </c>
      <c r="AH502" s="11" t="s">
        <v>50</v>
      </c>
      <c r="AI502" s="11" t="s">
        <v>50</v>
      </c>
      <c r="AJ502" s="11" t="s">
        <v>50</v>
      </c>
      <c r="AK502" s="11" t="s">
        <v>50</v>
      </c>
      <c r="AL502" s="11" t="s">
        <v>71</v>
      </c>
      <c r="AM502" s="11">
        <v>1</v>
      </c>
      <c r="AN502" s="11" t="s">
        <v>50</v>
      </c>
      <c r="AO502" s="11" t="s">
        <v>50</v>
      </c>
      <c r="AP502" s="11" t="s">
        <v>54</v>
      </c>
      <c r="AQ502" s="11" t="s">
        <v>76</v>
      </c>
    </row>
    <row r="503" spans="1:43" ht="15" customHeight="1">
      <c r="A503" s="11" t="s">
        <v>1098</v>
      </c>
      <c r="B503" s="11" t="s">
        <v>27</v>
      </c>
      <c r="C503" s="12" t="s">
        <v>27</v>
      </c>
      <c r="D503" s="12"/>
      <c r="E503" s="12" t="s">
        <v>2058</v>
      </c>
      <c r="F503" s="12" t="s">
        <v>2059</v>
      </c>
      <c r="G503" s="11" t="s">
        <v>38</v>
      </c>
      <c r="H503" s="11" t="s">
        <v>1067</v>
      </c>
      <c r="I503" s="11" t="s">
        <v>1099</v>
      </c>
      <c r="J503" s="13"/>
      <c r="K503" s="11">
        <v>1063</v>
      </c>
      <c r="L503" s="11">
        <v>1328.75</v>
      </c>
      <c r="M503" s="13"/>
      <c r="N503" s="13" t="s">
        <v>2060</v>
      </c>
      <c r="O503" s="107">
        <v>0.19999999999999996</v>
      </c>
      <c r="P503" s="15"/>
      <c r="Q503" s="15"/>
      <c r="R503" s="15"/>
      <c r="S503" s="15"/>
      <c r="T503" s="11" t="s">
        <v>47</v>
      </c>
      <c r="U503" s="11" t="s">
        <v>27</v>
      </c>
      <c r="V503" s="11" t="s">
        <v>27</v>
      </c>
      <c r="W503" s="11" t="s">
        <v>68</v>
      </c>
      <c r="X503" s="11" t="s">
        <v>61</v>
      </c>
      <c r="Y503" s="11" t="s">
        <v>62</v>
      </c>
      <c r="Z503" s="11" t="s">
        <v>27</v>
      </c>
      <c r="AA503" s="11" t="s">
        <v>63</v>
      </c>
      <c r="AB503" s="11" t="s">
        <v>64</v>
      </c>
      <c r="AC503" s="11" t="s">
        <v>65</v>
      </c>
      <c r="AD503" s="11">
        <v>36</v>
      </c>
      <c r="AE503" s="11" t="s">
        <v>52</v>
      </c>
      <c r="AF503" s="11" t="s">
        <v>27</v>
      </c>
      <c r="AG503" s="11" t="s">
        <v>27</v>
      </c>
      <c r="AH503" s="11" t="s">
        <v>50</v>
      </c>
      <c r="AI503" s="11" t="s">
        <v>50</v>
      </c>
      <c r="AJ503" s="11" t="s">
        <v>50</v>
      </c>
      <c r="AK503" s="11" t="s">
        <v>50</v>
      </c>
      <c r="AL503" s="11" t="s">
        <v>71</v>
      </c>
      <c r="AM503" s="11">
        <v>1</v>
      </c>
      <c r="AN503" s="11" t="s">
        <v>50</v>
      </c>
      <c r="AO503" s="11" t="s">
        <v>50</v>
      </c>
      <c r="AP503" s="11" t="s">
        <v>54</v>
      </c>
      <c r="AQ503" s="11" t="s">
        <v>76</v>
      </c>
    </row>
    <row r="504" spans="1:43" ht="15" customHeight="1">
      <c r="A504" s="11" t="s">
        <v>1100</v>
      </c>
      <c r="B504" s="11" t="s">
        <v>27</v>
      </c>
      <c r="C504" s="12" t="s">
        <v>27</v>
      </c>
      <c r="D504" s="12"/>
      <c r="E504" s="12" t="s">
        <v>2058</v>
      </c>
      <c r="F504" s="12" t="s">
        <v>2059</v>
      </c>
      <c r="G504" s="11" t="s">
        <v>38</v>
      </c>
      <c r="H504" s="11" t="s">
        <v>1067</v>
      </c>
      <c r="I504" s="11" t="s">
        <v>1101</v>
      </c>
      <c r="J504" s="13"/>
      <c r="K504" s="11">
        <v>1328.74</v>
      </c>
      <c r="L504" s="11">
        <v>1660.93</v>
      </c>
      <c r="M504" s="13"/>
      <c r="N504" s="13" t="s">
        <v>2060</v>
      </c>
      <c r="O504" s="107">
        <v>0.20000240828933191</v>
      </c>
      <c r="P504" s="15"/>
      <c r="Q504" s="15"/>
      <c r="R504" s="15"/>
      <c r="S504" s="15"/>
      <c r="T504" s="11" t="s">
        <v>56</v>
      </c>
      <c r="U504" s="11" t="s">
        <v>27</v>
      </c>
      <c r="V504" s="11" t="s">
        <v>27</v>
      </c>
      <c r="W504" s="11" t="s">
        <v>68</v>
      </c>
      <c r="X504" s="11" t="s">
        <v>61</v>
      </c>
      <c r="Y504" s="11" t="s">
        <v>62</v>
      </c>
      <c r="Z504" s="11" t="s">
        <v>27</v>
      </c>
      <c r="AA504" s="11" t="s">
        <v>63</v>
      </c>
      <c r="AB504" s="11" t="s">
        <v>64</v>
      </c>
      <c r="AC504" s="11" t="s">
        <v>65</v>
      </c>
      <c r="AD504" s="11">
        <v>36</v>
      </c>
      <c r="AE504" s="11" t="s">
        <v>52</v>
      </c>
      <c r="AF504" s="11" t="s">
        <v>27</v>
      </c>
      <c r="AG504" s="11" t="s">
        <v>27</v>
      </c>
      <c r="AH504" s="11" t="s">
        <v>50</v>
      </c>
      <c r="AI504" s="11" t="s">
        <v>50</v>
      </c>
      <c r="AJ504" s="11" t="s">
        <v>50</v>
      </c>
      <c r="AK504" s="11" t="s">
        <v>50</v>
      </c>
      <c r="AL504" s="11" t="s">
        <v>71</v>
      </c>
      <c r="AM504" s="11">
        <v>1</v>
      </c>
      <c r="AN504" s="11" t="s">
        <v>50</v>
      </c>
      <c r="AO504" s="11" t="s">
        <v>50</v>
      </c>
      <c r="AP504" s="11" t="s">
        <v>54</v>
      </c>
      <c r="AQ504" s="11" t="s">
        <v>76</v>
      </c>
    </row>
    <row r="505" spans="1:43" ht="15" customHeight="1">
      <c r="A505" s="11" t="s">
        <v>1102</v>
      </c>
      <c r="B505" s="11" t="s">
        <v>27</v>
      </c>
      <c r="C505" s="12" t="s">
        <v>27</v>
      </c>
      <c r="D505" s="12"/>
      <c r="E505" s="12" t="s">
        <v>2058</v>
      </c>
      <c r="F505" s="12" t="s">
        <v>2059</v>
      </c>
      <c r="G505" s="11" t="s">
        <v>38</v>
      </c>
      <c r="H505" s="11" t="s">
        <v>1067</v>
      </c>
      <c r="I505" s="11" t="s">
        <v>1103</v>
      </c>
      <c r="J505" s="13"/>
      <c r="K505" s="11">
        <v>1063</v>
      </c>
      <c r="L505" s="11">
        <v>1328.75</v>
      </c>
      <c r="M505" s="13"/>
      <c r="N505" s="13" t="s">
        <v>2060</v>
      </c>
      <c r="O505" s="107">
        <v>0.19999999999999996</v>
      </c>
      <c r="P505" s="15"/>
      <c r="Q505" s="15"/>
      <c r="R505" s="15"/>
      <c r="S505" s="15"/>
      <c r="T505" s="11" t="s">
        <v>57</v>
      </c>
      <c r="U505" s="11" t="s">
        <v>27</v>
      </c>
      <c r="V505" s="11" t="s">
        <v>27</v>
      </c>
      <c r="W505" s="11" t="s">
        <v>68</v>
      </c>
      <c r="X505" s="11" t="s">
        <v>61</v>
      </c>
      <c r="Y505" s="11" t="s">
        <v>62</v>
      </c>
      <c r="Z505" s="11" t="s">
        <v>27</v>
      </c>
      <c r="AA505" s="11" t="s">
        <v>63</v>
      </c>
      <c r="AB505" s="11" t="s">
        <v>64</v>
      </c>
      <c r="AC505" s="11" t="s">
        <v>65</v>
      </c>
      <c r="AD505" s="11">
        <v>36</v>
      </c>
      <c r="AE505" s="11" t="s">
        <v>52</v>
      </c>
      <c r="AF505" s="11" t="s">
        <v>27</v>
      </c>
      <c r="AG505" s="11" t="s">
        <v>27</v>
      </c>
      <c r="AH505" s="11" t="s">
        <v>50</v>
      </c>
      <c r="AI505" s="11" t="s">
        <v>50</v>
      </c>
      <c r="AJ505" s="11" t="s">
        <v>50</v>
      </c>
      <c r="AK505" s="11" t="s">
        <v>50</v>
      </c>
      <c r="AL505" s="11" t="s">
        <v>71</v>
      </c>
      <c r="AM505" s="11">
        <v>1</v>
      </c>
      <c r="AN505" s="11" t="s">
        <v>50</v>
      </c>
      <c r="AO505" s="11" t="s">
        <v>50</v>
      </c>
      <c r="AP505" s="11" t="s">
        <v>54</v>
      </c>
      <c r="AQ505" s="11" t="s">
        <v>76</v>
      </c>
    </row>
    <row r="506" spans="1:43" ht="15" customHeight="1">
      <c r="A506" s="11" t="s">
        <v>1104</v>
      </c>
      <c r="B506" s="11" t="s">
        <v>27</v>
      </c>
      <c r="C506" s="12" t="s">
        <v>27</v>
      </c>
      <c r="D506" s="12"/>
      <c r="E506" s="12" t="s">
        <v>2058</v>
      </c>
      <c r="F506" s="12" t="s">
        <v>2059</v>
      </c>
      <c r="G506" s="11" t="s">
        <v>38</v>
      </c>
      <c r="H506" s="11" t="s">
        <v>1067</v>
      </c>
      <c r="I506" s="11" t="s">
        <v>1105</v>
      </c>
      <c r="J506" s="13"/>
      <c r="K506" s="11">
        <v>227.86</v>
      </c>
      <c r="L506" s="11">
        <v>253.18</v>
      </c>
      <c r="M506" s="13"/>
      <c r="N506" s="13" t="s">
        <v>2060</v>
      </c>
      <c r="O506" s="107">
        <v>0.10000789951812938</v>
      </c>
      <c r="P506" s="13"/>
      <c r="Q506" s="13"/>
      <c r="R506" s="13"/>
      <c r="S506" s="13"/>
      <c r="T506" s="11" t="s">
        <v>47</v>
      </c>
      <c r="U506" s="11" t="s">
        <v>27</v>
      </c>
      <c r="V506" s="11" t="s">
        <v>27</v>
      </c>
      <c r="W506" s="11" t="s">
        <v>68</v>
      </c>
      <c r="X506" s="11" t="s">
        <v>48</v>
      </c>
      <c r="Y506" s="11" t="s">
        <v>49</v>
      </c>
      <c r="Z506" s="11" t="s">
        <v>27</v>
      </c>
      <c r="AA506" s="11" t="s">
        <v>50</v>
      </c>
      <c r="AB506" s="11" t="s">
        <v>50</v>
      </c>
      <c r="AC506" s="11" t="s">
        <v>51</v>
      </c>
      <c r="AD506" s="11">
        <v>12</v>
      </c>
      <c r="AE506" s="11" t="s">
        <v>52</v>
      </c>
      <c r="AF506" s="11" t="s">
        <v>27</v>
      </c>
      <c r="AG506" s="11" t="s">
        <v>27</v>
      </c>
      <c r="AH506" s="11" t="s">
        <v>50</v>
      </c>
      <c r="AI506" s="11" t="s">
        <v>50</v>
      </c>
      <c r="AJ506" s="11" t="s">
        <v>50</v>
      </c>
      <c r="AK506" s="11" t="s">
        <v>50</v>
      </c>
      <c r="AL506" s="11" t="s">
        <v>71</v>
      </c>
      <c r="AM506" s="11">
        <v>1</v>
      </c>
      <c r="AN506" s="11" t="s">
        <v>50</v>
      </c>
      <c r="AO506" s="11" t="s">
        <v>50</v>
      </c>
      <c r="AP506" s="11" t="s">
        <v>54</v>
      </c>
      <c r="AQ506" s="11" t="s">
        <v>76</v>
      </c>
    </row>
    <row r="507" spans="1:43" ht="15" customHeight="1">
      <c r="A507" s="11" t="s">
        <v>1106</v>
      </c>
      <c r="B507" s="11" t="s">
        <v>27</v>
      </c>
      <c r="C507" s="12" t="s">
        <v>27</v>
      </c>
      <c r="D507" s="12"/>
      <c r="E507" s="12" t="s">
        <v>2058</v>
      </c>
      <c r="F507" s="12" t="s">
        <v>2059</v>
      </c>
      <c r="G507" s="11" t="s">
        <v>38</v>
      </c>
      <c r="H507" s="11" t="s">
        <v>1067</v>
      </c>
      <c r="I507" s="11" t="s">
        <v>1107</v>
      </c>
      <c r="J507" s="13"/>
      <c r="K507" s="11">
        <v>284.81</v>
      </c>
      <c r="L507" s="11">
        <v>316.45999999999998</v>
      </c>
      <c r="M507" s="13"/>
      <c r="N507" s="13" t="s">
        <v>2060</v>
      </c>
      <c r="O507" s="107">
        <v>0.10001263982809827</v>
      </c>
      <c r="P507" s="13"/>
      <c r="Q507" s="13"/>
      <c r="R507" s="13"/>
      <c r="S507" s="13"/>
      <c r="T507" s="11" t="s">
        <v>56</v>
      </c>
      <c r="U507" s="11" t="s">
        <v>27</v>
      </c>
      <c r="V507" s="11" t="s">
        <v>27</v>
      </c>
      <c r="W507" s="11" t="s">
        <v>68</v>
      </c>
      <c r="X507" s="11" t="s">
        <v>48</v>
      </c>
      <c r="Y507" s="11" t="s">
        <v>49</v>
      </c>
      <c r="Z507" s="11" t="s">
        <v>27</v>
      </c>
      <c r="AA507" s="11" t="s">
        <v>50</v>
      </c>
      <c r="AB507" s="11" t="s">
        <v>50</v>
      </c>
      <c r="AC507" s="11" t="s">
        <v>51</v>
      </c>
      <c r="AD507" s="11">
        <v>12</v>
      </c>
      <c r="AE507" s="11" t="s">
        <v>52</v>
      </c>
      <c r="AF507" s="11" t="s">
        <v>27</v>
      </c>
      <c r="AG507" s="11" t="s">
        <v>27</v>
      </c>
      <c r="AH507" s="11" t="s">
        <v>50</v>
      </c>
      <c r="AI507" s="11" t="s">
        <v>50</v>
      </c>
      <c r="AJ507" s="11" t="s">
        <v>50</v>
      </c>
      <c r="AK507" s="11" t="s">
        <v>50</v>
      </c>
      <c r="AL507" s="11" t="s">
        <v>71</v>
      </c>
      <c r="AM507" s="11">
        <v>1</v>
      </c>
      <c r="AN507" s="11" t="s">
        <v>50</v>
      </c>
      <c r="AO507" s="11" t="s">
        <v>50</v>
      </c>
      <c r="AP507" s="11" t="s">
        <v>54</v>
      </c>
      <c r="AQ507" s="11" t="s">
        <v>76</v>
      </c>
    </row>
    <row r="508" spans="1:43" ht="15" customHeight="1">
      <c r="A508" s="11" t="s">
        <v>1108</v>
      </c>
      <c r="B508" s="11" t="s">
        <v>27</v>
      </c>
      <c r="C508" s="12" t="s">
        <v>27</v>
      </c>
      <c r="D508" s="12"/>
      <c r="E508" s="12" t="s">
        <v>2058</v>
      </c>
      <c r="F508" s="12" t="s">
        <v>2059</v>
      </c>
      <c r="G508" s="11" t="s">
        <v>38</v>
      </c>
      <c r="H508" s="11" t="s">
        <v>1067</v>
      </c>
      <c r="I508" s="11" t="s">
        <v>1109</v>
      </c>
      <c r="J508" s="13"/>
      <c r="K508" s="11">
        <v>227.86</v>
      </c>
      <c r="L508" s="11">
        <v>253.18</v>
      </c>
      <c r="M508" s="13"/>
      <c r="N508" s="13" t="s">
        <v>2060</v>
      </c>
      <c r="O508" s="107">
        <v>0.10000789951812938</v>
      </c>
      <c r="P508" s="13"/>
      <c r="Q508" s="13"/>
      <c r="R508" s="13"/>
      <c r="S508" s="13"/>
      <c r="T508" s="11" t="s">
        <v>57</v>
      </c>
      <c r="U508" s="11" t="s">
        <v>27</v>
      </c>
      <c r="V508" s="11" t="s">
        <v>27</v>
      </c>
      <c r="W508" s="11" t="s">
        <v>68</v>
      </c>
      <c r="X508" s="11" t="s">
        <v>48</v>
      </c>
      <c r="Y508" s="11" t="s">
        <v>49</v>
      </c>
      <c r="Z508" s="11" t="s">
        <v>27</v>
      </c>
      <c r="AA508" s="11" t="s">
        <v>50</v>
      </c>
      <c r="AB508" s="11" t="s">
        <v>50</v>
      </c>
      <c r="AC508" s="11" t="s">
        <v>51</v>
      </c>
      <c r="AD508" s="11">
        <v>12</v>
      </c>
      <c r="AE508" s="11" t="s">
        <v>52</v>
      </c>
      <c r="AF508" s="11" t="s">
        <v>27</v>
      </c>
      <c r="AG508" s="11" t="s">
        <v>27</v>
      </c>
      <c r="AH508" s="11" t="s">
        <v>50</v>
      </c>
      <c r="AI508" s="11" t="s">
        <v>50</v>
      </c>
      <c r="AJ508" s="11" t="s">
        <v>50</v>
      </c>
      <c r="AK508" s="11" t="s">
        <v>50</v>
      </c>
      <c r="AL508" s="11" t="s">
        <v>71</v>
      </c>
      <c r="AM508" s="11">
        <v>1</v>
      </c>
      <c r="AN508" s="11" t="s">
        <v>50</v>
      </c>
      <c r="AO508" s="11" t="s">
        <v>50</v>
      </c>
      <c r="AP508" s="11" t="s">
        <v>54</v>
      </c>
      <c r="AQ508" s="11" t="s">
        <v>76</v>
      </c>
    </row>
    <row r="509" spans="1:43" ht="15" customHeight="1">
      <c r="A509" s="11" t="s">
        <v>1110</v>
      </c>
      <c r="B509" s="11" t="s">
        <v>27</v>
      </c>
      <c r="C509" s="12" t="s">
        <v>27</v>
      </c>
      <c r="D509" s="12"/>
      <c r="E509" s="12" t="s">
        <v>2058</v>
      </c>
      <c r="F509" s="12" t="s">
        <v>2059</v>
      </c>
      <c r="G509" s="11" t="s">
        <v>38</v>
      </c>
      <c r="H509" s="11" t="s">
        <v>1067</v>
      </c>
      <c r="I509" s="11" t="s">
        <v>1111</v>
      </c>
      <c r="J509" s="13"/>
      <c r="K509" s="11">
        <v>455.71</v>
      </c>
      <c r="L509" s="11">
        <v>506.34</v>
      </c>
      <c r="M509" s="13"/>
      <c r="N509" s="13" t="s">
        <v>2060</v>
      </c>
      <c r="O509" s="107">
        <v>9.9992100169846387E-2</v>
      </c>
      <c r="P509" s="13"/>
      <c r="Q509" s="13"/>
      <c r="R509" s="13"/>
      <c r="S509" s="13"/>
      <c r="T509" s="11" t="s">
        <v>47</v>
      </c>
      <c r="U509" s="11" t="s">
        <v>27</v>
      </c>
      <c r="V509" s="11" t="s">
        <v>27</v>
      </c>
      <c r="W509" s="11" t="s">
        <v>68</v>
      </c>
      <c r="X509" s="11" t="s">
        <v>48</v>
      </c>
      <c r="Y509" s="11" t="s">
        <v>49</v>
      </c>
      <c r="Z509" s="11" t="s">
        <v>27</v>
      </c>
      <c r="AA509" s="11" t="s">
        <v>50</v>
      </c>
      <c r="AB509" s="11" t="s">
        <v>50</v>
      </c>
      <c r="AC509" s="11" t="s">
        <v>51</v>
      </c>
      <c r="AD509" s="11">
        <v>24</v>
      </c>
      <c r="AE509" s="11" t="s">
        <v>52</v>
      </c>
      <c r="AF509" s="11" t="s">
        <v>27</v>
      </c>
      <c r="AG509" s="11" t="s">
        <v>27</v>
      </c>
      <c r="AH509" s="11" t="s">
        <v>50</v>
      </c>
      <c r="AI509" s="11" t="s">
        <v>50</v>
      </c>
      <c r="AJ509" s="11" t="s">
        <v>50</v>
      </c>
      <c r="AK509" s="11" t="s">
        <v>50</v>
      </c>
      <c r="AL509" s="11" t="s">
        <v>71</v>
      </c>
      <c r="AM509" s="11">
        <v>1</v>
      </c>
      <c r="AN509" s="11" t="s">
        <v>50</v>
      </c>
      <c r="AO509" s="11" t="s">
        <v>50</v>
      </c>
      <c r="AP509" s="11" t="s">
        <v>54</v>
      </c>
      <c r="AQ509" s="11" t="s">
        <v>76</v>
      </c>
    </row>
    <row r="510" spans="1:43" ht="15" customHeight="1">
      <c r="A510" s="11" t="s">
        <v>1112</v>
      </c>
      <c r="B510" s="11" t="s">
        <v>27</v>
      </c>
      <c r="C510" s="12" t="s">
        <v>27</v>
      </c>
      <c r="D510" s="12"/>
      <c r="E510" s="12" t="s">
        <v>2058</v>
      </c>
      <c r="F510" s="12" t="s">
        <v>2059</v>
      </c>
      <c r="G510" s="11" t="s">
        <v>38</v>
      </c>
      <c r="H510" s="11" t="s">
        <v>1067</v>
      </c>
      <c r="I510" s="11" t="s">
        <v>1113</v>
      </c>
      <c r="J510" s="13"/>
      <c r="K510" s="11">
        <v>569.64</v>
      </c>
      <c r="L510" s="11">
        <v>632.92999999999995</v>
      </c>
      <c r="M510" s="13"/>
      <c r="N510" s="13" t="s">
        <v>2060</v>
      </c>
      <c r="O510" s="107">
        <v>9.9995260139351894E-2</v>
      </c>
      <c r="P510" s="13"/>
      <c r="Q510" s="13"/>
      <c r="R510" s="13"/>
      <c r="S510" s="13"/>
      <c r="T510" s="11" t="s">
        <v>56</v>
      </c>
      <c r="U510" s="11" t="s">
        <v>27</v>
      </c>
      <c r="V510" s="11" t="s">
        <v>27</v>
      </c>
      <c r="W510" s="11" t="s">
        <v>68</v>
      </c>
      <c r="X510" s="11" t="s">
        <v>48</v>
      </c>
      <c r="Y510" s="11" t="s">
        <v>49</v>
      </c>
      <c r="Z510" s="11" t="s">
        <v>27</v>
      </c>
      <c r="AA510" s="11" t="s">
        <v>50</v>
      </c>
      <c r="AB510" s="11" t="s">
        <v>50</v>
      </c>
      <c r="AC510" s="11" t="s">
        <v>51</v>
      </c>
      <c r="AD510" s="11">
        <v>24</v>
      </c>
      <c r="AE510" s="11" t="s">
        <v>52</v>
      </c>
      <c r="AF510" s="11" t="s">
        <v>27</v>
      </c>
      <c r="AG510" s="11" t="s">
        <v>27</v>
      </c>
      <c r="AH510" s="11" t="s">
        <v>50</v>
      </c>
      <c r="AI510" s="11" t="s">
        <v>50</v>
      </c>
      <c r="AJ510" s="11" t="s">
        <v>50</v>
      </c>
      <c r="AK510" s="11" t="s">
        <v>50</v>
      </c>
      <c r="AL510" s="11" t="s">
        <v>71</v>
      </c>
      <c r="AM510" s="11">
        <v>1</v>
      </c>
      <c r="AN510" s="11" t="s">
        <v>50</v>
      </c>
      <c r="AO510" s="11" t="s">
        <v>50</v>
      </c>
      <c r="AP510" s="11" t="s">
        <v>54</v>
      </c>
      <c r="AQ510" s="11" t="s">
        <v>76</v>
      </c>
    </row>
    <row r="511" spans="1:43" ht="15" customHeight="1">
      <c r="A511" s="11" t="s">
        <v>1114</v>
      </c>
      <c r="B511" s="11" t="s">
        <v>27</v>
      </c>
      <c r="C511" s="12" t="s">
        <v>27</v>
      </c>
      <c r="D511" s="12"/>
      <c r="E511" s="12" t="s">
        <v>2058</v>
      </c>
      <c r="F511" s="12" t="s">
        <v>2059</v>
      </c>
      <c r="G511" s="11" t="s">
        <v>38</v>
      </c>
      <c r="H511" s="11" t="s">
        <v>1067</v>
      </c>
      <c r="I511" s="11" t="s">
        <v>1115</v>
      </c>
      <c r="J511" s="13"/>
      <c r="K511" s="11">
        <v>455.71</v>
      </c>
      <c r="L511" s="11">
        <v>506.34</v>
      </c>
      <c r="M511" s="13"/>
      <c r="N511" s="13" t="s">
        <v>2060</v>
      </c>
      <c r="O511" s="107">
        <v>9.9992100169846387E-2</v>
      </c>
      <c r="P511" s="13"/>
      <c r="Q511" s="13"/>
      <c r="R511" s="13"/>
      <c r="S511" s="13"/>
      <c r="T511" s="11" t="s">
        <v>57</v>
      </c>
      <c r="U511" s="11" t="s">
        <v>27</v>
      </c>
      <c r="V511" s="11" t="s">
        <v>27</v>
      </c>
      <c r="W511" s="11" t="s">
        <v>68</v>
      </c>
      <c r="X511" s="11" t="s">
        <v>48</v>
      </c>
      <c r="Y511" s="11" t="s">
        <v>49</v>
      </c>
      <c r="Z511" s="11" t="s">
        <v>27</v>
      </c>
      <c r="AA511" s="11" t="s">
        <v>50</v>
      </c>
      <c r="AB511" s="11" t="s">
        <v>50</v>
      </c>
      <c r="AC511" s="11" t="s">
        <v>51</v>
      </c>
      <c r="AD511" s="11">
        <v>24</v>
      </c>
      <c r="AE511" s="11" t="s">
        <v>52</v>
      </c>
      <c r="AF511" s="11" t="s">
        <v>27</v>
      </c>
      <c r="AG511" s="11" t="s">
        <v>27</v>
      </c>
      <c r="AH511" s="11" t="s">
        <v>50</v>
      </c>
      <c r="AI511" s="11" t="s">
        <v>50</v>
      </c>
      <c r="AJ511" s="11" t="s">
        <v>50</v>
      </c>
      <c r="AK511" s="11" t="s">
        <v>50</v>
      </c>
      <c r="AL511" s="11" t="s">
        <v>71</v>
      </c>
      <c r="AM511" s="11">
        <v>1</v>
      </c>
      <c r="AN511" s="11" t="s">
        <v>50</v>
      </c>
      <c r="AO511" s="11" t="s">
        <v>50</v>
      </c>
      <c r="AP511" s="11" t="s">
        <v>54</v>
      </c>
      <c r="AQ511" s="11" t="s">
        <v>76</v>
      </c>
    </row>
    <row r="512" spans="1:43" ht="15" customHeight="1">
      <c r="A512" s="11" t="s">
        <v>1116</v>
      </c>
      <c r="B512" s="11" t="s">
        <v>27</v>
      </c>
      <c r="C512" s="12" t="s">
        <v>27</v>
      </c>
      <c r="D512" s="12"/>
      <c r="E512" s="12" t="s">
        <v>2058</v>
      </c>
      <c r="F512" s="12" t="s">
        <v>2059</v>
      </c>
      <c r="G512" s="11" t="s">
        <v>38</v>
      </c>
      <c r="H512" s="11" t="s">
        <v>1067</v>
      </c>
      <c r="I512" s="11" t="s">
        <v>1117</v>
      </c>
      <c r="J512" s="13"/>
      <c r="K512" s="11">
        <v>683.55</v>
      </c>
      <c r="L512" s="11">
        <v>759.5</v>
      </c>
      <c r="M512" s="13"/>
      <c r="N512" s="13" t="s">
        <v>2060</v>
      </c>
      <c r="O512" s="107">
        <v>0.10000000000000009</v>
      </c>
      <c r="P512" s="13"/>
      <c r="Q512" s="13"/>
      <c r="R512" s="13"/>
      <c r="S512" s="13"/>
      <c r="T512" s="11" t="s">
        <v>47</v>
      </c>
      <c r="U512" s="11" t="s">
        <v>27</v>
      </c>
      <c r="V512" s="11" t="s">
        <v>27</v>
      </c>
      <c r="W512" s="11" t="s">
        <v>68</v>
      </c>
      <c r="X512" s="11" t="s">
        <v>48</v>
      </c>
      <c r="Y512" s="11" t="s">
        <v>49</v>
      </c>
      <c r="Z512" s="11" t="s">
        <v>27</v>
      </c>
      <c r="AA512" s="11" t="s">
        <v>50</v>
      </c>
      <c r="AB512" s="11" t="s">
        <v>50</v>
      </c>
      <c r="AC512" s="11" t="s">
        <v>51</v>
      </c>
      <c r="AD512" s="11">
        <v>36</v>
      </c>
      <c r="AE512" s="11" t="s">
        <v>52</v>
      </c>
      <c r="AF512" s="11" t="s">
        <v>27</v>
      </c>
      <c r="AG512" s="11" t="s">
        <v>27</v>
      </c>
      <c r="AH512" s="11" t="s">
        <v>50</v>
      </c>
      <c r="AI512" s="11" t="s">
        <v>50</v>
      </c>
      <c r="AJ512" s="11" t="s">
        <v>50</v>
      </c>
      <c r="AK512" s="11" t="s">
        <v>50</v>
      </c>
      <c r="AL512" s="11" t="s">
        <v>71</v>
      </c>
      <c r="AM512" s="11">
        <v>1</v>
      </c>
      <c r="AN512" s="11" t="s">
        <v>50</v>
      </c>
      <c r="AO512" s="11" t="s">
        <v>50</v>
      </c>
      <c r="AP512" s="11" t="s">
        <v>54</v>
      </c>
      <c r="AQ512" s="11" t="s">
        <v>76</v>
      </c>
    </row>
    <row r="513" spans="1:43" ht="15" customHeight="1">
      <c r="A513" s="11" t="s">
        <v>1118</v>
      </c>
      <c r="B513" s="11" t="s">
        <v>27</v>
      </c>
      <c r="C513" s="12" t="s">
        <v>27</v>
      </c>
      <c r="D513" s="12"/>
      <c r="E513" s="12" t="s">
        <v>2058</v>
      </c>
      <c r="F513" s="12" t="s">
        <v>2059</v>
      </c>
      <c r="G513" s="11" t="s">
        <v>38</v>
      </c>
      <c r="H513" s="11" t="s">
        <v>1067</v>
      </c>
      <c r="I513" s="11" t="s">
        <v>1119</v>
      </c>
      <c r="J513" s="13"/>
      <c r="K513" s="11">
        <v>854.44</v>
      </c>
      <c r="L513" s="11">
        <v>949.38</v>
      </c>
      <c r="M513" s="13"/>
      <c r="N513" s="13" t="s">
        <v>2060</v>
      </c>
      <c r="O513" s="107">
        <v>0.10000210663801634</v>
      </c>
      <c r="P513" s="13"/>
      <c r="Q513" s="13"/>
      <c r="R513" s="13"/>
      <c r="S513" s="13"/>
      <c r="T513" s="11" t="s">
        <v>56</v>
      </c>
      <c r="U513" s="11" t="s">
        <v>27</v>
      </c>
      <c r="V513" s="11" t="s">
        <v>27</v>
      </c>
      <c r="W513" s="11" t="s">
        <v>68</v>
      </c>
      <c r="X513" s="11" t="s">
        <v>48</v>
      </c>
      <c r="Y513" s="11" t="s">
        <v>49</v>
      </c>
      <c r="Z513" s="11" t="s">
        <v>27</v>
      </c>
      <c r="AA513" s="11" t="s">
        <v>50</v>
      </c>
      <c r="AB513" s="11" t="s">
        <v>50</v>
      </c>
      <c r="AC513" s="11" t="s">
        <v>51</v>
      </c>
      <c r="AD513" s="11">
        <v>36</v>
      </c>
      <c r="AE513" s="11" t="s">
        <v>52</v>
      </c>
      <c r="AF513" s="11" t="s">
        <v>27</v>
      </c>
      <c r="AG513" s="11" t="s">
        <v>27</v>
      </c>
      <c r="AH513" s="11" t="s">
        <v>50</v>
      </c>
      <c r="AI513" s="11" t="s">
        <v>50</v>
      </c>
      <c r="AJ513" s="11" t="s">
        <v>50</v>
      </c>
      <c r="AK513" s="11" t="s">
        <v>50</v>
      </c>
      <c r="AL513" s="11" t="s">
        <v>71</v>
      </c>
      <c r="AM513" s="11">
        <v>1</v>
      </c>
      <c r="AN513" s="11" t="s">
        <v>50</v>
      </c>
      <c r="AO513" s="11" t="s">
        <v>50</v>
      </c>
      <c r="AP513" s="11" t="s">
        <v>54</v>
      </c>
      <c r="AQ513" s="11" t="s">
        <v>76</v>
      </c>
    </row>
    <row r="514" spans="1:43" ht="15" customHeight="1">
      <c r="A514" s="11" t="s">
        <v>1120</v>
      </c>
      <c r="B514" s="11" t="s">
        <v>27</v>
      </c>
      <c r="C514" s="12" t="s">
        <v>27</v>
      </c>
      <c r="D514" s="12"/>
      <c r="E514" s="12" t="s">
        <v>2058</v>
      </c>
      <c r="F514" s="12" t="s">
        <v>2059</v>
      </c>
      <c r="G514" s="11" t="s">
        <v>38</v>
      </c>
      <c r="H514" s="11" t="s">
        <v>1067</v>
      </c>
      <c r="I514" s="11" t="s">
        <v>1121</v>
      </c>
      <c r="J514" s="13"/>
      <c r="K514" s="11">
        <v>683.55</v>
      </c>
      <c r="L514" s="11">
        <v>759.5</v>
      </c>
      <c r="M514" s="13"/>
      <c r="N514" s="13" t="s">
        <v>2060</v>
      </c>
      <c r="O514" s="107">
        <v>0.10000000000000009</v>
      </c>
      <c r="P514" s="13"/>
      <c r="Q514" s="13"/>
      <c r="R514" s="13"/>
      <c r="S514" s="13"/>
      <c r="T514" s="11" t="s">
        <v>57</v>
      </c>
      <c r="U514" s="11" t="s">
        <v>27</v>
      </c>
      <c r="V514" s="11" t="s">
        <v>27</v>
      </c>
      <c r="W514" s="11" t="s">
        <v>68</v>
      </c>
      <c r="X514" s="11" t="s">
        <v>48</v>
      </c>
      <c r="Y514" s="11" t="s">
        <v>49</v>
      </c>
      <c r="Z514" s="11" t="s">
        <v>27</v>
      </c>
      <c r="AA514" s="11" t="s">
        <v>50</v>
      </c>
      <c r="AB514" s="11" t="s">
        <v>50</v>
      </c>
      <c r="AC514" s="11" t="s">
        <v>51</v>
      </c>
      <c r="AD514" s="11">
        <v>36</v>
      </c>
      <c r="AE514" s="11" t="s">
        <v>52</v>
      </c>
      <c r="AF514" s="11" t="s">
        <v>27</v>
      </c>
      <c r="AG514" s="11" t="s">
        <v>27</v>
      </c>
      <c r="AH514" s="11" t="s">
        <v>50</v>
      </c>
      <c r="AI514" s="11" t="s">
        <v>50</v>
      </c>
      <c r="AJ514" s="11" t="s">
        <v>50</v>
      </c>
      <c r="AK514" s="11" t="s">
        <v>50</v>
      </c>
      <c r="AL514" s="11" t="s">
        <v>71</v>
      </c>
      <c r="AM514" s="11">
        <v>1</v>
      </c>
      <c r="AN514" s="11" t="s">
        <v>50</v>
      </c>
      <c r="AO514" s="11" t="s">
        <v>50</v>
      </c>
      <c r="AP514" s="11" t="s">
        <v>54</v>
      </c>
      <c r="AQ514" s="11" t="s">
        <v>76</v>
      </c>
    </row>
    <row r="515" spans="1:43" ht="15" customHeight="1">
      <c r="A515" s="11" t="s">
        <v>1122</v>
      </c>
      <c r="B515" s="11" t="s">
        <v>27</v>
      </c>
      <c r="C515" s="12" t="s">
        <v>27</v>
      </c>
      <c r="D515" s="12"/>
      <c r="E515" s="12" t="s">
        <v>2058</v>
      </c>
      <c r="F515" s="12" t="s">
        <v>2059</v>
      </c>
      <c r="G515" s="11" t="s">
        <v>38</v>
      </c>
      <c r="H515" s="11" t="s">
        <v>59</v>
      </c>
      <c r="I515" s="11" t="s">
        <v>1123</v>
      </c>
      <c r="J515" s="13"/>
      <c r="K515" s="11">
        <v>1148.93</v>
      </c>
      <c r="L515" s="11">
        <v>1436.16</v>
      </c>
      <c r="M515" s="13"/>
      <c r="N515" s="13" t="s">
        <v>2060</v>
      </c>
      <c r="O515" s="107">
        <v>0.19999860739750441</v>
      </c>
      <c r="P515" s="13"/>
      <c r="Q515" s="13"/>
      <c r="R515" s="13"/>
      <c r="S515" s="13"/>
      <c r="T515" s="11" t="s">
        <v>47</v>
      </c>
      <c r="U515" s="11">
        <v>0</v>
      </c>
      <c r="V515" s="11">
        <v>999999</v>
      </c>
      <c r="W515" s="11" t="s">
        <v>68</v>
      </c>
      <c r="X515" s="11" t="s">
        <v>61</v>
      </c>
      <c r="Y515" s="11" t="s">
        <v>62</v>
      </c>
      <c r="Z515" s="11" t="s">
        <v>353</v>
      </c>
      <c r="AA515" s="11" t="s">
        <v>63</v>
      </c>
      <c r="AB515" s="11" t="s">
        <v>64</v>
      </c>
      <c r="AC515" s="11" t="s">
        <v>65</v>
      </c>
      <c r="AD515" s="11">
        <v>12</v>
      </c>
      <c r="AE515" s="11" t="s">
        <v>52</v>
      </c>
      <c r="AF515" s="11" t="s">
        <v>27</v>
      </c>
      <c r="AG515" s="11" t="s">
        <v>27</v>
      </c>
      <c r="AH515" s="11" t="s">
        <v>50</v>
      </c>
      <c r="AI515" s="11" t="s">
        <v>50</v>
      </c>
      <c r="AJ515" s="11" t="s">
        <v>50</v>
      </c>
      <c r="AK515" s="11" t="s">
        <v>50</v>
      </c>
      <c r="AL515" s="11" t="s">
        <v>53</v>
      </c>
      <c r="AM515" s="11">
        <v>1</v>
      </c>
      <c r="AN515" s="11" t="s">
        <v>50</v>
      </c>
      <c r="AO515" s="11" t="s">
        <v>50</v>
      </c>
      <c r="AP515" s="11" t="s">
        <v>54</v>
      </c>
      <c r="AQ515" s="11" t="s">
        <v>55</v>
      </c>
    </row>
    <row r="516" spans="1:43" ht="15" customHeight="1">
      <c r="A516" s="11" t="s">
        <v>1124</v>
      </c>
      <c r="B516" s="11" t="s">
        <v>27</v>
      </c>
      <c r="C516" s="12" t="s">
        <v>27</v>
      </c>
      <c r="D516" s="12"/>
      <c r="E516" s="12" t="s">
        <v>2058</v>
      </c>
      <c r="F516" s="12" t="s">
        <v>2059</v>
      </c>
      <c r="G516" s="11" t="s">
        <v>38</v>
      </c>
      <c r="H516" s="11" t="s">
        <v>59</v>
      </c>
      <c r="I516" s="11" t="s">
        <v>1125</v>
      </c>
      <c r="J516" s="13"/>
      <c r="K516" s="11">
        <v>1436.16</v>
      </c>
      <c r="L516" s="11">
        <v>1795.2</v>
      </c>
      <c r="M516" s="13"/>
      <c r="N516" s="13" t="s">
        <v>2060</v>
      </c>
      <c r="O516" s="107">
        <v>0.19999999999999996</v>
      </c>
      <c r="P516" s="13"/>
      <c r="Q516" s="13"/>
      <c r="R516" s="13"/>
      <c r="S516" s="13"/>
      <c r="T516" s="11" t="s">
        <v>56</v>
      </c>
      <c r="U516" s="11">
        <v>0</v>
      </c>
      <c r="V516" s="11">
        <v>999999</v>
      </c>
      <c r="W516" s="11" t="s">
        <v>68</v>
      </c>
      <c r="X516" s="11" t="s">
        <v>61</v>
      </c>
      <c r="Y516" s="11" t="s">
        <v>62</v>
      </c>
      <c r="Z516" s="11" t="s">
        <v>353</v>
      </c>
      <c r="AA516" s="11" t="s">
        <v>63</v>
      </c>
      <c r="AB516" s="11" t="s">
        <v>64</v>
      </c>
      <c r="AC516" s="11" t="s">
        <v>65</v>
      </c>
      <c r="AD516" s="11">
        <v>12</v>
      </c>
      <c r="AE516" s="11" t="s">
        <v>52</v>
      </c>
      <c r="AF516" s="11" t="s">
        <v>27</v>
      </c>
      <c r="AG516" s="11" t="s">
        <v>27</v>
      </c>
      <c r="AH516" s="11" t="s">
        <v>50</v>
      </c>
      <c r="AI516" s="11" t="s">
        <v>50</v>
      </c>
      <c r="AJ516" s="11" t="s">
        <v>50</v>
      </c>
      <c r="AK516" s="11" t="s">
        <v>50</v>
      </c>
      <c r="AL516" s="11" t="s">
        <v>53</v>
      </c>
      <c r="AM516" s="11">
        <v>1</v>
      </c>
      <c r="AN516" s="11" t="s">
        <v>50</v>
      </c>
      <c r="AO516" s="11" t="s">
        <v>50</v>
      </c>
      <c r="AP516" s="11" t="s">
        <v>54</v>
      </c>
      <c r="AQ516" s="11" t="s">
        <v>55</v>
      </c>
    </row>
    <row r="517" spans="1:43" ht="15" customHeight="1">
      <c r="A517" s="11" t="s">
        <v>1126</v>
      </c>
      <c r="B517" s="11" t="s">
        <v>27</v>
      </c>
      <c r="C517" s="12" t="s">
        <v>27</v>
      </c>
      <c r="D517" s="12"/>
      <c r="E517" s="12" t="s">
        <v>2058</v>
      </c>
      <c r="F517" s="12" t="s">
        <v>2059</v>
      </c>
      <c r="G517" s="11" t="s">
        <v>38</v>
      </c>
      <c r="H517" s="11" t="s">
        <v>59</v>
      </c>
      <c r="I517" s="11" t="s">
        <v>1127</v>
      </c>
      <c r="J517" s="13"/>
      <c r="K517" s="11">
        <v>1148.93</v>
      </c>
      <c r="L517" s="11">
        <v>1436.16</v>
      </c>
      <c r="M517" s="13"/>
      <c r="N517" s="13" t="s">
        <v>2060</v>
      </c>
      <c r="O517" s="107">
        <v>0.19999860739750441</v>
      </c>
      <c r="P517" s="13"/>
      <c r="Q517" s="13"/>
      <c r="R517" s="13"/>
      <c r="S517" s="13"/>
      <c r="T517" s="11" t="s">
        <v>57</v>
      </c>
      <c r="U517" s="11">
        <v>0</v>
      </c>
      <c r="V517" s="11">
        <v>999999</v>
      </c>
      <c r="W517" s="11" t="s">
        <v>68</v>
      </c>
      <c r="X517" s="11" t="s">
        <v>61</v>
      </c>
      <c r="Y517" s="11" t="s">
        <v>62</v>
      </c>
      <c r="Z517" s="11" t="s">
        <v>353</v>
      </c>
      <c r="AA517" s="11" t="s">
        <v>63</v>
      </c>
      <c r="AB517" s="11" t="s">
        <v>64</v>
      </c>
      <c r="AC517" s="11" t="s">
        <v>65</v>
      </c>
      <c r="AD517" s="11">
        <v>12</v>
      </c>
      <c r="AE517" s="11" t="s">
        <v>52</v>
      </c>
      <c r="AF517" s="11" t="s">
        <v>27</v>
      </c>
      <c r="AG517" s="11" t="s">
        <v>27</v>
      </c>
      <c r="AH517" s="11" t="s">
        <v>50</v>
      </c>
      <c r="AI517" s="11" t="s">
        <v>50</v>
      </c>
      <c r="AJ517" s="11" t="s">
        <v>50</v>
      </c>
      <c r="AK517" s="11" t="s">
        <v>50</v>
      </c>
      <c r="AL517" s="11" t="s">
        <v>53</v>
      </c>
      <c r="AM517" s="11">
        <v>1</v>
      </c>
      <c r="AN517" s="11" t="s">
        <v>50</v>
      </c>
      <c r="AO517" s="11" t="s">
        <v>50</v>
      </c>
      <c r="AP517" s="11" t="s">
        <v>54</v>
      </c>
      <c r="AQ517" s="11" t="s">
        <v>55</v>
      </c>
    </row>
    <row r="518" spans="1:43" ht="15" customHeight="1">
      <c r="A518" s="11" t="s">
        <v>1128</v>
      </c>
      <c r="B518" s="11" t="s">
        <v>27</v>
      </c>
      <c r="C518" s="12" t="s">
        <v>27</v>
      </c>
      <c r="D518" s="12"/>
      <c r="E518" s="12" t="s">
        <v>2058</v>
      </c>
      <c r="F518" s="12" t="s">
        <v>2059</v>
      </c>
      <c r="G518" s="11" t="s">
        <v>38</v>
      </c>
      <c r="H518" s="11" t="s">
        <v>59</v>
      </c>
      <c r="I518" s="11" t="s">
        <v>1129</v>
      </c>
      <c r="J518" s="13"/>
      <c r="K518" s="11">
        <v>1449.22</v>
      </c>
      <c r="L518" s="11">
        <v>1811.52</v>
      </c>
      <c r="M518" s="13"/>
      <c r="N518" s="13" t="s">
        <v>2060</v>
      </c>
      <c r="O518" s="107">
        <v>0.19999779190955658</v>
      </c>
      <c r="P518" s="13"/>
      <c r="Q518" s="13"/>
      <c r="R518" s="13"/>
      <c r="S518" s="13"/>
      <c r="T518" s="11" t="s">
        <v>47</v>
      </c>
      <c r="U518" s="11">
        <v>0</v>
      </c>
      <c r="V518" s="11">
        <v>999999</v>
      </c>
      <c r="W518" s="11" t="s">
        <v>68</v>
      </c>
      <c r="X518" s="11" t="s">
        <v>61</v>
      </c>
      <c r="Y518" s="11" t="s">
        <v>62</v>
      </c>
      <c r="Z518" s="11" t="s">
        <v>353</v>
      </c>
      <c r="AA518" s="11" t="s">
        <v>63</v>
      </c>
      <c r="AB518" s="11" t="s">
        <v>64</v>
      </c>
      <c r="AC518" s="11" t="s">
        <v>65</v>
      </c>
      <c r="AD518" s="11">
        <v>24</v>
      </c>
      <c r="AE518" s="11" t="s">
        <v>52</v>
      </c>
      <c r="AF518" s="11" t="s">
        <v>27</v>
      </c>
      <c r="AG518" s="11" t="s">
        <v>27</v>
      </c>
      <c r="AH518" s="11" t="s">
        <v>50</v>
      </c>
      <c r="AI518" s="11" t="s">
        <v>50</v>
      </c>
      <c r="AJ518" s="11" t="s">
        <v>50</v>
      </c>
      <c r="AK518" s="11" t="s">
        <v>50</v>
      </c>
      <c r="AL518" s="11" t="s">
        <v>53</v>
      </c>
      <c r="AM518" s="11">
        <v>1</v>
      </c>
      <c r="AN518" s="11" t="s">
        <v>50</v>
      </c>
      <c r="AO518" s="11" t="s">
        <v>50</v>
      </c>
      <c r="AP518" s="11" t="s">
        <v>54</v>
      </c>
      <c r="AQ518" s="11" t="s">
        <v>55</v>
      </c>
    </row>
    <row r="519" spans="1:43" ht="15" customHeight="1">
      <c r="A519" s="11" t="s">
        <v>1130</v>
      </c>
      <c r="B519" s="11" t="s">
        <v>27</v>
      </c>
      <c r="C519" s="12" t="s">
        <v>27</v>
      </c>
      <c r="D519" s="12"/>
      <c r="E519" s="12" t="s">
        <v>2058</v>
      </c>
      <c r="F519" s="12" t="s">
        <v>2059</v>
      </c>
      <c r="G519" s="11" t="s">
        <v>38</v>
      </c>
      <c r="H519" s="11" t="s">
        <v>59</v>
      </c>
      <c r="I519" s="11" t="s">
        <v>1131</v>
      </c>
      <c r="J519" s="13"/>
      <c r="K519" s="11">
        <v>1811.52</v>
      </c>
      <c r="L519" s="11">
        <v>2264.4</v>
      </c>
      <c r="M519" s="13"/>
      <c r="N519" s="13" t="s">
        <v>2060</v>
      </c>
      <c r="O519" s="107">
        <v>0.20000000000000007</v>
      </c>
      <c r="P519" s="13"/>
      <c r="Q519" s="13"/>
      <c r="R519" s="13"/>
      <c r="S519" s="13"/>
      <c r="T519" s="11" t="s">
        <v>56</v>
      </c>
      <c r="U519" s="11">
        <v>0</v>
      </c>
      <c r="V519" s="11">
        <v>999999</v>
      </c>
      <c r="W519" s="11" t="s">
        <v>68</v>
      </c>
      <c r="X519" s="11" t="s">
        <v>61</v>
      </c>
      <c r="Y519" s="11" t="s">
        <v>62</v>
      </c>
      <c r="Z519" s="11" t="s">
        <v>353</v>
      </c>
      <c r="AA519" s="11" t="s">
        <v>63</v>
      </c>
      <c r="AB519" s="11" t="s">
        <v>64</v>
      </c>
      <c r="AC519" s="11" t="s">
        <v>65</v>
      </c>
      <c r="AD519" s="11">
        <v>24</v>
      </c>
      <c r="AE519" s="11" t="s">
        <v>52</v>
      </c>
      <c r="AF519" s="11" t="s">
        <v>27</v>
      </c>
      <c r="AG519" s="11" t="s">
        <v>27</v>
      </c>
      <c r="AH519" s="11" t="s">
        <v>50</v>
      </c>
      <c r="AI519" s="11" t="s">
        <v>50</v>
      </c>
      <c r="AJ519" s="11" t="s">
        <v>50</v>
      </c>
      <c r="AK519" s="11" t="s">
        <v>50</v>
      </c>
      <c r="AL519" s="11" t="s">
        <v>53</v>
      </c>
      <c r="AM519" s="11">
        <v>1</v>
      </c>
      <c r="AN519" s="11" t="s">
        <v>50</v>
      </c>
      <c r="AO519" s="11" t="s">
        <v>50</v>
      </c>
      <c r="AP519" s="11" t="s">
        <v>54</v>
      </c>
      <c r="AQ519" s="11" t="s">
        <v>55</v>
      </c>
    </row>
    <row r="520" spans="1:43" ht="15" customHeight="1">
      <c r="A520" s="11" t="s">
        <v>1132</v>
      </c>
      <c r="B520" s="11" t="s">
        <v>27</v>
      </c>
      <c r="C520" s="12" t="s">
        <v>27</v>
      </c>
      <c r="D520" s="12"/>
      <c r="E520" s="12" t="s">
        <v>2058</v>
      </c>
      <c r="F520" s="12" t="s">
        <v>2059</v>
      </c>
      <c r="G520" s="11" t="s">
        <v>38</v>
      </c>
      <c r="H520" s="11" t="s">
        <v>59</v>
      </c>
      <c r="I520" s="11" t="s">
        <v>1133</v>
      </c>
      <c r="J520" s="13"/>
      <c r="K520" s="11">
        <v>1449.22</v>
      </c>
      <c r="L520" s="11">
        <v>1811.52</v>
      </c>
      <c r="M520" s="13"/>
      <c r="N520" s="13" t="s">
        <v>2060</v>
      </c>
      <c r="O520" s="107">
        <v>0.19999779190955658</v>
      </c>
      <c r="P520" s="13"/>
      <c r="Q520" s="13"/>
      <c r="R520" s="13"/>
      <c r="S520" s="13"/>
      <c r="T520" s="11" t="s">
        <v>57</v>
      </c>
      <c r="U520" s="11">
        <v>0</v>
      </c>
      <c r="V520" s="11">
        <v>999999</v>
      </c>
      <c r="W520" s="11" t="s">
        <v>68</v>
      </c>
      <c r="X520" s="11" t="s">
        <v>61</v>
      </c>
      <c r="Y520" s="11" t="s">
        <v>62</v>
      </c>
      <c r="Z520" s="11" t="s">
        <v>353</v>
      </c>
      <c r="AA520" s="11" t="s">
        <v>63</v>
      </c>
      <c r="AB520" s="11" t="s">
        <v>64</v>
      </c>
      <c r="AC520" s="11" t="s">
        <v>65</v>
      </c>
      <c r="AD520" s="11">
        <v>24</v>
      </c>
      <c r="AE520" s="11" t="s">
        <v>52</v>
      </c>
      <c r="AF520" s="11" t="s">
        <v>27</v>
      </c>
      <c r="AG520" s="11" t="s">
        <v>27</v>
      </c>
      <c r="AH520" s="11" t="s">
        <v>50</v>
      </c>
      <c r="AI520" s="11" t="s">
        <v>50</v>
      </c>
      <c r="AJ520" s="11" t="s">
        <v>50</v>
      </c>
      <c r="AK520" s="11" t="s">
        <v>50</v>
      </c>
      <c r="AL520" s="11" t="s">
        <v>53</v>
      </c>
      <c r="AM520" s="11">
        <v>1</v>
      </c>
      <c r="AN520" s="11" t="s">
        <v>50</v>
      </c>
      <c r="AO520" s="11" t="s">
        <v>50</v>
      </c>
      <c r="AP520" s="11" t="s">
        <v>54</v>
      </c>
      <c r="AQ520" s="11" t="s">
        <v>55</v>
      </c>
    </row>
    <row r="521" spans="1:43" ht="15" customHeight="1">
      <c r="A521" s="11" t="s">
        <v>1134</v>
      </c>
      <c r="B521" s="11" t="s">
        <v>27</v>
      </c>
      <c r="C521" s="12" t="s">
        <v>27</v>
      </c>
      <c r="D521" s="12"/>
      <c r="E521" s="12" t="s">
        <v>2058</v>
      </c>
      <c r="F521" s="12" t="s">
        <v>2059</v>
      </c>
      <c r="G521" s="11" t="s">
        <v>38</v>
      </c>
      <c r="H521" s="11" t="s">
        <v>59</v>
      </c>
      <c r="I521" s="11" t="s">
        <v>1135</v>
      </c>
      <c r="J521" s="13"/>
      <c r="K521" s="11">
        <v>1749.5</v>
      </c>
      <c r="L521" s="11">
        <v>2186.88</v>
      </c>
      <c r="M521" s="13"/>
      <c r="N521" s="13" t="s">
        <v>2060</v>
      </c>
      <c r="O521" s="107">
        <v>0.20000182908984498</v>
      </c>
      <c r="P521" s="13"/>
      <c r="Q521" s="13"/>
      <c r="R521" s="13"/>
      <c r="S521" s="13"/>
      <c r="T521" s="11" t="s">
        <v>47</v>
      </c>
      <c r="U521" s="11">
        <v>0</v>
      </c>
      <c r="V521" s="11">
        <v>999999</v>
      </c>
      <c r="W521" s="11" t="s">
        <v>68</v>
      </c>
      <c r="X521" s="11" t="s">
        <v>61</v>
      </c>
      <c r="Y521" s="11" t="s">
        <v>62</v>
      </c>
      <c r="Z521" s="11" t="s">
        <v>353</v>
      </c>
      <c r="AA521" s="11" t="s">
        <v>63</v>
      </c>
      <c r="AB521" s="11" t="s">
        <v>64</v>
      </c>
      <c r="AC521" s="11" t="s">
        <v>65</v>
      </c>
      <c r="AD521" s="11">
        <v>36</v>
      </c>
      <c r="AE521" s="11" t="s">
        <v>52</v>
      </c>
      <c r="AF521" s="11" t="s">
        <v>27</v>
      </c>
      <c r="AG521" s="11" t="s">
        <v>27</v>
      </c>
      <c r="AH521" s="11" t="s">
        <v>50</v>
      </c>
      <c r="AI521" s="11" t="s">
        <v>50</v>
      </c>
      <c r="AJ521" s="11" t="s">
        <v>50</v>
      </c>
      <c r="AK521" s="11" t="s">
        <v>50</v>
      </c>
      <c r="AL521" s="11" t="s">
        <v>53</v>
      </c>
      <c r="AM521" s="11">
        <v>1</v>
      </c>
      <c r="AN521" s="11" t="s">
        <v>50</v>
      </c>
      <c r="AO521" s="11" t="s">
        <v>50</v>
      </c>
      <c r="AP521" s="11" t="s">
        <v>54</v>
      </c>
      <c r="AQ521" s="11" t="s">
        <v>55</v>
      </c>
    </row>
    <row r="522" spans="1:43" ht="15" customHeight="1">
      <c r="A522" s="11" t="s">
        <v>1136</v>
      </c>
      <c r="B522" s="11" t="s">
        <v>27</v>
      </c>
      <c r="C522" s="12" t="s">
        <v>27</v>
      </c>
      <c r="D522" s="12"/>
      <c r="E522" s="12" t="s">
        <v>2058</v>
      </c>
      <c r="F522" s="12" t="s">
        <v>2059</v>
      </c>
      <c r="G522" s="11" t="s">
        <v>38</v>
      </c>
      <c r="H522" s="11" t="s">
        <v>59</v>
      </c>
      <c r="I522" s="11" t="s">
        <v>1137</v>
      </c>
      <c r="J522" s="13"/>
      <c r="K522" s="11">
        <v>2186.88</v>
      </c>
      <c r="L522" s="11">
        <v>2733.6</v>
      </c>
      <c r="M522" s="13"/>
      <c r="N522" s="13" t="s">
        <v>2060</v>
      </c>
      <c r="O522" s="107">
        <v>0.19999999999999996</v>
      </c>
      <c r="P522" s="13"/>
      <c r="Q522" s="13"/>
      <c r="R522" s="13"/>
      <c r="S522" s="13"/>
      <c r="T522" s="11" t="s">
        <v>56</v>
      </c>
      <c r="U522" s="11">
        <v>0</v>
      </c>
      <c r="V522" s="11">
        <v>999999</v>
      </c>
      <c r="W522" s="11" t="s">
        <v>68</v>
      </c>
      <c r="X522" s="11" t="s">
        <v>61</v>
      </c>
      <c r="Y522" s="11" t="s">
        <v>62</v>
      </c>
      <c r="Z522" s="11" t="s">
        <v>353</v>
      </c>
      <c r="AA522" s="11" t="s">
        <v>63</v>
      </c>
      <c r="AB522" s="11" t="s">
        <v>64</v>
      </c>
      <c r="AC522" s="11" t="s">
        <v>65</v>
      </c>
      <c r="AD522" s="11">
        <v>36</v>
      </c>
      <c r="AE522" s="11" t="s">
        <v>52</v>
      </c>
      <c r="AF522" s="11" t="s">
        <v>27</v>
      </c>
      <c r="AG522" s="11" t="s">
        <v>27</v>
      </c>
      <c r="AH522" s="11" t="s">
        <v>50</v>
      </c>
      <c r="AI522" s="11" t="s">
        <v>50</v>
      </c>
      <c r="AJ522" s="11" t="s">
        <v>50</v>
      </c>
      <c r="AK522" s="11" t="s">
        <v>50</v>
      </c>
      <c r="AL522" s="11" t="s">
        <v>53</v>
      </c>
      <c r="AM522" s="11">
        <v>1</v>
      </c>
      <c r="AN522" s="11" t="s">
        <v>50</v>
      </c>
      <c r="AO522" s="11" t="s">
        <v>50</v>
      </c>
      <c r="AP522" s="11" t="s">
        <v>54</v>
      </c>
      <c r="AQ522" s="11" t="s">
        <v>55</v>
      </c>
    </row>
    <row r="523" spans="1:43" ht="15" customHeight="1">
      <c r="A523" s="11" t="s">
        <v>1138</v>
      </c>
      <c r="B523" s="11" t="s">
        <v>27</v>
      </c>
      <c r="C523" s="12" t="s">
        <v>27</v>
      </c>
      <c r="D523" s="12"/>
      <c r="E523" s="12" t="s">
        <v>2058</v>
      </c>
      <c r="F523" s="12" t="s">
        <v>2059</v>
      </c>
      <c r="G523" s="11" t="s">
        <v>38</v>
      </c>
      <c r="H523" s="11" t="s">
        <v>59</v>
      </c>
      <c r="I523" s="11" t="s">
        <v>1139</v>
      </c>
      <c r="J523" s="13"/>
      <c r="K523" s="11">
        <v>1749.5</v>
      </c>
      <c r="L523" s="11">
        <v>2186.88</v>
      </c>
      <c r="M523" s="13"/>
      <c r="N523" s="13" t="s">
        <v>2060</v>
      </c>
      <c r="O523" s="107">
        <v>0.20000182908984498</v>
      </c>
      <c r="P523" s="13"/>
      <c r="Q523" s="13"/>
      <c r="R523" s="13"/>
      <c r="S523" s="13"/>
      <c r="T523" s="11" t="s">
        <v>57</v>
      </c>
      <c r="U523" s="11">
        <v>0</v>
      </c>
      <c r="V523" s="11">
        <v>999999</v>
      </c>
      <c r="W523" s="11" t="s">
        <v>68</v>
      </c>
      <c r="X523" s="11" t="s">
        <v>61</v>
      </c>
      <c r="Y523" s="11" t="s">
        <v>62</v>
      </c>
      <c r="Z523" s="11" t="s">
        <v>353</v>
      </c>
      <c r="AA523" s="11" t="s">
        <v>63</v>
      </c>
      <c r="AB523" s="11" t="s">
        <v>64</v>
      </c>
      <c r="AC523" s="11" t="s">
        <v>65</v>
      </c>
      <c r="AD523" s="11">
        <v>36</v>
      </c>
      <c r="AE523" s="11" t="s">
        <v>52</v>
      </c>
      <c r="AF523" s="11" t="s">
        <v>27</v>
      </c>
      <c r="AG523" s="11" t="s">
        <v>27</v>
      </c>
      <c r="AH523" s="11" t="s">
        <v>50</v>
      </c>
      <c r="AI523" s="11" t="s">
        <v>50</v>
      </c>
      <c r="AJ523" s="11" t="s">
        <v>50</v>
      </c>
      <c r="AK523" s="11" t="s">
        <v>50</v>
      </c>
      <c r="AL523" s="11" t="s">
        <v>53</v>
      </c>
      <c r="AM523" s="11">
        <v>1</v>
      </c>
      <c r="AN523" s="11" t="s">
        <v>50</v>
      </c>
      <c r="AO523" s="11" t="s">
        <v>50</v>
      </c>
      <c r="AP523" s="11" t="s">
        <v>54</v>
      </c>
      <c r="AQ523" s="11" t="s">
        <v>55</v>
      </c>
    </row>
    <row r="524" spans="1:43" ht="15" customHeight="1">
      <c r="A524" s="11" t="s">
        <v>1140</v>
      </c>
      <c r="B524" s="11" t="s">
        <v>27</v>
      </c>
      <c r="C524" s="12" t="s">
        <v>27</v>
      </c>
      <c r="D524" s="12"/>
      <c r="E524" s="12" t="s">
        <v>2058</v>
      </c>
      <c r="F524" s="12" t="s">
        <v>2059</v>
      </c>
      <c r="G524" s="11" t="s">
        <v>38</v>
      </c>
      <c r="H524" s="11" t="s">
        <v>59</v>
      </c>
      <c r="I524" s="11" t="s">
        <v>1141</v>
      </c>
      <c r="J524" s="13"/>
      <c r="K524" s="11">
        <v>1148.93</v>
      </c>
      <c r="L524" s="11">
        <v>1436.16</v>
      </c>
      <c r="M524" s="13"/>
      <c r="N524" s="13" t="s">
        <v>2060</v>
      </c>
      <c r="O524" s="107">
        <v>0.19999860739750441</v>
      </c>
      <c r="P524" s="13"/>
      <c r="Q524" s="13"/>
      <c r="R524" s="13"/>
      <c r="S524" s="13"/>
      <c r="T524" s="11" t="s">
        <v>47</v>
      </c>
      <c r="U524" s="11">
        <v>0</v>
      </c>
      <c r="V524" s="11">
        <v>999999</v>
      </c>
      <c r="W524" s="11" t="s">
        <v>68</v>
      </c>
      <c r="X524" s="11" t="s">
        <v>61</v>
      </c>
      <c r="Y524" s="11" t="s">
        <v>62</v>
      </c>
      <c r="Z524" s="11" t="s">
        <v>75</v>
      </c>
      <c r="AA524" s="11" t="s">
        <v>63</v>
      </c>
      <c r="AB524" s="11" t="s">
        <v>64</v>
      </c>
      <c r="AC524" s="11" t="s">
        <v>65</v>
      </c>
      <c r="AD524" s="11">
        <v>12</v>
      </c>
      <c r="AE524" s="11" t="s">
        <v>52</v>
      </c>
      <c r="AF524" s="11" t="s">
        <v>27</v>
      </c>
      <c r="AG524" s="11" t="s">
        <v>27</v>
      </c>
      <c r="AH524" s="11" t="s">
        <v>50</v>
      </c>
      <c r="AI524" s="11" t="s">
        <v>50</v>
      </c>
      <c r="AJ524" s="11" t="s">
        <v>50</v>
      </c>
      <c r="AK524" s="11" t="s">
        <v>50</v>
      </c>
      <c r="AL524" s="11" t="s">
        <v>53</v>
      </c>
      <c r="AM524" s="11">
        <v>1</v>
      </c>
      <c r="AN524" s="11" t="s">
        <v>50</v>
      </c>
      <c r="AO524" s="11" t="s">
        <v>50</v>
      </c>
      <c r="AP524" s="11" t="s">
        <v>54</v>
      </c>
      <c r="AQ524" s="11" t="s">
        <v>55</v>
      </c>
    </row>
    <row r="525" spans="1:43" ht="15" customHeight="1">
      <c r="A525" s="11" t="s">
        <v>1142</v>
      </c>
      <c r="B525" s="11" t="s">
        <v>27</v>
      </c>
      <c r="C525" s="12" t="s">
        <v>27</v>
      </c>
      <c r="D525" s="12"/>
      <c r="E525" s="12" t="s">
        <v>2058</v>
      </c>
      <c r="F525" s="12" t="s">
        <v>2059</v>
      </c>
      <c r="G525" s="11" t="s">
        <v>38</v>
      </c>
      <c r="H525" s="11" t="s">
        <v>59</v>
      </c>
      <c r="I525" s="11" t="s">
        <v>1143</v>
      </c>
      <c r="J525" s="13"/>
      <c r="K525" s="11">
        <v>1436.16</v>
      </c>
      <c r="L525" s="11">
        <v>1795.2</v>
      </c>
      <c r="M525" s="13"/>
      <c r="N525" s="13" t="s">
        <v>2060</v>
      </c>
      <c r="O525" s="107">
        <v>0.19999999999999996</v>
      </c>
      <c r="P525" s="13"/>
      <c r="Q525" s="13"/>
      <c r="R525" s="13"/>
      <c r="S525" s="13"/>
      <c r="T525" s="11" t="s">
        <v>56</v>
      </c>
      <c r="U525" s="11">
        <v>0</v>
      </c>
      <c r="V525" s="11">
        <v>999999</v>
      </c>
      <c r="W525" s="11" t="s">
        <v>68</v>
      </c>
      <c r="X525" s="11" t="s">
        <v>61</v>
      </c>
      <c r="Y525" s="11" t="s">
        <v>62</v>
      </c>
      <c r="Z525" s="11" t="s">
        <v>75</v>
      </c>
      <c r="AA525" s="11" t="s">
        <v>63</v>
      </c>
      <c r="AB525" s="11" t="s">
        <v>64</v>
      </c>
      <c r="AC525" s="11" t="s">
        <v>65</v>
      </c>
      <c r="AD525" s="11">
        <v>12</v>
      </c>
      <c r="AE525" s="11" t="s">
        <v>52</v>
      </c>
      <c r="AF525" s="11" t="s">
        <v>27</v>
      </c>
      <c r="AG525" s="11" t="s">
        <v>27</v>
      </c>
      <c r="AH525" s="11" t="s">
        <v>50</v>
      </c>
      <c r="AI525" s="11" t="s">
        <v>50</v>
      </c>
      <c r="AJ525" s="11" t="s">
        <v>50</v>
      </c>
      <c r="AK525" s="11" t="s">
        <v>50</v>
      </c>
      <c r="AL525" s="11" t="s">
        <v>53</v>
      </c>
      <c r="AM525" s="11">
        <v>1</v>
      </c>
      <c r="AN525" s="11" t="s">
        <v>50</v>
      </c>
      <c r="AO525" s="11" t="s">
        <v>50</v>
      </c>
      <c r="AP525" s="11" t="s">
        <v>54</v>
      </c>
      <c r="AQ525" s="11" t="s">
        <v>55</v>
      </c>
    </row>
    <row r="526" spans="1:43" ht="15" customHeight="1">
      <c r="A526" s="11" t="s">
        <v>1144</v>
      </c>
      <c r="B526" s="11" t="s">
        <v>27</v>
      </c>
      <c r="C526" s="12" t="s">
        <v>27</v>
      </c>
      <c r="D526" s="12"/>
      <c r="E526" s="12" t="s">
        <v>2058</v>
      </c>
      <c r="F526" s="12" t="s">
        <v>2059</v>
      </c>
      <c r="G526" s="11" t="s">
        <v>38</v>
      </c>
      <c r="H526" s="11" t="s">
        <v>59</v>
      </c>
      <c r="I526" s="11" t="s">
        <v>1145</v>
      </c>
      <c r="J526" s="13"/>
      <c r="K526" s="11">
        <v>1148.93</v>
      </c>
      <c r="L526" s="11">
        <v>1436.16</v>
      </c>
      <c r="M526" s="13"/>
      <c r="N526" s="13" t="s">
        <v>2060</v>
      </c>
      <c r="O526" s="107">
        <v>0.19999860739750441</v>
      </c>
      <c r="P526" s="13"/>
      <c r="Q526" s="13"/>
      <c r="R526" s="13"/>
      <c r="S526" s="13"/>
      <c r="T526" s="11" t="s">
        <v>57</v>
      </c>
      <c r="U526" s="11">
        <v>0</v>
      </c>
      <c r="V526" s="11">
        <v>999999</v>
      </c>
      <c r="W526" s="11" t="s">
        <v>68</v>
      </c>
      <c r="X526" s="11" t="s">
        <v>61</v>
      </c>
      <c r="Y526" s="11" t="s">
        <v>62</v>
      </c>
      <c r="Z526" s="11" t="s">
        <v>75</v>
      </c>
      <c r="AA526" s="11" t="s">
        <v>63</v>
      </c>
      <c r="AB526" s="11" t="s">
        <v>64</v>
      </c>
      <c r="AC526" s="11" t="s">
        <v>65</v>
      </c>
      <c r="AD526" s="11">
        <v>12</v>
      </c>
      <c r="AE526" s="11" t="s">
        <v>52</v>
      </c>
      <c r="AF526" s="11" t="s">
        <v>27</v>
      </c>
      <c r="AG526" s="11" t="s">
        <v>27</v>
      </c>
      <c r="AH526" s="11" t="s">
        <v>50</v>
      </c>
      <c r="AI526" s="11" t="s">
        <v>50</v>
      </c>
      <c r="AJ526" s="11" t="s">
        <v>50</v>
      </c>
      <c r="AK526" s="11" t="s">
        <v>50</v>
      </c>
      <c r="AL526" s="11" t="s">
        <v>53</v>
      </c>
      <c r="AM526" s="11">
        <v>1</v>
      </c>
      <c r="AN526" s="11" t="s">
        <v>50</v>
      </c>
      <c r="AO526" s="11" t="s">
        <v>50</v>
      </c>
      <c r="AP526" s="11" t="s">
        <v>54</v>
      </c>
      <c r="AQ526" s="11" t="s">
        <v>55</v>
      </c>
    </row>
    <row r="527" spans="1:43" ht="15" customHeight="1">
      <c r="A527" s="11" t="s">
        <v>1146</v>
      </c>
      <c r="B527" s="11" t="s">
        <v>27</v>
      </c>
      <c r="C527" s="12" t="s">
        <v>27</v>
      </c>
      <c r="D527" s="12"/>
      <c r="E527" s="12" t="s">
        <v>2058</v>
      </c>
      <c r="F527" s="12" t="s">
        <v>2059</v>
      </c>
      <c r="G527" s="11" t="s">
        <v>38</v>
      </c>
      <c r="H527" s="11" t="s">
        <v>59</v>
      </c>
      <c r="I527" s="11" t="s">
        <v>1147</v>
      </c>
      <c r="J527" s="13"/>
      <c r="K527" s="11">
        <v>1449.22</v>
      </c>
      <c r="L527" s="11">
        <v>1811.52</v>
      </c>
      <c r="M527" s="13"/>
      <c r="N527" s="13" t="s">
        <v>2060</v>
      </c>
      <c r="O527" s="107">
        <v>0.19999779190955658</v>
      </c>
      <c r="P527" s="13"/>
      <c r="Q527" s="13"/>
      <c r="R527" s="13"/>
      <c r="S527" s="13"/>
      <c r="T527" s="11" t="s">
        <v>47</v>
      </c>
      <c r="U527" s="11">
        <v>0</v>
      </c>
      <c r="V527" s="11">
        <v>999999</v>
      </c>
      <c r="W527" s="11" t="s">
        <v>68</v>
      </c>
      <c r="X527" s="11" t="s">
        <v>61</v>
      </c>
      <c r="Y527" s="11" t="s">
        <v>62</v>
      </c>
      <c r="Z527" s="11" t="s">
        <v>75</v>
      </c>
      <c r="AA527" s="11" t="s">
        <v>63</v>
      </c>
      <c r="AB527" s="11" t="s">
        <v>64</v>
      </c>
      <c r="AC527" s="11" t="s">
        <v>65</v>
      </c>
      <c r="AD527" s="11">
        <v>24</v>
      </c>
      <c r="AE527" s="11" t="s">
        <v>52</v>
      </c>
      <c r="AF527" s="11" t="s">
        <v>27</v>
      </c>
      <c r="AG527" s="11" t="s">
        <v>27</v>
      </c>
      <c r="AH527" s="11" t="s">
        <v>50</v>
      </c>
      <c r="AI527" s="11" t="s">
        <v>50</v>
      </c>
      <c r="AJ527" s="11" t="s">
        <v>50</v>
      </c>
      <c r="AK527" s="11" t="s">
        <v>50</v>
      </c>
      <c r="AL527" s="11" t="s">
        <v>53</v>
      </c>
      <c r="AM527" s="11">
        <v>1</v>
      </c>
      <c r="AN527" s="11" t="s">
        <v>50</v>
      </c>
      <c r="AO527" s="11" t="s">
        <v>50</v>
      </c>
      <c r="AP527" s="11" t="s">
        <v>54</v>
      </c>
      <c r="AQ527" s="11" t="s">
        <v>55</v>
      </c>
    </row>
    <row r="528" spans="1:43" ht="15" customHeight="1">
      <c r="A528" s="11" t="s">
        <v>1148</v>
      </c>
      <c r="B528" s="11" t="s">
        <v>27</v>
      </c>
      <c r="C528" s="12" t="s">
        <v>27</v>
      </c>
      <c r="D528" s="12"/>
      <c r="E528" s="12" t="s">
        <v>2058</v>
      </c>
      <c r="F528" s="12" t="s">
        <v>2059</v>
      </c>
      <c r="G528" s="11" t="s">
        <v>38</v>
      </c>
      <c r="H528" s="11" t="s">
        <v>59</v>
      </c>
      <c r="I528" s="11" t="s">
        <v>1149</v>
      </c>
      <c r="J528" s="13"/>
      <c r="K528" s="11">
        <v>1811.52</v>
      </c>
      <c r="L528" s="11">
        <v>2264.4</v>
      </c>
      <c r="M528" s="13"/>
      <c r="N528" s="13" t="s">
        <v>2060</v>
      </c>
      <c r="O528" s="107">
        <v>0.20000000000000007</v>
      </c>
      <c r="P528" s="13"/>
      <c r="Q528" s="13"/>
      <c r="R528" s="13"/>
      <c r="S528" s="13"/>
      <c r="T528" s="11" t="s">
        <v>56</v>
      </c>
      <c r="U528" s="11">
        <v>0</v>
      </c>
      <c r="V528" s="11">
        <v>999999</v>
      </c>
      <c r="W528" s="11" t="s">
        <v>68</v>
      </c>
      <c r="X528" s="11" t="s">
        <v>61</v>
      </c>
      <c r="Y528" s="11" t="s">
        <v>62</v>
      </c>
      <c r="Z528" s="11" t="s">
        <v>75</v>
      </c>
      <c r="AA528" s="11" t="s">
        <v>63</v>
      </c>
      <c r="AB528" s="11" t="s">
        <v>64</v>
      </c>
      <c r="AC528" s="11" t="s">
        <v>65</v>
      </c>
      <c r="AD528" s="11">
        <v>24</v>
      </c>
      <c r="AE528" s="11" t="s">
        <v>52</v>
      </c>
      <c r="AF528" s="11" t="s">
        <v>27</v>
      </c>
      <c r="AG528" s="11" t="s">
        <v>27</v>
      </c>
      <c r="AH528" s="11" t="s">
        <v>50</v>
      </c>
      <c r="AI528" s="11" t="s">
        <v>50</v>
      </c>
      <c r="AJ528" s="11" t="s">
        <v>50</v>
      </c>
      <c r="AK528" s="11" t="s">
        <v>50</v>
      </c>
      <c r="AL528" s="11" t="s">
        <v>53</v>
      </c>
      <c r="AM528" s="11">
        <v>1</v>
      </c>
      <c r="AN528" s="11" t="s">
        <v>50</v>
      </c>
      <c r="AO528" s="11" t="s">
        <v>50</v>
      </c>
      <c r="AP528" s="11" t="s">
        <v>54</v>
      </c>
      <c r="AQ528" s="11" t="s">
        <v>55</v>
      </c>
    </row>
    <row r="529" spans="1:43" ht="15" customHeight="1">
      <c r="A529" s="11" t="s">
        <v>1150</v>
      </c>
      <c r="B529" s="11" t="s">
        <v>27</v>
      </c>
      <c r="C529" s="12" t="s">
        <v>27</v>
      </c>
      <c r="D529" s="12"/>
      <c r="E529" s="12" t="s">
        <v>2058</v>
      </c>
      <c r="F529" s="12" t="s">
        <v>2059</v>
      </c>
      <c r="G529" s="11" t="s">
        <v>38</v>
      </c>
      <c r="H529" s="11" t="s">
        <v>59</v>
      </c>
      <c r="I529" s="11" t="s">
        <v>1151</v>
      </c>
      <c r="J529" s="13"/>
      <c r="K529" s="11">
        <v>1449.22</v>
      </c>
      <c r="L529" s="11">
        <v>1811.52</v>
      </c>
      <c r="M529" s="13"/>
      <c r="N529" s="13" t="s">
        <v>2060</v>
      </c>
      <c r="O529" s="107">
        <v>0.19999779190955658</v>
      </c>
      <c r="P529" s="13"/>
      <c r="Q529" s="13"/>
      <c r="R529" s="13"/>
      <c r="S529" s="13"/>
      <c r="T529" s="11" t="s">
        <v>57</v>
      </c>
      <c r="U529" s="11">
        <v>0</v>
      </c>
      <c r="V529" s="11">
        <v>999999</v>
      </c>
      <c r="W529" s="11" t="s">
        <v>68</v>
      </c>
      <c r="X529" s="11" t="s">
        <v>61</v>
      </c>
      <c r="Y529" s="11" t="s">
        <v>62</v>
      </c>
      <c r="Z529" s="11" t="s">
        <v>75</v>
      </c>
      <c r="AA529" s="11" t="s">
        <v>63</v>
      </c>
      <c r="AB529" s="11" t="s">
        <v>64</v>
      </c>
      <c r="AC529" s="11" t="s">
        <v>65</v>
      </c>
      <c r="AD529" s="11">
        <v>24</v>
      </c>
      <c r="AE529" s="11" t="s">
        <v>52</v>
      </c>
      <c r="AF529" s="11" t="s">
        <v>27</v>
      </c>
      <c r="AG529" s="11" t="s">
        <v>27</v>
      </c>
      <c r="AH529" s="11" t="s">
        <v>50</v>
      </c>
      <c r="AI529" s="11" t="s">
        <v>50</v>
      </c>
      <c r="AJ529" s="11" t="s">
        <v>50</v>
      </c>
      <c r="AK529" s="11" t="s">
        <v>50</v>
      </c>
      <c r="AL529" s="11" t="s">
        <v>53</v>
      </c>
      <c r="AM529" s="11">
        <v>1</v>
      </c>
      <c r="AN529" s="11" t="s">
        <v>50</v>
      </c>
      <c r="AO529" s="11" t="s">
        <v>50</v>
      </c>
      <c r="AP529" s="11" t="s">
        <v>54</v>
      </c>
      <c r="AQ529" s="11" t="s">
        <v>55</v>
      </c>
    </row>
    <row r="530" spans="1:43" ht="15" customHeight="1">
      <c r="A530" s="11" t="s">
        <v>1152</v>
      </c>
      <c r="B530" s="11" t="s">
        <v>27</v>
      </c>
      <c r="C530" s="12" t="s">
        <v>27</v>
      </c>
      <c r="D530" s="12"/>
      <c r="E530" s="12" t="s">
        <v>2058</v>
      </c>
      <c r="F530" s="12" t="s">
        <v>2059</v>
      </c>
      <c r="G530" s="11" t="s">
        <v>38</v>
      </c>
      <c r="H530" s="11" t="s">
        <v>59</v>
      </c>
      <c r="I530" s="11" t="s">
        <v>1153</v>
      </c>
      <c r="J530" s="13"/>
      <c r="K530" s="11">
        <v>1749.5</v>
      </c>
      <c r="L530" s="11">
        <v>2186.88</v>
      </c>
      <c r="M530" s="13"/>
      <c r="N530" s="13" t="s">
        <v>2060</v>
      </c>
      <c r="O530" s="107">
        <v>0.20000182908984498</v>
      </c>
      <c r="P530" s="13"/>
      <c r="Q530" s="13"/>
      <c r="R530" s="13"/>
      <c r="S530" s="13"/>
      <c r="T530" s="11" t="s">
        <v>47</v>
      </c>
      <c r="U530" s="11">
        <v>0</v>
      </c>
      <c r="V530" s="11">
        <v>999999</v>
      </c>
      <c r="W530" s="11" t="s">
        <v>68</v>
      </c>
      <c r="X530" s="11" t="s">
        <v>61</v>
      </c>
      <c r="Y530" s="11" t="s">
        <v>62</v>
      </c>
      <c r="Z530" s="11" t="s">
        <v>75</v>
      </c>
      <c r="AA530" s="11" t="s">
        <v>63</v>
      </c>
      <c r="AB530" s="11" t="s">
        <v>64</v>
      </c>
      <c r="AC530" s="11" t="s">
        <v>65</v>
      </c>
      <c r="AD530" s="11">
        <v>36</v>
      </c>
      <c r="AE530" s="11" t="s">
        <v>52</v>
      </c>
      <c r="AF530" s="11" t="s">
        <v>27</v>
      </c>
      <c r="AG530" s="11" t="s">
        <v>27</v>
      </c>
      <c r="AH530" s="11" t="s">
        <v>50</v>
      </c>
      <c r="AI530" s="11" t="s">
        <v>50</v>
      </c>
      <c r="AJ530" s="11" t="s">
        <v>50</v>
      </c>
      <c r="AK530" s="11" t="s">
        <v>50</v>
      </c>
      <c r="AL530" s="11" t="s">
        <v>53</v>
      </c>
      <c r="AM530" s="11">
        <v>1</v>
      </c>
      <c r="AN530" s="11" t="s">
        <v>50</v>
      </c>
      <c r="AO530" s="11" t="s">
        <v>50</v>
      </c>
      <c r="AP530" s="11" t="s">
        <v>54</v>
      </c>
      <c r="AQ530" s="11" t="s">
        <v>55</v>
      </c>
    </row>
    <row r="531" spans="1:43" ht="15" customHeight="1">
      <c r="A531" s="11" t="s">
        <v>1154</v>
      </c>
      <c r="B531" s="11" t="s">
        <v>27</v>
      </c>
      <c r="C531" s="12" t="s">
        <v>27</v>
      </c>
      <c r="D531" s="12"/>
      <c r="E531" s="12" t="s">
        <v>2058</v>
      </c>
      <c r="F531" s="12" t="s">
        <v>2059</v>
      </c>
      <c r="G531" s="11" t="s">
        <v>38</v>
      </c>
      <c r="H531" s="11" t="s">
        <v>59</v>
      </c>
      <c r="I531" s="11" t="s">
        <v>1155</v>
      </c>
      <c r="J531" s="13"/>
      <c r="K531" s="11">
        <v>2186.88</v>
      </c>
      <c r="L531" s="11">
        <v>2733.6</v>
      </c>
      <c r="M531" s="13"/>
      <c r="N531" s="13" t="s">
        <v>2060</v>
      </c>
      <c r="O531" s="107">
        <v>0.19999999999999996</v>
      </c>
      <c r="P531" s="13"/>
      <c r="Q531" s="13"/>
      <c r="R531" s="13"/>
      <c r="S531" s="13"/>
      <c r="T531" s="11" t="s">
        <v>56</v>
      </c>
      <c r="U531" s="11">
        <v>0</v>
      </c>
      <c r="V531" s="11">
        <v>999999</v>
      </c>
      <c r="W531" s="11" t="s">
        <v>68</v>
      </c>
      <c r="X531" s="11" t="s">
        <v>61</v>
      </c>
      <c r="Y531" s="11" t="s">
        <v>62</v>
      </c>
      <c r="Z531" s="11" t="s">
        <v>75</v>
      </c>
      <c r="AA531" s="11" t="s">
        <v>63</v>
      </c>
      <c r="AB531" s="11" t="s">
        <v>64</v>
      </c>
      <c r="AC531" s="11" t="s">
        <v>65</v>
      </c>
      <c r="AD531" s="11">
        <v>36</v>
      </c>
      <c r="AE531" s="11" t="s">
        <v>52</v>
      </c>
      <c r="AF531" s="11" t="s">
        <v>27</v>
      </c>
      <c r="AG531" s="11" t="s">
        <v>27</v>
      </c>
      <c r="AH531" s="11" t="s">
        <v>50</v>
      </c>
      <c r="AI531" s="11" t="s">
        <v>50</v>
      </c>
      <c r="AJ531" s="11" t="s">
        <v>50</v>
      </c>
      <c r="AK531" s="11" t="s">
        <v>50</v>
      </c>
      <c r="AL531" s="11" t="s">
        <v>53</v>
      </c>
      <c r="AM531" s="11">
        <v>1</v>
      </c>
      <c r="AN531" s="11" t="s">
        <v>50</v>
      </c>
      <c r="AO531" s="11" t="s">
        <v>50</v>
      </c>
      <c r="AP531" s="11" t="s">
        <v>54</v>
      </c>
      <c r="AQ531" s="11" t="s">
        <v>55</v>
      </c>
    </row>
    <row r="532" spans="1:43" ht="15" customHeight="1">
      <c r="A532" s="11" t="s">
        <v>1156</v>
      </c>
      <c r="B532" s="11" t="s">
        <v>27</v>
      </c>
      <c r="C532" s="12" t="s">
        <v>27</v>
      </c>
      <c r="D532" s="12"/>
      <c r="E532" s="12" t="s">
        <v>2058</v>
      </c>
      <c r="F532" s="12" t="s">
        <v>2059</v>
      </c>
      <c r="G532" s="11" t="s">
        <v>38</v>
      </c>
      <c r="H532" s="11" t="s">
        <v>59</v>
      </c>
      <c r="I532" s="11" t="s">
        <v>1157</v>
      </c>
      <c r="J532" s="13"/>
      <c r="K532" s="11">
        <v>1749.5</v>
      </c>
      <c r="L532" s="11">
        <v>2186.88</v>
      </c>
      <c r="M532" s="13"/>
      <c r="N532" s="13" t="s">
        <v>2060</v>
      </c>
      <c r="O532" s="107">
        <v>0.20000182908984498</v>
      </c>
      <c r="P532" s="13"/>
      <c r="Q532" s="13"/>
      <c r="R532" s="13"/>
      <c r="S532" s="13"/>
      <c r="T532" s="11" t="s">
        <v>57</v>
      </c>
      <c r="U532" s="11">
        <v>0</v>
      </c>
      <c r="V532" s="11">
        <v>999999</v>
      </c>
      <c r="W532" s="11" t="s">
        <v>68</v>
      </c>
      <c r="X532" s="11" t="s">
        <v>61</v>
      </c>
      <c r="Y532" s="11" t="s">
        <v>62</v>
      </c>
      <c r="Z532" s="11" t="s">
        <v>75</v>
      </c>
      <c r="AA532" s="11" t="s">
        <v>63</v>
      </c>
      <c r="AB532" s="11" t="s">
        <v>64</v>
      </c>
      <c r="AC532" s="11" t="s">
        <v>65</v>
      </c>
      <c r="AD532" s="11">
        <v>36</v>
      </c>
      <c r="AE532" s="11" t="s">
        <v>52</v>
      </c>
      <c r="AF532" s="11" t="s">
        <v>27</v>
      </c>
      <c r="AG532" s="11" t="s">
        <v>27</v>
      </c>
      <c r="AH532" s="11" t="s">
        <v>50</v>
      </c>
      <c r="AI532" s="11" t="s">
        <v>50</v>
      </c>
      <c r="AJ532" s="11" t="s">
        <v>50</v>
      </c>
      <c r="AK532" s="11" t="s">
        <v>50</v>
      </c>
      <c r="AL532" s="11" t="s">
        <v>53</v>
      </c>
      <c r="AM532" s="11">
        <v>1</v>
      </c>
      <c r="AN532" s="11" t="s">
        <v>50</v>
      </c>
      <c r="AO532" s="11" t="s">
        <v>50</v>
      </c>
      <c r="AP532" s="11" t="s">
        <v>54</v>
      </c>
      <c r="AQ532" s="11" t="s">
        <v>55</v>
      </c>
    </row>
    <row r="533" spans="1:43" ht="15" customHeight="1">
      <c r="A533" s="11" t="s">
        <v>1158</v>
      </c>
      <c r="B533" s="11" t="s">
        <v>27</v>
      </c>
      <c r="C533" s="12" t="s">
        <v>27</v>
      </c>
      <c r="D533" s="12"/>
      <c r="E533" s="12" t="s">
        <v>2058</v>
      </c>
      <c r="F533" s="12" t="s">
        <v>2059</v>
      </c>
      <c r="G533" s="11" t="s">
        <v>38</v>
      </c>
      <c r="H533" s="11" t="s">
        <v>59</v>
      </c>
      <c r="I533" s="11" t="s">
        <v>1159</v>
      </c>
      <c r="J533" s="13"/>
      <c r="K533" s="11">
        <v>1605.89</v>
      </c>
      <c r="L533" s="11">
        <v>2007.36</v>
      </c>
      <c r="M533" s="13"/>
      <c r="N533" s="13" t="s">
        <v>2060</v>
      </c>
      <c r="O533" s="107">
        <v>0.19999900366650714</v>
      </c>
      <c r="P533" s="13"/>
      <c r="Q533" s="13"/>
      <c r="R533" s="13"/>
      <c r="S533" s="13"/>
      <c r="T533" s="11" t="s">
        <v>47</v>
      </c>
      <c r="U533" s="11" t="s">
        <v>27</v>
      </c>
      <c r="V533" s="11" t="s">
        <v>27</v>
      </c>
      <c r="W533" s="11" t="s">
        <v>68</v>
      </c>
      <c r="X533" s="11" t="s">
        <v>61</v>
      </c>
      <c r="Y533" s="11" t="s">
        <v>62</v>
      </c>
      <c r="Z533" s="11" t="s">
        <v>390</v>
      </c>
      <c r="AA533" s="11" t="s">
        <v>63</v>
      </c>
      <c r="AB533" s="11" t="s">
        <v>64</v>
      </c>
      <c r="AC533" s="11" t="s">
        <v>65</v>
      </c>
      <c r="AD533" s="11">
        <v>12</v>
      </c>
      <c r="AE533" s="11" t="s">
        <v>52</v>
      </c>
      <c r="AF533" s="11" t="s">
        <v>27</v>
      </c>
      <c r="AG533" s="11" t="s">
        <v>27</v>
      </c>
      <c r="AH533" s="11" t="s">
        <v>50</v>
      </c>
      <c r="AI533" s="11" t="s">
        <v>50</v>
      </c>
      <c r="AJ533" s="11" t="s">
        <v>50</v>
      </c>
      <c r="AK533" s="11" t="s">
        <v>50</v>
      </c>
      <c r="AL533" s="11" t="s">
        <v>53</v>
      </c>
      <c r="AM533" s="11">
        <v>1</v>
      </c>
      <c r="AN533" s="11" t="s">
        <v>50</v>
      </c>
      <c r="AO533" s="11" t="s">
        <v>50</v>
      </c>
      <c r="AP533" s="11" t="s">
        <v>54</v>
      </c>
      <c r="AQ533" s="11" t="s">
        <v>55</v>
      </c>
    </row>
    <row r="534" spans="1:43" ht="15" customHeight="1">
      <c r="A534" s="11" t="s">
        <v>1160</v>
      </c>
      <c r="B534" s="11" t="s">
        <v>27</v>
      </c>
      <c r="C534" s="12" t="s">
        <v>27</v>
      </c>
      <c r="D534" s="12"/>
      <c r="E534" s="12" t="s">
        <v>2058</v>
      </c>
      <c r="F534" s="12" t="s">
        <v>2059</v>
      </c>
      <c r="G534" s="11" t="s">
        <v>38</v>
      </c>
      <c r="H534" s="11" t="s">
        <v>59</v>
      </c>
      <c r="I534" s="11" t="s">
        <v>1161</v>
      </c>
      <c r="J534" s="13"/>
      <c r="K534" s="11">
        <v>2007.36</v>
      </c>
      <c r="L534" s="11">
        <v>2509.1999999999998</v>
      </c>
      <c r="M534" s="13"/>
      <c r="N534" s="13" t="s">
        <v>2060</v>
      </c>
      <c r="O534" s="107">
        <v>0.19999999999999996</v>
      </c>
      <c r="P534" s="13"/>
      <c r="Q534" s="13"/>
      <c r="R534" s="13"/>
      <c r="S534" s="13"/>
      <c r="T534" s="11" t="s">
        <v>56</v>
      </c>
      <c r="U534" s="11" t="s">
        <v>27</v>
      </c>
      <c r="V534" s="11" t="s">
        <v>27</v>
      </c>
      <c r="W534" s="11" t="s">
        <v>68</v>
      </c>
      <c r="X534" s="11" t="s">
        <v>61</v>
      </c>
      <c r="Y534" s="11" t="s">
        <v>62</v>
      </c>
      <c r="Z534" s="11" t="s">
        <v>390</v>
      </c>
      <c r="AA534" s="11" t="s">
        <v>63</v>
      </c>
      <c r="AB534" s="11" t="s">
        <v>64</v>
      </c>
      <c r="AC534" s="11" t="s">
        <v>65</v>
      </c>
      <c r="AD534" s="11">
        <v>12</v>
      </c>
      <c r="AE534" s="11" t="s">
        <v>52</v>
      </c>
      <c r="AF534" s="11" t="s">
        <v>27</v>
      </c>
      <c r="AG534" s="11" t="s">
        <v>27</v>
      </c>
      <c r="AH534" s="11" t="s">
        <v>50</v>
      </c>
      <c r="AI534" s="11" t="s">
        <v>50</v>
      </c>
      <c r="AJ534" s="11" t="s">
        <v>50</v>
      </c>
      <c r="AK534" s="11" t="s">
        <v>50</v>
      </c>
      <c r="AL534" s="11" t="s">
        <v>53</v>
      </c>
      <c r="AM534" s="11">
        <v>1</v>
      </c>
      <c r="AN534" s="11" t="s">
        <v>50</v>
      </c>
      <c r="AO534" s="11" t="s">
        <v>50</v>
      </c>
      <c r="AP534" s="11" t="s">
        <v>54</v>
      </c>
      <c r="AQ534" s="11" t="s">
        <v>55</v>
      </c>
    </row>
    <row r="535" spans="1:43" ht="15" customHeight="1">
      <c r="A535" s="11" t="s">
        <v>1162</v>
      </c>
      <c r="B535" s="11" t="s">
        <v>27</v>
      </c>
      <c r="C535" s="12" t="s">
        <v>27</v>
      </c>
      <c r="D535" s="12"/>
      <c r="E535" s="12" t="s">
        <v>2058</v>
      </c>
      <c r="F535" s="12" t="s">
        <v>2059</v>
      </c>
      <c r="G535" s="11" t="s">
        <v>38</v>
      </c>
      <c r="H535" s="11" t="s">
        <v>59</v>
      </c>
      <c r="I535" s="11" t="s">
        <v>1163</v>
      </c>
      <c r="J535" s="13"/>
      <c r="K535" s="11">
        <v>1605.89</v>
      </c>
      <c r="L535" s="11">
        <v>2007.36</v>
      </c>
      <c r="M535" s="13"/>
      <c r="N535" s="13" t="s">
        <v>2060</v>
      </c>
      <c r="O535" s="107">
        <v>0.19999900366650714</v>
      </c>
      <c r="P535" s="13"/>
      <c r="Q535" s="13"/>
      <c r="R535" s="13"/>
      <c r="S535" s="13"/>
      <c r="T535" s="11" t="s">
        <v>57</v>
      </c>
      <c r="U535" s="11" t="s">
        <v>27</v>
      </c>
      <c r="V535" s="11" t="s">
        <v>27</v>
      </c>
      <c r="W535" s="11" t="s">
        <v>68</v>
      </c>
      <c r="X535" s="11" t="s">
        <v>61</v>
      </c>
      <c r="Y535" s="11" t="s">
        <v>62</v>
      </c>
      <c r="Z535" s="11" t="s">
        <v>390</v>
      </c>
      <c r="AA535" s="11" t="s">
        <v>63</v>
      </c>
      <c r="AB535" s="11" t="s">
        <v>64</v>
      </c>
      <c r="AC535" s="11" t="s">
        <v>65</v>
      </c>
      <c r="AD535" s="11">
        <v>12</v>
      </c>
      <c r="AE535" s="11" t="s">
        <v>52</v>
      </c>
      <c r="AF535" s="11" t="s">
        <v>27</v>
      </c>
      <c r="AG535" s="11" t="s">
        <v>27</v>
      </c>
      <c r="AH535" s="11" t="s">
        <v>50</v>
      </c>
      <c r="AI535" s="11" t="s">
        <v>50</v>
      </c>
      <c r="AJ535" s="11" t="s">
        <v>50</v>
      </c>
      <c r="AK535" s="11" t="s">
        <v>50</v>
      </c>
      <c r="AL535" s="11" t="s">
        <v>53</v>
      </c>
      <c r="AM535" s="11">
        <v>1</v>
      </c>
      <c r="AN535" s="11" t="s">
        <v>50</v>
      </c>
      <c r="AO535" s="11" t="s">
        <v>50</v>
      </c>
      <c r="AP535" s="11" t="s">
        <v>54</v>
      </c>
      <c r="AQ535" s="11" t="s">
        <v>55</v>
      </c>
    </row>
    <row r="536" spans="1:43" ht="15" customHeight="1">
      <c r="A536" s="11" t="s">
        <v>1164</v>
      </c>
      <c r="B536" s="11" t="s">
        <v>27</v>
      </c>
      <c r="C536" s="12" t="s">
        <v>27</v>
      </c>
      <c r="D536" s="12"/>
      <c r="E536" s="12" t="s">
        <v>2058</v>
      </c>
      <c r="F536" s="12" t="s">
        <v>2059</v>
      </c>
      <c r="G536" s="11" t="s">
        <v>38</v>
      </c>
      <c r="H536" s="11" t="s">
        <v>59</v>
      </c>
      <c r="I536" s="11" t="s">
        <v>1165</v>
      </c>
      <c r="J536" s="13"/>
      <c r="K536" s="11">
        <v>1906.18</v>
      </c>
      <c r="L536" s="11">
        <v>2382.7199999999998</v>
      </c>
      <c r="M536" s="13"/>
      <c r="N536" s="13" t="s">
        <v>2060</v>
      </c>
      <c r="O536" s="107">
        <v>0.19999832124630668</v>
      </c>
      <c r="P536" s="13"/>
      <c r="Q536" s="13"/>
      <c r="R536" s="13"/>
      <c r="S536" s="13"/>
      <c r="T536" s="11" t="s">
        <v>47</v>
      </c>
      <c r="U536" s="11" t="s">
        <v>27</v>
      </c>
      <c r="V536" s="11" t="s">
        <v>27</v>
      </c>
      <c r="W536" s="11" t="s">
        <v>68</v>
      </c>
      <c r="X536" s="11" t="s">
        <v>61</v>
      </c>
      <c r="Y536" s="11" t="s">
        <v>62</v>
      </c>
      <c r="Z536" s="11" t="s">
        <v>390</v>
      </c>
      <c r="AA536" s="11" t="s">
        <v>63</v>
      </c>
      <c r="AB536" s="11" t="s">
        <v>64</v>
      </c>
      <c r="AC536" s="11" t="s">
        <v>65</v>
      </c>
      <c r="AD536" s="11">
        <v>24</v>
      </c>
      <c r="AE536" s="11" t="s">
        <v>52</v>
      </c>
      <c r="AF536" s="11" t="s">
        <v>27</v>
      </c>
      <c r="AG536" s="11" t="s">
        <v>27</v>
      </c>
      <c r="AH536" s="11" t="s">
        <v>50</v>
      </c>
      <c r="AI536" s="11" t="s">
        <v>50</v>
      </c>
      <c r="AJ536" s="11" t="s">
        <v>50</v>
      </c>
      <c r="AK536" s="11" t="s">
        <v>50</v>
      </c>
      <c r="AL536" s="11" t="s">
        <v>53</v>
      </c>
      <c r="AM536" s="11">
        <v>1</v>
      </c>
      <c r="AN536" s="11" t="s">
        <v>50</v>
      </c>
      <c r="AO536" s="11" t="s">
        <v>50</v>
      </c>
      <c r="AP536" s="11" t="s">
        <v>54</v>
      </c>
      <c r="AQ536" s="11" t="s">
        <v>55</v>
      </c>
    </row>
    <row r="537" spans="1:43" ht="15" customHeight="1">
      <c r="A537" s="11" t="s">
        <v>1166</v>
      </c>
      <c r="B537" s="11" t="s">
        <v>27</v>
      </c>
      <c r="C537" s="12" t="s">
        <v>27</v>
      </c>
      <c r="D537" s="12"/>
      <c r="E537" s="12" t="s">
        <v>2058</v>
      </c>
      <c r="F537" s="12" t="s">
        <v>2059</v>
      </c>
      <c r="G537" s="11" t="s">
        <v>38</v>
      </c>
      <c r="H537" s="11" t="s">
        <v>59</v>
      </c>
      <c r="I537" s="11" t="s">
        <v>1167</v>
      </c>
      <c r="J537" s="13"/>
      <c r="K537" s="11">
        <v>2382.7199999999998</v>
      </c>
      <c r="L537" s="11">
        <v>2978.4</v>
      </c>
      <c r="M537" s="13"/>
      <c r="N537" s="13" t="s">
        <v>2060</v>
      </c>
      <c r="O537" s="107">
        <v>0.20000000000000007</v>
      </c>
      <c r="P537" s="13"/>
      <c r="Q537" s="13"/>
      <c r="R537" s="13"/>
      <c r="S537" s="13"/>
      <c r="T537" s="11" t="s">
        <v>56</v>
      </c>
      <c r="U537" s="11" t="s">
        <v>27</v>
      </c>
      <c r="V537" s="11" t="s">
        <v>27</v>
      </c>
      <c r="W537" s="11" t="s">
        <v>68</v>
      </c>
      <c r="X537" s="11" t="s">
        <v>61</v>
      </c>
      <c r="Y537" s="11" t="s">
        <v>62</v>
      </c>
      <c r="Z537" s="11" t="s">
        <v>390</v>
      </c>
      <c r="AA537" s="11" t="s">
        <v>63</v>
      </c>
      <c r="AB537" s="11" t="s">
        <v>64</v>
      </c>
      <c r="AC537" s="11" t="s">
        <v>65</v>
      </c>
      <c r="AD537" s="11">
        <v>24</v>
      </c>
      <c r="AE537" s="11" t="s">
        <v>52</v>
      </c>
      <c r="AF537" s="11" t="s">
        <v>27</v>
      </c>
      <c r="AG537" s="11" t="s">
        <v>27</v>
      </c>
      <c r="AH537" s="11" t="s">
        <v>50</v>
      </c>
      <c r="AI537" s="11" t="s">
        <v>50</v>
      </c>
      <c r="AJ537" s="11" t="s">
        <v>50</v>
      </c>
      <c r="AK537" s="11" t="s">
        <v>50</v>
      </c>
      <c r="AL537" s="11" t="s">
        <v>53</v>
      </c>
      <c r="AM537" s="11">
        <v>1</v>
      </c>
      <c r="AN537" s="11" t="s">
        <v>50</v>
      </c>
      <c r="AO537" s="11" t="s">
        <v>50</v>
      </c>
      <c r="AP537" s="11" t="s">
        <v>54</v>
      </c>
      <c r="AQ537" s="11" t="s">
        <v>55</v>
      </c>
    </row>
    <row r="538" spans="1:43" ht="15" customHeight="1">
      <c r="A538" s="11" t="s">
        <v>1168</v>
      </c>
      <c r="B538" s="11" t="s">
        <v>27</v>
      </c>
      <c r="C538" s="12" t="s">
        <v>27</v>
      </c>
      <c r="D538" s="12"/>
      <c r="E538" s="12" t="s">
        <v>2058</v>
      </c>
      <c r="F538" s="12" t="s">
        <v>2059</v>
      </c>
      <c r="G538" s="11" t="s">
        <v>38</v>
      </c>
      <c r="H538" s="11" t="s">
        <v>59</v>
      </c>
      <c r="I538" s="11" t="s">
        <v>1169</v>
      </c>
      <c r="J538" s="13"/>
      <c r="K538" s="11">
        <v>1906.18</v>
      </c>
      <c r="L538" s="11">
        <v>2382.7199999999998</v>
      </c>
      <c r="M538" s="13"/>
      <c r="N538" s="13" t="s">
        <v>2060</v>
      </c>
      <c r="O538" s="107">
        <v>0.19999832124630668</v>
      </c>
      <c r="P538" s="13"/>
      <c r="Q538" s="13"/>
      <c r="R538" s="13"/>
      <c r="S538" s="13"/>
      <c r="T538" s="11" t="s">
        <v>57</v>
      </c>
      <c r="U538" s="11" t="s">
        <v>27</v>
      </c>
      <c r="V538" s="11" t="s">
        <v>27</v>
      </c>
      <c r="W538" s="11" t="s">
        <v>68</v>
      </c>
      <c r="X538" s="11" t="s">
        <v>61</v>
      </c>
      <c r="Y538" s="11" t="s">
        <v>62</v>
      </c>
      <c r="Z538" s="11" t="s">
        <v>390</v>
      </c>
      <c r="AA538" s="11" t="s">
        <v>63</v>
      </c>
      <c r="AB538" s="11" t="s">
        <v>64</v>
      </c>
      <c r="AC538" s="11" t="s">
        <v>65</v>
      </c>
      <c r="AD538" s="11">
        <v>24</v>
      </c>
      <c r="AE538" s="11" t="s">
        <v>52</v>
      </c>
      <c r="AF538" s="11" t="s">
        <v>27</v>
      </c>
      <c r="AG538" s="11" t="s">
        <v>27</v>
      </c>
      <c r="AH538" s="11" t="s">
        <v>50</v>
      </c>
      <c r="AI538" s="11" t="s">
        <v>50</v>
      </c>
      <c r="AJ538" s="11" t="s">
        <v>50</v>
      </c>
      <c r="AK538" s="11" t="s">
        <v>50</v>
      </c>
      <c r="AL538" s="11" t="s">
        <v>53</v>
      </c>
      <c r="AM538" s="11">
        <v>1</v>
      </c>
      <c r="AN538" s="11" t="s">
        <v>50</v>
      </c>
      <c r="AO538" s="11" t="s">
        <v>50</v>
      </c>
      <c r="AP538" s="11" t="s">
        <v>54</v>
      </c>
      <c r="AQ538" s="11" t="s">
        <v>55</v>
      </c>
    </row>
    <row r="539" spans="1:43" ht="15" customHeight="1">
      <c r="A539" s="11" t="s">
        <v>1170</v>
      </c>
      <c r="B539" s="11" t="s">
        <v>27</v>
      </c>
      <c r="C539" s="12" t="s">
        <v>27</v>
      </c>
      <c r="D539" s="12"/>
      <c r="E539" s="12" t="s">
        <v>2058</v>
      </c>
      <c r="F539" s="12" t="s">
        <v>2059</v>
      </c>
      <c r="G539" s="11" t="s">
        <v>38</v>
      </c>
      <c r="H539" s="11" t="s">
        <v>59</v>
      </c>
      <c r="I539" s="11" t="s">
        <v>1171</v>
      </c>
      <c r="J539" s="13"/>
      <c r="K539" s="11">
        <v>2206.46</v>
      </c>
      <c r="L539" s="11">
        <v>2758.08</v>
      </c>
      <c r="M539" s="13"/>
      <c r="N539" s="13" t="s">
        <v>2060</v>
      </c>
      <c r="O539" s="107">
        <v>0.20000145028425564</v>
      </c>
      <c r="P539" s="13"/>
      <c r="Q539" s="13"/>
      <c r="R539" s="13"/>
      <c r="S539" s="13"/>
      <c r="T539" s="11" t="s">
        <v>47</v>
      </c>
      <c r="U539" s="11" t="s">
        <v>27</v>
      </c>
      <c r="V539" s="11" t="s">
        <v>27</v>
      </c>
      <c r="W539" s="11" t="s">
        <v>68</v>
      </c>
      <c r="X539" s="11" t="s">
        <v>61</v>
      </c>
      <c r="Y539" s="11" t="s">
        <v>62</v>
      </c>
      <c r="Z539" s="11" t="s">
        <v>390</v>
      </c>
      <c r="AA539" s="11" t="s">
        <v>63</v>
      </c>
      <c r="AB539" s="11" t="s">
        <v>64</v>
      </c>
      <c r="AC539" s="11" t="s">
        <v>65</v>
      </c>
      <c r="AD539" s="11">
        <v>36</v>
      </c>
      <c r="AE539" s="11" t="s">
        <v>52</v>
      </c>
      <c r="AF539" s="11" t="s">
        <v>27</v>
      </c>
      <c r="AG539" s="11" t="s">
        <v>27</v>
      </c>
      <c r="AH539" s="11" t="s">
        <v>50</v>
      </c>
      <c r="AI539" s="11" t="s">
        <v>50</v>
      </c>
      <c r="AJ539" s="11" t="s">
        <v>50</v>
      </c>
      <c r="AK539" s="11" t="s">
        <v>50</v>
      </c>
      <c r="AL539" s="11" t="s">
        <v>53</v>
      </c>
      <c r="AM539" s="11">
        <v>1</v>
      </c>
      <c r="AN539" s="11" t="s">
        <v>50</v>
      </c>
      <c r="AO539" s="11" t="s">
        <v>50</v>
      </c>
      <c r="AP539" s="11" t="s">
        <v>54</v>
      </c>
      <c r="AQ539" s="11" t="s">
        <v>55</v>
      </c>
    </row>
    <row r="540" spans="1:43" ht="15" customHeight="1">
      <c r="A540" s="11" t="s">
        <v>1172</v>
      </c>
      <c r="B540" s="11" t="s">
        <v>27</v>
      </c>
      <c r="C540" s="12" t="s">
        <v>27</v>
      </c>
      <c r="D540" s="12"/>
      <c r="E540" s="12" t="s">
        <v>2058</v>
      </c>
      <c r="F540" s="12" t="s">
        <v>2059</v>
      </c>
      <c r="G540" s="11" t="s">
        <v>38</v>
      </c>
      <c r="H540" s="11" t="s">
        <v>59</v>
      </c>
      <c r="I540" s="11" t="s">
        <v>1173</v>
      </c>
      <c r="J540" s="13"/>
      <c r="K540" s="11">
        <v>2758.08</v>
      </c>
      <c r="L540" s="11">
        <v>3447.6</v>
      </c>
      <c r="M540" s="13"/>
      <c r="N540" s="13" t="s">
        <v>2060</v>
      </c>
      <c r="O540" s="107">
        <v>0.19999999999999996</v>
      </c>
      <c r="P540" s="13"/>
      <c r="Q540" s="13"/>
      <c r="R540" s="13"/>
      <c r="S540" s="13"/>
      <c r="T540" s="11" t="s">
        <v>56</v>
      </c>
      <c r="U540" s="11" t="s">
        <v>27</v>
      </c>
      <c r="V540" s="11" t="s">
        <v>27</v>
      </c>
      <c r="W540" s="11" t="s">
        <v>68</v>
      </c>
      <c r="X540" s="11" t="s">
        <v>61</v>
      </c>
      <c r="Y540" s="11" t="s">
        <v>62</v>
      </c>
      <c r="Z540" s="11" t="s">
        <v>390</v>
      </c>
      <c r="AA540" s="11" t="s">
        <v>63</v>
      </c>
      <c r="AB540" s="11" t="s">
        <v>64</v>
      </c>
      <c r="AC540" s="11" t="s">
        <v>65</v>
      </c>
      <c r="AD540" s="11">
        <v>36</v>
      </c>
      <c r="AE540" s="11" t="s">
        <v>52</v>
      </c>
      <c r="AF540" s="11" t="s">
        <v>27</v>
      </c>
      <c r="AG540" s="11" t="s">
        <v>27</v>
      </c>
      <c r="AH540" s="11" t="s">
        <v>50</v>
      </c>
      <c r="AI540" s="11" t="s">
        <v>50</v>
      </c>
      <c r="AJ540" s="11" t="s">
        <v>50</v>
      </c>
      <c r="AK540" s="11" t="s">
        <v>50</v>
      </c>
      <c r="AL540" s="11" t="s">
        <v>53</v>
      </c>
      <c r="AM540" s="11">
        <v>1</v>
      </c>
      <c r="AN540" s="11" t="s">
        <v>50</v>
      </c>
      <c r="AO540" s="11" t="s">
        <v>50</v>
      </c>
      <c r="AP540" s="11" t="s">
        <v>54</v>
      </c>
      <c r="AQ540" s="11" t="s">
        <v>55</v>
      </c>
    </row>
    <row r="541" spans="1:43" ht="15" customHeight="1">
      <c r="A541" s="11" t="s">
        <v>1174</v>
      </c>
      <c r="B541" s="11" t="s">
        <v>27</v>
      </c>
      <c r="C541" s="12" t="s">
        <v>27</v>
      </c>
      <c r="D541" s="12"/>
      <c r="E541" s="12" t="s">
        <v>2058</v>
      </c>
      <c r="F541" s="12" t="s">
        <v>2059</v>
      </c>
      <c r="G541" s="11" t="s">
        <v>38</v>
      </c>
      <c r="H541" s="11" t="s">
        <v>59</v>
      </c>
      <c r="I541" s="11" t="s">
        <v>1175</v>
      </c>
      <c r="J541" s="13"/>
      <c r="K541" s="11">
        <v>2206.46</v>
      </c>
      <c r="L541" s="11">
        <v>2758.08</v>
      </c>
      <c r="M541" s="13"/>
      <c r="N541" s="13" t="s">
        <v>2060</v>
      </c>
      <c r="O541" s="107">
        <v>0.20000145028425564</v>
      </c>
      <c r="P541" s="13"/>
      <c r="Q541" s="13"/>
      <c r="R541" s="13"/>
      <c r="S541" s="13"/>
      <c r="T541" s="11" t="s">
        <v>57</v>
      </c>
      <c r="U541" s="11" t="s">
        <v>27</v>
      </c>
      <c r="V541" s="11" t="s">
        <v>27</v>
      </c>
      <c r="W541" s="11" t="s">
        <v>68</v>
      </c>
      <c r="X541" s="11" t="s">
        <v>61</v>
      </c>
      <c r="Y541" s="11" t="s">
        <v>62</v>
      </c>
      <c r="Z541" s="11" t="s">
        <v>390</v>
      </c>
      <c r="AA541" s="11" t="s">
        <v>63</v>
      </c>
      <c r="AB541" s="11" t="s">
        <v>64</v>
      </c>
      <c r="AC541" s="11" t="s">
        <v>65</v>
      </c>
      <c r="AD541" s="11">
        <v>36</v>
      </c>
      <c r="AE541" s="11" t="s">
        <v>52</v>
      </c>
      <c r="AF541" s="11" t="s">
        <v>27</v>
      </c>
      <c r="AG541" s="11" t="s">
        <v>27</v>
      </c>
      <c r="AH541" s="11" t="s">
        <v>50</v>
      </c>
      <c r="AI541" s="11" t="s">
        <v>50</v>
      </c>
      <c r="AJ541" s="11" t="s">
        <v>50</v>
      </c>
      <c r="AK541" s="11" t="s">
        <v>50</v>
      </c>
      <c r="AL541" s="11" t="s">
        <v>53</v>
      </c>
      <c r="AM541" s="11">
        <v>1</v>
      </c>
      <c r="AN541" s="11" t="s">
        <v>50</v>
      </c>
      <c r="AO541" s="11" t="s">
        <v>50</v>
      </c>
      <c r="AP541" s="11" t="s">
        <v>54</v>
      </c>
      <c r="AQ541" s="11" t="s">
        <v>55</v>
      </c>
    </row>
    <row r="542" spans="1:43" ht="15" customHeight="1">
      <c r="A542" s="11" t="s">
        <v>1176</v>
      </c>
      <c r="B542" s="11" t="s">
        <v>27</v>
      </c>
      <c r="C542" s="12" t="s">
        <v>27</v>
      </c>
      <c r="D542" s="12"/>
      <c r="E542" s="12" t="s">
        <v>2058</v>
      </c>
      <c r="F542" s="12" t="s">
        <v>2059</v>
      </c>
      <c r="G542" s="11" t="s">
        <v>38</v>
      </c>
      <c r="H542" s="11" t="s">
        <v>59</v>
      </c>
      <c r="I542" s="11" t="s">
        <v>1177</v>
      </c>
      <c r="J542" s="13"/>
      <c r="K542" s="11">
        <v>569.1</v>
      </c>
      <c r="L542" s="11">
        <v>711.38</v>
      </c>
      <c r="M542" s="13"/>
      <c r="N542" s="13" t="s">
        <v>2060</v>
      </c>
      <c r="O542" s="107">
        <v>0.20000562287385082</v>
      </c>
      <c r="P542" s="13"/>
      <c r="Q542" s="13"/>
      <c r="R542" s="13"/>
      <c r="S542" s="13"/>
      <c r="T542" s="11" t="s">
        <v>47</v>
      </c>
      <c r="U542" s="11">
        <v>0</v>
      </c>
      <c r="V542" s="11">
        <v>999999</v>
      </c>
      <c r="W542" s="11" t="s">
        <v>68</v>
      </c>
      <c r="X542" s="11" t="s">
        <v>61</v>
      </c>
      <c r="Y542" s="11" t="s">
        <v>62</v>
      </c>
      <c r="Z542" s="11" t="s">
        <v>646</v>
      </c>
      <c r="AA542" s="11" t="s">
        <v>63</v>
      </c>
      <c r="AB542" s="11" t="s">
        <v>64</v>
      </c>
      <c r="AC542" s="11" t="s">
        <v>65</v>
      </c>
      <c r="AD542" s="11">
        <v>12</v>
      </c>
      <c r="AE542" s="11" t="s">
        <v>52</v>
      </c>
      <c r="AF542" s="11" t="s">
        <v>27</v>
      </c>
      <c r="AG542" s="11" t="s">
        <v>27</v>
      </c>
      <c r="AH542" s="11" t="s">
        <v>50</v>
      </c>
      <c r="AI542" s="11" t="s">
        <v>50</v>
      </c>
      <c r="AJ542" s="11" t="s">
        <v>50</v>
      </c>
      <c r="AK542" s="11" t="s">
        <v>50</v>
      </c>
      <c r="AL542" s="11" t="s">
        <v>53</v>
      </c>
      <c r="AM542" s="11">
        <v>1</v>
      </c>
      <c r="AN542" s="11" t="s">
        <v>50</v>
      </c>
      <c r="AO542" s="11" t="s">
        <v>50</v>
      </c>
      <c r="AP542" s="11" t="s">
        <v>54</v>
      </c>
      <c r="AQ542" s="11" t="s">
        <v>55</v>
      </c>
    </row>
    <row r="543" spans="1:43" ht="15" customHeight="1">
      <c r="A543" s="11" t="s">
        <v>1178</v>
      </c>
      <c r="B543" s="11" t="s">
        <v>27</v>
      </c>
      <c r="C543" s="12" t="s">
        <v>27</v>
      </c>
      <c r="D543" s="12"/>
      <c r="E543" s="12" t="s">
        <v>2058</v>
      </c>
      <c r="F543" s="12" t="s">
        <v>2059</v>
      </c>
      <c r="G543" s="11" t="s">
        <v>38</v>
      </c>
      <c r="H543" s="11" t="s">
        <v>59</v>
      </c>
      <c r="I543" s="11" t="s">
        <v>1179</v>
      </c>
      <c r="J543" s="13"/>
      <c r="K543" s="11">
        <v>711.39</v>
      </c>
      <c r="L543" s="11">
        <v>889.24</v>
      </c>
      <c r="M543" s="13"/>
      <c r="N543" s="13" t="s">
        <v>2060</v>
      </c>
      <c r="O543" s="107">
        <v>0.20000224911160092</v>
      </c>
      <c r="P543" s="13"/>
      <c r="Q543" s="13"/>
      <c r="R543" s="13"/>
      <c r="S543" s="13"/>
      <c r="T543" s="11" t="s">
        <v>56</v>
      </c>
      <c r="U543" s="11">
        <v>0</v>
      </c>
      <c r="V543" s="11">
        <v>999999</v>
      </c>
      <c r="W543" s="11" t="s">
        <v>68</v>
      </c>
      <c r="X543" s="11" t="s">
        <v>61</v>
      </c>
      <c r="Y543" s="11" t="s">
        <v>62</v>
      </c>
      <c r="Z543" s="11" t="s">
        <v>646</v>
      </c>
      <c r="AA543" s="11" t="s">
        <v>63</v>
      </c>
      <c r="AB543" s="11" t="s">
        <v>64</v>
      </c>
      <c r="AC543" s="11" t="s">
        <v>65</v>
      </c>
      <c r="AD543" s="11">
        <v>12</v>
      </c>
      <c r="AE543" s="11" t="s">
        <v>52</v>
      </c>
      <c r="AF543" s="11" t="s">
        <v>27</v>
      </c>
      <c r="AG543" s="11" t="s">
        <v>27</v>
      </c>
      <c r="AH543" s="11" t="s">
        <v>50</v>
      </c>
      <c r="AI543" s="11" t="s">
        <v>50</v>
      </c>
      <c r="AJ543" s="11" t="s">
        <v>50</v>
      </c>
      <c r="AK543" s="11" t="s">
        <v>50</v>
      </c>
      <c r="AL543" s="11" t="s">
        <v>53</v>
      </c>
      <c r="AM543" s="11">
        <v>1</v>
      </c>
      <c r="AN543" s="11" t="s">
        <v>50</v>
      </c>
      <c r="AO543" s="11" t="s">
        <v>50</v>
      </c>
      <c r="AP543" s="11" t="s">
        <v>54</v>
      </c>
      <c r="AQ543" s="11" t="s">
        <v>55</v>
      </c>
    </row>
    <row r="544" spans="1:43" ht="15" customHeight="1">
      <c r="A544" s="11" t="s">
        <v>1180</v>
      </c>
      <c r="B544" s="11" t="s">
        <v>27</v>
      </c>
      <c r="C544" s="12" t="s">
        <v>27</v>
      </c>
      <c r="D544" s="12"/>
      <c r="E544" s="12" t="s">
        <v>2058</v>
      </c>
      <c r="F544" s="12" t="s">
        <v>2059</v>
      </c>
      <c r="G544" s="11" t="s">
        <v>38</v>
      </c>
      <c r="H544" s="11" t="s">
        <v>59</v>
      </c>
      <c r="I544" s="11" t="s">
        <v>1181</v>
      </c>
      <c r="J544" s="13"/>
      <c r="K544" s="11">
        <v>569.1</v>
      </c>
      <c r="L544" s="11">
        <v>711.38</v>
      </c>
      <c r="M544" s="13"/>
      <c r="N544" s="13" t="s">
        <v>2060</v>
      </c>
      <c r="O544" s="107">
        <v>0.20000562287385082</v>
      </c>
      <c r="P544" s="13"/>
      <c r="Q544" s="13"/>
      <c r="R544" s="13"/>
      <c r="S544" s="13"/>
      <c r="T544" s="11" t="s">
        <v>57</v>
      </c>
      <c r="U544" s="11">
        <v>0</v>
      </c>
      <c r="V544" s="11">
        <v>999999</v>
      </c>
      <c r="W544" s="11" t="s">
        <v>68</v>
      </c>
      <c r="X544" s="11" t="s">
        <v>61</v>
      </c>
      <c r="Y544" s="11" t="s">
        <v>62</v>
      </c>
      <c r="Z544" s="11" t="s">
        <v>646</v>
      </c>
      <c r="AA544" s="11" t="s">
        <v>63</v>
      </c>
      <c r="AB544" s="11" t="s">
        <v>64</v>
      </c>
      <c r="AC544" s="11" t="s">
        <v>65</v>
      </c>
      <c r="AD544" s="11">
        <v>12</v>
      </c>
      <c r="AE544" s="11" t="s">
        <v>52</v>
      </c>
      <c r="AF544" s="11" t="s">
        <v>27</v>
      </c>
      <c r="AG544" s="11" t="s">
        <v>27</v>
      </c>
      <c r="AH544" s="11" t="s">
        <v>50</v>
      </c>
      <c r="AI544" s="11" t="s">
        <v>50</v>
      </c>
      <c r="AJ544" s="11" t="s">
        <v>50</v>
      </c>
      <c r="AK544" s="11" t="s">
        <v>50</v>
      </c>
      <c r="AL544" s="11" t="s">
        <v>53</v>
      </c>
      <c r="AM544" s="11">
        <v>1</v>
      </c>
      <c r="AN544" s="11" t="s">
        <v>50</v>
      </c>
      <c r="AO544" s="11" t="s">
        <v>50</v>
      </c>
      <c r="AP544" s="11" t="s">
        <v>54</v>
      </c>
      <c r="AQ544" s="11" t="s">
        <v>55</v>
      </c>
    </row>
    <row r="545" spans="1:43" ht="15" customHeight="1">
      <c r="A545" s="11" t="s">
        <v>1182</v>
      </c>
      <c r="B545" s="11" t="s">
        <v>27</v>
      </c>
      <c r="C545" s="12" t="s">
        <v>27</v>
      </c>
      <c r="D545" s="12"/>
      <c r="E545" s="12" t="s">
        <v>2058</v>
      </c>
      <c r="F545" s="12" t="s">
        <v>2059</v>
      </c>
      <c r="G545" s="11" t="s">
        <v>38</v>
      </c>
      <c r="H545" s="11" t="s">
        <v>59</v>
      </c>
      <c r="I545" s="11" t="s">
        <v>1183</v>
      </c>
      <c r="J545" s="13"/>
      <c r="K545" s="11">
        <v>869.39</v>
      </c>
      <c r="L545" s="11">
        <v>1086.74</v>
      </c>
      <c r="M545" s="13"/>
      <c r="N545" s="13" t="s">
        <v>2060</v>
      </c>
      <c r="O545" s="107">
        <v>0.20000184036660107</v>
      </c>
      <c r="P545" s="13"/>
      <c r="Q545" s="13"/>
      <c r="R545" s="13"/>
      <c r="S545" s="13"/>
      <c r="T545" s="11" t="s">
        <v>47</v>
      </c>
      <c r="U545" s="11">
        <v>0</v>
      </c>
      <c r="V545" s="11">
        <v>999999</v>
      </c>
      <c r="W545" s="11" t="s">
        <v>68</v>
      </c>
      <c r="X545" s="11" t="s">
        <v>61</v>
      </c>
      <c r="Y545" s="11" t="s">
        <v>62</v>
      </c>
      <c r="Z545" s="11" t="s">
        <v>646</v>
      </c>
      <c r="AA545" s="11" t="s">
        <v>63</v>
      </c>
      <c r="AB545" s="11" t="s">
        <v>64</v>
      </c>
      <c r="AC545" s="11" t="s">
        <v>65</v>
      </c>
      <c r="AD545" s="11">
        <v>24</v>
      </c>
      <c r="AE545" s="11" t="s">
        <v>52</v>
      </c>
      <c r="AF545" s="11" t="s">
        <v>27</v>
      </c>
      <c r="AG545" s="11" t="s">
        <v>27</v>
      </c>
      <c r="AH545" s="11" t="s">
        <v>50</v>
      </c>
      <c r="AI545" s="11" t="s">
        <v>50</v>
      </c>
      <c r="AJ545" s="11" t="s">
        <v>50</v>
      </c>
      <c r="AK545" s="11" t="s">
        <v>50</v>
      </c>
      <c r="AL545" s="11" t="s">
        <v>53</v>
      </c>
      <c r="AM545" s="11">
        <v>1</v>
      </c>
      <c r="AN545" s="11" t="s">
        <v>50</v>
      </c>
      <c r="AO545" s="11" t="s">
        <v>50</v>
      </c>
      <c r="AP545" s="11" t="s">
        <v>54</v>
      </c>
      <c r="AQ545" s="11" t="s">
        <v>55</v>
      </c>
    </row>
    <row r="546" spans="1:43" ht="15" customHeight="1">
      <c r="A546" s="11" t="s">
        <v>1184</v>
      </c>
      <c r="B546" s="11" t="s">
        <v>27</v>
      </c>
      <c r="C546" s="12" t="s">
        <v>27</v>
      </c>
      <c r="D546" s="12"/>
      <c r="E546" s="12" t="s">
        <v>2058</v>
      </c>
      <c r="F546" s="12" t="s">
        <v>2059</v>
      </c>
      <c r="G546" s="11" t="s">
        <v>38</v>
      </c>
      <c r="H546" s="11" t="s">
        <v>59</v>
      </c>
      <c r="I546" s="11" t="s">
        <v>1185</v>
      </c>
      <c r="J546" s="13"/>
      <c r="K546" s="11">
        <v>1086.75</v>
      </c>
      <c r="L546" s="11">
        <v>1358.44</v>
      </c>
      <c r="M546" s="13"/>
      <c r="N546" s="13" t="s">
        <v>2060</v>
      </c>
      <c r="O546" s="107">
        <v>0.2000014722770237</v>
      </c>
      <c r="P546" s="13"/>
      <c r="Q546" s="13"/>
      <c r="R546" s="13"/>
      <c r="S546" s="13"/>
      <c r="T546" s="11" t="s">
        <v>56</v>
      </c>
      <c r="U546" s="11">
        <v>0</v>
      </c>
      <c r="V546" s="11">
        <v>999999</v>
      </c>
      <c r="W546" s="11" t="s">
        <v>68</v>
      </c>
      <c r="X546" s="11" t="s">
        <v>61</v>
      </c>
      <c r="Y546" s="11" t="s">
        <v>62</v>
      </c>
      <c r="Z546" s="11" t="s">
        <v>646</v>
      </c>
      <c r="AA546" s="11" t="s">
        <v>63</v>
      </c>
      <c r="AB546" s="11" t="s">
        <v>64</v>
      </c>
      <c r="AC546" s="11" t="s">
        <v>65</v>
      </c>
      <c r="AD546" s="11">
        <v>24</v>
      </c>
      <c r="AE546" s="11" t="s">
        <v>52</v>
      </c>
      <c r="AF546" s="11" t="s">
        <v>27</v>
      </c>
      <c r="AG546" s="11" t="s">
        <v>27</v>
      </c>
      <c r="AH546" s="11" t="s">
        <v>50</v>
      </c>
      <c r="AI546" s="11" t="s">
        <v>50</v>
      </c>
      <c r="AJ546" s="11" t="s">
        <v>50</v>
      </c>
      <c r="AK546" s="11" t="s">
        <v>50</v>
      </c>
      <c r="AL546" s="11" t="s">
        <v>53</v>
      </c>
      <c r="AM546" s="11">
        <v>1</v>
      </c>
      <c r="AN546" s="11" t="s">
        <v>50</v>
      </c>
      <c r="AO546" s="11" t="s">
        <v>50</v>
      </c>
      <c r="AP546" s="11" t="s">
        <v>54</v>
      </c>
      <c r="AQ546" s="11" t="s">
        <v>55</v>
      </c>
    </row>
    <row r="547" spans="1:43" ht="15" customHeight="1">
      <c r="A547" s="11" t="s">
        <v>1186</v>
      </c>
      <c r="B547" s="11" t="s">
        <v>27</v>
      </c>
      <c r="C547" s="12" t="s">
        <v>27</v>
      </c>
      <c r="D547" s="12"/>
      <c r="E547" s="12" t="s">
        <v>2058</v>
      </c>
      <c r="F547" s="12" t="s">
        <v>2059</v>
      </c>
      <c r="G547" s="11" t="s">
        <v>38</v>
      </c>
      <c r="H547" s="11" t="s">
        <v>59</v>
      </c>
      <c r="I547" s="11" t="s">
        <v>1187</v>
      </c>
      <c r="J547" s="13"/>
      <c r="K547" s="11">
        <v>869.39</v>
      </c>
      <c r="L547" s="11">
        <v>1086.74</v>
      </c>
      <c r="M547" s="13"/>
      <c r="N547" s="13" t="s">
        <v>2060</v>
      </c>
      <c r="O547" s="107">
        <v>0.20000184036660107</v>
      </c>
      <c r="P547" s="13"/>
      <c r="Q547" s="13"/>
      <c r="R547" s="13"/>
      <c r="S547" s="13"/>
      <c r="T547" s="11" t="s">
        <v>57</v>
      </c>
      <c r="U547" s="11">
        <v>0</v>
      </c>
      <c r="V547" s="11">
        <v>999999</v>
      </c>
      <c r="W547" s="11" t="s">
        <v>68</v>
      </c>
      <c r="X547" s="11" t="s">
        <v>61</v>
      </c>
      <c r="Y547" s="11" t="s">
        <v>62</v>
      </c>
      <c r="Z547" s="11" t="s">
        <v>646</v>
      </c>
      <c r="AA547" s="11" t="s">
        <v>63</v>
      </c>
      <c r="AB547" s="11" t="s">
        <v>64</v>
      </c>
      <c r="AC547" s="11" t="s">
        <v>65</v>
      </c>
      <c r="AD547" s="11">
        <v>24</v>
      </c>
      <c r="AE547" s="11" t="s">
        <v>52</v>
      </c>
      <c r="AF547" s="11" t="s">
        <v>27</v>
      </c>
      <c r="AG547" s="11" t="s">
        <v>27</v>
      </c>
      <c r="AH547" s="11" t="s">
        <v>50</v>
      </c>
      <c r="AI547" s="11" t="s">
        <v>50</v>
      </c>
      <c r="AJ547" s="11" t="s">
        <v>50</v>
      </c>
      <c r="AK547" s="11" t="s">
        <v>50</v>
      </c>
      <c r="AL547" s="11" t="s">
        <v>53</v>
      </c>
      <c r="AM547" s="11">
        <v>1</v>
      </c>
      <c r="AN547" s="11" t="s">
        <v>50</v>
      </c>
      <c r="AO547" s="11" t="s">
        <v>50</v>
      </c>
      <c r="AP547" s="11" t="s">
        <v>54</v>
      </c>
      <c r="AQ547" s="11" t="s">
        <v>55</v>
      </c>
    </row>
    <row r="548" spans="1:43" ht="15" customHeight="1">
      <c r="A548" s="11" t="s">
        <v>1188</v>
      </c>
      <c r="B548" s="11" t="s">
        <v>27</v>
      </c>
      <c r="C548" s="12" t="s">
        <v>27</v>
      </c>
      <c r="D548" s="12"/>
      <c r="E548" s="12" t="s">
        <v>2058</v>
      </c>
      <c r="F548" s="12" t="s">
        <v>2059</v>
      </c>
      <c r="G548" s="11" t="s">
        <v>38</v>
      </c>
      <c r="H548" s="11" t="s">
        <v>59</v>
      </c>
      <c r="I548" s="11" t="s">
        <v>1189</v>
      </c>
      <c r="J548" s="13"/>
      <c r="K548" s="11">
        <v>1169.68</v>
      </c>
      <c r="L548" s="11">
        <v>1462.1</v>
      </c>
      <c r="M548" s="13"/>
      <c r="N548" s="13" t="s">
        <v>2060</v>
      </c>
      <c r="O548" s="107">
        <v>0.19999999999999996</v>
      </c>
      <c r="P548" s="13"/>
      <c r="Q548" s="13"/>
      <c r="R548" s="13"/>
      <c r="S548" s="13"/>
      <c r="T548" s="11" t="s">
        <v>47</v>
      </c>
      <c r="U548" s="11">
        <v>0</v>
      </c>
      <c r="V548" s="11">
        <v>999999</v>
      </c>
      <c r="W548" s="11" t="s">
        <v>68</v>
      </c>
      <c r="X548" s="11" t="s">
        <v>61</v>
      </c>
      <c r="Y548" s="11" t="s">
        <v>62</v>
      </c>
      <c r="Z548" s="11" t="s">
        <v>646</v>
      </c>
      <c r="AA548" s="11" t="s">
        <v>63</v>
      </c>
      <c r="AB548" s="11" t="s">
        <v>64</v>
      </c>
      <c r="AC548" s="11" t="s">
        <v>65</v>
      </c>
      <c r="AD548" s="11">
        <v>36</v>
      </c>
      <c r="AE548" s="11" t="s">
        <v>52</v>
      </c>
      <c r="AF548" s="11" t="s">
        <v>27</v>
      </c>
      <c r="AG548" s="11" t="s">
        <v>27</v>
      </c>
      <c r="AH548" s="11" t="s">
        <v>50</v>
      </c>
      <c r="AI548" s="11" t="s">
        <v>50</v>
      </c>
      <c r="AJ548" s="11" t="s">
        <v>50</v>
      </c>
      <c r="AK548" s="11" t="s">
        <v>50</v>
      </c>
      <c r="AL548" s="11" t="s">
        <v>53</v>
      </c>
      <c r="AM548" s="11">
        <v>1</v>
      </c>
      <c r="AN548" s="11" t="s">
        <v>50</v>
      </c>
      <c r="AO548" s="11" t="s">
        <v>50</v>
      </c>
      <c r="AP548" s="11" t="s">
        <v>54</v>
      </c>
      <c r="AQ548" s="11" t="s">
        <v>55</v>
      </c>
    </row>
    <row r="549" spans="1:43" ht="15" customHeight="1">
      <c r="A549" s="11" t="s">
        <v>1190</v>
      </c>
      <c r="B549" s="11" t="s">
        <v>27</v>
      </c>
      <c r="C549" s="12" t="s">
        <v>27</v>
      </c>
      <c r="D549" s="12"/>
      <c r="E549" s="12" t="s">
        <v>2058</v>
      </c>
      <c r="F549" s="12" t="s">
        <v>2059</v>
      </c>
      <c r="G549" s="11" t="s">
        <v>38</v>
      </c>
      <c r="H549" s="11" t="s">
        <v>59</v>
      </c>
      <c r="I549" s="11" t="s">
        <v>1191</v>
      </c>
      <c r="J549" s="13"/>
      <c r="K549" s="11">
        <v>1462.11</v>
      </c>
      <c r="L549" s="11">
        <v>1827.64</v>
      </c>
      <c r="M549" s="13"/>
      <c r="N549" s="13" t="s">
        <v>2060</v>
      </c>
      <c r="O549" s="107">
        <v>0.20000109430741297</v>
      </c>
      <c r="P549" s="13"/>
      <c r="Q549" s="13"/>
      <c r="R549" s="13"/>
      <c r="S549" s="13"/>
      <c r="T549" s="11" t="s">
        <v>56</v>
      </c>
      <c r="U549" s="11">
        <v>0</v>
      </c>
      <c r="V549" s="11">
        <v>999999</v>
      </c>
      <c r="W549" s="11" t="s">
        <v>68</v>
      </c>
      <c r="X549" s="11" t="s">
        <v>61</v>
      </c>
      <c r="Y549" s="11" t="s">
        <v>62</v>
      </c>
      <c r="Z549" s="11" t="s">
        <v>646</v>
      </c>
      <c r="AA549" s="11" t="s">
        <v>63</v>
      </c>
      <c r="AB549" s="11" t="s">
        <v>64</v>
      </c>
      <c r="AC549" s="11" t="s">
        <v>65</v>
      </c>
      <c r="AD549" s="11">
        <v>36</v>
      </c>
      <c r="AE549" s="11" t="s">
        <v>52</v>
      </c>
      <c r="AF549" s="11" t="s">
        <v>27</v>
      </c>
      <c r="AG549" s="11" t="s">
        <v>27</v>
      </c>
      <c r="AH549" s="11" t="s">
        <v>50</v>
      </c>
      <c r="AI549" s="11" t="s">
        <v>50</v>
      </c>
      <c r="AJ549" s="11" t="s">
        <v>50</v>
      </c>
      <c r="AK549" s="11" t="s">
        <v>50</v>
      </c>
      <c r="AL549" s="11" t="s">
        <v>53</v>
      </c>
      <c r="AM549" s="11">
        <v>1</v>
      </c>
      <c r="AN549" s="11" t="s">
        <v>50</v>
      </c>
      <c r="AO549" s="11" t="s">
        <v>50</v>
      </c>
      <c r="AP549" s="11" t="s">
        <v>54</v>
      </c>
      <c r="AQ549" s="11" t="s">
        <v>55</v>
      </c>
    </row>
    <row r="550" spans="1:43" ht="15" customHeight="1">
      <c r="A550" s="11" t="s">
        <v>1192</v>
      </c>
      <c r="B550" s="11" t="s">
        <v>27</v>
      </c>
      <c r="C550" s="12" t="s">
        <v>27</v>
      </c>
      <c r="D550" s="12"/>
      <c r="E550" s="12" t="s">
        <v>2058</v>
      </c>
      <c r="F550" s="12" t="s">
        <v>2059</v>
      </c>
      <c r="G550" s="11" t="s">
        <v>38</v>
      </c>
      <c r="H550" s="11" t="s">
        <v>59</v>
      </c>
      <c r="I550" s="11" t="s">
        <v>1193</v>
      </c>
      <c r="J550" s="13"/>
      <c r="K550" s="11">
        <v>1169.68</v>
      </c>
      <c r="L550" s="11">
        <v>1462.1</v>
      </c>
      <c r="M550" s="13"/>
      <c r="N550" s="13" t="s">
        <v>2060</v>
      </c>
      <c r="O550" s="107">
        <v>0.19999999999999996</v>
      </c>
      <c r="P550" s="13"/>
      <c r="Q550" s="13"/>
      <c r="R550" s="13"/>
      <c r="S550" s="13"/>
      <c r="T550" s="11" t="s">
        <v>57</v>
      </c>
      <c r="U550" s="11">
        <v>0</v>
      </c>
      <c r="V550" s="11">
        <v>999999</v>
      </c>
      <c r="W550" s="11" t="s">
        <v>68</v>
      </c>
      <c r="X550" s="11" t="s">
        <v>61</v>
      </c>
      <c r="Y550" s="11" t="s">
        <v>62</v>
      </c>
      <c r="Z550" s="11" t="s">
        <v>646</v>
      </c>
      <c r="AA550" s="11" t="s">
        <v>63</v>
      </c>
      <c r="AB550" s="11" t="s">
        <v>64</v>
      </c>
      <c r="AC550" s="11" t="s">
        <v>65</v>
      </c>
      <c r="AD550" s="11">
        <v>36</v>
      </c>
      <c r="AE550" s="11" t="s">
        <v>52</v>
      </c>
      <c r="AF550" s="11" t="s">
        <v>27</v>
      </c>
      <c r="AG550" s="11" t="s">
        <v>27</v>
      </c>
      <c r="AH550" s="11" t="s">
        <v>50</v>
      </c>
      <c r="AI550" s="11" t="s">
        <v>50</v>
      </c>
      <c r="AJ550" s="11" t="s">
        <v>50</v>
      </c>
      <c r="AK550" s="11" t="s">
        <v>50</v>
      </c>
      <c r="AL550" s="11" t="s">
        <v>53</v>
      </c>
      <c r="AM550" s="11">
        <v>1</v>
      </c>
      <c r="AN550" s="11" t="s">
        <v>50</v>
      </c>
      <c r="AO550" s="11" t="s">
        <v>50</v>
      </c>
      <c r="AP550" s="11" t="s">
        <v>54</v>
      </c>
      <c r="AQ550" s="11" t="s">
        <v>55</v>
      </c>
    </row>
    <row r="551" spans="1:43" ht="15" customHeight="1">
      <c r="A551" s="11" t="s">
        <v>1194</v>
      </c>
      <c r="B551" s="11" t="s">
        <v>27</v>
      </c>
      <c r="C551" s="12" t="s">
        <v>27</v>
      </c>
      <c r="D551" s="12"/>
      <c r="E551" s="12" t="s">
        <v>2058</v>
      </c>
      <c r="F551" s="12" t="s">
        <v>2059</v>
      </c>
      <c r="G551" s="11" t="s">
        <v>38</v>
      </c>
      <c r="H551" s="11" t="s">
        <v>59</v>
      </c>
      <c r="I551" s="11" t="s">
        <v>1195</v>
      </c>
      <c r="J551" s="13"/>
      <c r="K551" s="11">
        <v>544.42999999999995</v>
      </c>
      <c r="L551" s="11">
        <v>680.54</v>
      </c>
      <c r="M551" s="13"/>
      <c r="N551" s="13" t="s">
        <v>2060</v>
      </c>
      <c r="O551" s="107">
        <v>0.20000293884268383</v>
      </c>
      <c r="P551" s="13"/>
      <c r="Q551" s="13"/>
      <c r="R551" s="13"/>
      <c r="S551" s="13"/>
      <c r="T551" s="11" t="s">
        <v>47</v>
      </c>
      <c r="U551" s="11">
        <v>0</v>
      </c>
      <c r="V551" s="11">
        <v>999999</v>
      </c>
      <c r="W551" s="11" t="s">
        <v>68</v>
      </c>
      <c r="X551" s="11" t="s">
        <v>61</v>
      </c>
      <c r="Y551" s="11" t="s">
        <v>62</v>
      </c>
      <c r="Z551" s="11" t="s">
        <v>409</v>
      </c>
      <c r="AA551" s="11" t="s">
        <v>63</v>
      </c>
      <c r="AB551" s="11" t="s">
        <v>64</v>
      </c>
      <c r="AC551" s="11" t="s">
        <v>65</v>
      </c>
      <c r="AD551" s="11">
        <v>12</v>
      </c>
      <c r="AE551" s="11" t="s">
        <v>52</v>
      </c>
      <c r="AF551" s="11" t="s">
        <v>27</v>
      </c>
      <c r="AG551" s="11" t="s">
        <v>27</v>
      </c>
      <c r="AH551" s="11" t="s">
        <v>50</v>
      </c>
      <c r="AI551" s="11" t="s">
        <v>50</v>
      </c>
      <c r="AJ551" s="11" t="s">
        <v>50</v>
      </c>
      <c r="AK551" s="11" t="s">
        <v>50</v>
      </c>
      <c r="AL551" s="11" t="s">
        <v>53</v>
      </c>
      <c r="AM551" s="11">
        <v>1</v>
      </c>
      <c r="AN551" s="11" t="s">
        <v>50</v>
      </c>
      <c r="AO551" s="11" t="s">
        <v>50</v>
      </c>
      <c r="AP551" s="11" t="s">
        <v>54</v>
      </c>
      <c r="AQ551" s="11" t="s">
        <v>55</v>
      </c>
    </row>
    <row r="552" spans="1:43" ht="15" customHeight="1">
      <c r="A552" s="11" t="s">
        <v>1196</v>
      </c>
      <c r="B552" s="11" t="s">
        <v>27</v>
      </c>
      <c r="C552" s="12" t="s">
        <v>27</v>
      </c>
      <c r="D552" s="12"/>
      <c r="E552" s="12" t="s">
        <v>2058</v>
      </c>
      <c r="F552" s="12" t="s">
        <v>2059</v>
      </c>
      <c r="G552" s="11" t="s">
        <v>38</v>
      </c>
      <c r="H552" s="11" t="s">
        <v>59</v>
      </c>
      <c r="I552" s="11" t="s">
        <v>1197</v>
      </c>
      <c r="J552" s="13"/>
      <c r="K552" s="11">
        <v>680.54</v>
      </c>
      <c r="L552" s="11">
        <v>850.68</v>
      </c>
      <c r="M552" s="13"/>
      <c r="N552" s="13" t="s">
        <v>2060</v>
      </c>
      <c r="O552" s="107">
        <v>0.20000470212065646</v>
      </c>
      <c r="P552" s="13"/>
      <c r="Q552" s="13"/>
      <c r="R552" s="13"/>
      <c r="S552" s="13"/>
      <c r="T552" s="11" t="s">
        <v>56</v>
      </c>
      <c r="U552" s="11">
        <v>0</v>
      </c>
      <c r="V552" s="11">
        <v>999999</v>
      </c>
      <c r="W552" s="11" t="s">
        <v>68</v>
      </c>
      <c r="X552" s="11" t="s">
        <v>61</v>
      </c>
      <c r="Y552" s="11" t="s">
        <v>62</v>
      </c>
      <c r="Z552" s="11" t="s">
        <v>409</v>
      </c>
      <c r="AA552" s="11" t="s">
        <v>63</v>
      </c>
      <c r="AB552" s="11" t="s">
        <v>64</v>
      </c>
      <c r="AC552" s="11" t="s">
        <v>65</v>
      </c>
      <c r="AD552" s="11">
        <v>12</v>
      </c>
      <c r="AE552" s="11" t="s">
        <v>52</v>
      </c>
      <c r="AF552" s="11" t="s">
        <v>27</v>
      </c>
      <c r="AG552" s="11" t="s">
        <v>27</v>
      </c>
      <c r="AH552" s="11" t="s">
        <v>50</v>
      </c>
      <c r="AI552" s="11" t="s">
        <v>50</v>
      </c>
      <c r="AJ552" s="11" t="s">
        <v>50</v>
      </c>
      <c r="AK552" s="11" t="s">
        <v>50</v>
      </c>
      <c r="AL552" s="11" t="s">
        <v>53</v>
      </c>
      <c r="AM552" s="11">
        <v>1</v>
      </c>
      <c r="AN552" s="11" t="s">
        <v>50</v>
      </c>
      <c r="AO552" s="11" t="s">
        <v>50</v>
      </c>
      <c r="AP552" s="11" t="s">
        <v>54</v>
      </c>
      <c r="AQ552" s="11" t="s">
        <v>55</v>
      </c>
    </row>
    <row r="553" spans="1:43" ht="15" customHeight="1">
      <c r="A553" s="11" t="s">
        <v>1198</v>
      </c>
      <c r="B553" s="11" t="s">
        <v>27</v>
      </c>
      <c r="C553" s="12" t="s">
        <v>27</v>
      </c>
      <c r="D553" s="12"/>
      <c r="E553" s="12" t="s">
        <v>2058</v>
      </c>
      <c r="F553" s="12" t="s">
        <v>2059</v>
      </c>
      <c r="G553" s="11" t="s">
        <v>38</v>
      </c>
      <c r="H553" s="11" t="s">
        <v>59</v>
      </c>
      <c r="I553" s="11" t="s">
        <v>1199</v>
      </c>
      <c r="J553" s="13"/>
      <c r="K553" s="11">
        <v>544.42999999999995</v>
      </c>
      <c r="L553" s="11">
        <v>680.54</v>
      </c>
      <c r="M553" s="13"/>
      <c r="N553" s="13" t="s">
        <v>2060</v>
      </c>
      <c r="O553" s="107">
        <v>0.20000293884268383</v>
      </c>
      <c r="P553" s="13"/>
      <c r="Q553" s="13"/>
      <c r="R553" s="13"/>
      <c r="S553" s="13"/>
      <c r="T553" s="11" t="s">
        <v>57</v>
      </c>
      <c r="U553" s="11">
        <v>0</v>
      </c>
      <c r="V553" s="11">
        <v>999999</v>
      </c>
      <c r="W553" s="11" t="s">
        <v>68</v>
      </c>
      <c r="X553" s="11" t="s">
        <v>61</v>
      </c>
      <c r="Y553" s="11" t="s">
        <v>62</v>
      </c>
      <c r="Z553" s="11" t="s">
        <v>409</v>
      </c>
      <c r="AA553" s="11" t="s">
        <v>63</v>
      </c>
      <c r="AB553" s="11" t="s">
        <v>64</v>
      </c>
      <c r="AC553" s="11" t="s">
        <v>65</v>
      </c>
      <c r="AD553" s="11">
        <v>12</v>
      </c>
      <c r="AE553" s="11" t="s">
        <v>52</v>
      </c>
      <c r="AF553" s="11" t="s">
        <v>27</v>
      </c>
      <c r="AG553" s="11" t="s">
        <v>27</v>
      </c>
      <c r="AH553" s="11" t="s">
        <v>50</v>
      </c>
      <c r="AI553" s="11" t="s">
        <v>50</v>
      </c>
      <c r="AJ553" s="11" t="s">
        <v>50</v>
      </c>
      <c r="AK553" s="11" t="s">
        <v>50</v>
      </c>
      <c r="AL553" s="11" t="s">
        <v>53</v>
      </c>
      <c r="AM553" s="11">
        <v>1</v>
      </c>
      <c r="AN553" s="11" t="s">
        <v>50</v>
      </c>
      <c r="AO553" s="11" t="s">
        <v>50</v>
      </c>
      <c r="AP553" s="11" t="s">
        <v>54</v>
      </c>
      <c r="AQ553" s="11" t="s">
        <v>55</v>
      </c>
    </row>
    <row r="554" spans="1:43" ht="15" customHeight="1">
      <c r="A554" s="11" t="s">
        <v>1200</v>
      </c>
      <c r="B554" s="11" t="s">
        <v>27</v>
      </c>
      <c r="C554" s="12" t="s">
        <v>27</v>
      </c>
      <c r="D554" s="12"/>
      <c r="E554" s="12" t="s">
        <v>2058</v>
      </c>
      <c r="F554" s="12" t="s">
        <v>2059</v>
      </c>
      <c r="G554" s="11" t="s">
        <v>38</v>
      </c>
      <c r="H554" s="11" t="s">
        <v>59</v>
      </c>
      <c r="I554" s="11" t="s">
        <v>1201</v>
      </c>
      <c r="J554" s="13"/>
      <c r="K554" s="11">
        <v>844.72</v>
      </c>
      <c r="L554" s="11">
        <v>1055.9000000000001</v>
      </c>
      <c r="M554" s="13"/>
      <c r="N554" s="13" t="s">
        <v>2060</v>
      </c>
      <c r="O554" s="107">
        <v>0.20000000000000007</v>
      </c>
      <c r="P554" s="13"/>
      <c r="Q554" s="13"/>
      <c r="R554" s="13"/>
      <c r="S554" s="13"/>
      <c r="T554" s="11" t="s">
        <v>47</v>
      </c>
      <c r="U554" s="11">
        <v>0</v>
      </c>
      <c r="V554" s="11">
        <v>999999</v>
      </c>
      <c r="W554" s="11" t="s">
        <v>68</v>
      </c>
      <c r="X554" s="11" t="s">
        <v>61</v>
      </c>
      <c r="Y554" s="11" t="s">
        <v>62</v>
      </c>
      <c r="Z554" s="11" t="s">
        <v>409</v>
      </c>
      <c r="AA554" s="11" t="s">
        <v>63</v>
      </c>
      <c r="AB554" s="11" t="s">
        <v>64</v>
      </c>
      <c r="AC554" s="11" t="s">
        <v>65</v>
      </c>
      <c r="AD554" s="11">
        <v>24</v>
      </c>
      <c r="AE554" s="11" t="s">
        <v>52</v>
      </c>
      <c r="AF554" s="11" t="s">
        <v>27</v>
      </c>
      <c r="AG554" s="11" t="s">
        <v>27</v>
      </c>
      <c r="AH554" s="11" t="s">
        <v>50</v>
      </c>
      <c r="AI554" s="11" t="s">
        <v>50</v>
      </c>
      <c r="AJ554" s="11" t="s">
        <v>50</v>
      </c>
      <c r="AK554" s="11" t="s">
        <v>50</v>
      </c>
      <c r="AL554" s="11" t="s">
        <v>53</v>
      </c>
      <c r="AM554" s="11">
        <v>1</v>
      </c>
      <c r="AN554" s="11" t="s">
        <v>50</v>
      </c>
      <c r="AO554" s="11" t="s">
        <v>50</v>
      </c>
      <c r="AP554" s="11" t="s">
        <v>54</v>
      </c>
      <c r="AQ554" s="11" t="s">
        <v>55</v>
      </c>
    </row>
    <row r="555" spans="1:43" ht="15" customHeight="1">
      <c r="A555" s="11" t="s">
        <v>1202</v>
      </c>
      <c r="B555" s="11" t="s">
        <v>27</v>
      </c>
      <c r="C555" s="12" t="s">
        <v>27</v>
      </c>
      <c r="D555" s="12"/>
      <c r="E555" s="12" t="s">
        <v>2058</v>
      </c>
      <c r="F555" s="12" t="s">
        <v>2059</v>
      </c>
      <c r="G555" s="11" t="s">
        <v>38</v>
      </c>
      <c r="H555" s="11" t="s">
        <v>59</v>
      </c>
      <c r="I555" s="11" t="s">
        <v>1203</v>
      </c>
      <c r="J555" s="13"/>
      <c r="K555" s="11">
        <v>1055.9000000000001</v>
      </c>
      <c r="L555" s="11">
        <v>1319.88</v>
      </c>
      <c r="M555" s="13"/>
      <c r="N555" s="13" t="s">
        <v>2060</v>
      </c>
      <c r="O555" s="107">
        <v>0.20000303057853741</v>
      </c>
      <c r="P555" s="13"/>
      <c r="Q555" s="13"/>
      <c r="R555" s="13"/>
      <c r="S555" s="13"/>
      <c r="T555" s="11" t="s">
        <v>56</v>
      </c>
      <c r="U555" s="11">
        <v>0</v>
      </c>
      <c r="V555" s="11">
        <v>999999</v>
      </c>
      <c r="W555" s="11" t="s">
        <v>68</v>
      </c>
      <c r="X555" s="11" t="s">
        <v>61</v>
      </c>
      <c r="Y555" s="11" t="s">
        <v>62</v>
      </c>
      <c r="Z555" s="11" t="s">
        <v>409</v>
      </c>
      <c r="AA555" s="11" t="s">
        <v>63</v>
      </c>
      <c r="AB555" s="11" t="s">
        <v>64</v>
      </c>
      <c r="AC555" s="11" t="s">
        <v>65</v>
      </c>
      <c r="AD555" s="11">
        <v>24</v>
      </c>
      <c r="AE555" s="11" t="s">
        <v>52</v>
      </c>
      <c r="AF555" s="11" t="s">
        <v>27</v>
      </c>
      <c r="AG555" s="11" t="s">
        <v>27</v>
      </c>
      <c r="AH555" s="11" t="s">
        <v>50</v>
      </c>
      <c r="AI555" s="11" t="s">
        <v>50</v>
      </c>
      <c r="AJ555" s="11" t="s">
        <v>50</v>
      </c>
      <c r="AK555" s="11" t="s">
        <v>50</v>
      </c>
      <c r="AL555" s="11" t="s">
        <v>53</v>
      </c>
      <c r="AM555" s="11">
        <v>1</v>
      </c>
      <c r="AN555" s="11" t="s">
        <v>50</v>
      </c>
      <c r="AO555" s="11" t="s">
        <v>50</v>
      </c>
      <c r="AP555" s="11" t="s">
        <v>54</v>
      </c>
      <c r="AQ555" s="11" t="s">
        <v>55</v>
      </c>
    </row>
    <row r="556" spans="1:43" ht="15" customHeight="1">
      <c r="A556" s="11" t="s">
        <v>1204</v>
      </c>
      <c r="B556" s="11" t="s">
        <v>27</v>
      </c>
      <c r="C556" s="12" t="s">
        <v>27</v>
      </c>
      <c r="D556" s="12"/>
      <c r="E556" s="12" t="s">
        <v>2058</v>
      </c>
      <c r="F556" s="12" t="s">
        <v>2059</v>
      </c>
      <c r="G556" s="11" t="s">
        <v>38</v>
      </c>
      <c r="H556" s="11" t="s">
        <v>59</v>
      </c>
      <c r="I556" s="11" t="s">
        <v>1205</v>
      </c>
      <c r="J556" s="13"/>
      <c r="K556" s="11">
        <v>844.72</v>
      </c>
      <c r="L556" s="11">
        <v>1055.9000000000001</v>
      </c>
      <c r="M556" s="13"/>
      <c r="N556" s="13" t="s">
        <v>2060</v>
      </c>
      <c r="O556" s="107">
        <v>0.20000000000000007</v>
      </c>
      <c r="P556" s="13"/>
      <c r="Q556" s="13"/>
      <c r="R556" s="13"/>
      <c r="S556" s="13"/>
      <c r="T556" s="11" t="s">
        <v>57</v>
      </c>
      <c r="U556" s="11">
        <v>0</v>
      </c>
      <c r="V556" s="11">
        <v>999999</v>
      </c>
      <c r="W556" s="11" t="s">
        <v>68</v>
      </c>
      <c r="X556" s="11" t="s">
        <v>61</v>
      </c>
      <c r="Y556" s="11" t="s">
        <v>62</v>
      </c>
      <c r="Z556" s="11" t="s">
        <v>409</v>
      </c>
      <c r="AA556" s="11" t="s">
        <v>63</v>
      </c>
      <c r="AB556" s="11" t="s">
        <v>64</v>
      </c>
      <c r="AC556" s="11" t="s">
        <v>65</v>
      </c>
      <c r="AD556" s="11">
        <v>24</v>
      </c>
      <c r="AE556" s="11" t="s">
        <v>52</v>
      </c>
      <c r="AF556" s="11" t="s">
        <v>27</v>
      </c>
      <c r="AG556" s="11" t="s">
        <v>27</v>
      </c>
      <c r="AH556" s="11" t="s">
        <v>50</v>
      </c>
      <c r="AI556" s="11" t="s">
        <v>50</v>
      </c>
      <c r="AJ556" s="11" t="s">
        <v>50</v>
      </c>
      <c r="AK556" s="11" t="s">
        <v>50</v>
      </c>
      <c r="AL556" s="11" t="s">
        <v>53</v>
      </c>
      <c r="AM556" s="11">
        <v>1</v>
      </c>
      <c r="AN556" s="11" t="s">
        <v>50</v>
      </c>
      <c r="AO556" s="11" t="s">
        <v>50</v>
      </c>
      <c r="AP556" s="11" t="s">
        <v>54</v>
      </c>
      <c r="AQ556" s="11" t="s">
        <v>55</v>
      </c>
    </row>
    <row r="557" spans="1:43" ht="15" customHeight="1">
      <c r="A557" s="11" t="s">
        <v>1206</v>
      </c>
      <c r="B557" s="11" t="s">
        <v>27</v>
      </c>
      <c r="C557" s="12" t="s">
        <v>27</v>
      </c>
      <c r="D557" s="12"/>
      <c r="E557" s="12" t="s">
        <v>2058</v>
      </c>
      <c r="F557" s="12" t="s">
        <v>2059</v>
      </c>
      <c r="G557" s="11" t="s">
        <v>38</v>
      </c>
      <c r="H557" s="11" t="s">
        <v>59</v>
      </c>
      <c r="I557" s="11" t="s">
        <v>1207</v>
      </c>
      <c r="J557" s="13"/>
      <c r="K557" s="11">
        <v>1145.01</v>
      </c>
      <c r="L557" s="11">
        <v>1431.26</v>
      </c>
      <c r="M557" s="13"/>
      <c r="N557" s="13" t="s">
        <v>2060</v>
      </c>
      <c r="O557" s="107">
        <v>0.19999860262985059</v>
      </c>
      <c r="P557" s="13"/>
      <c r="Q557" s="13"/>
      <c r="R557" s="13"/>
      <c r="S557" s="13"/>
      <c r="T557" s="11" t="s">
        <v>47</v>
      </c>
      <c r="U557" s="11">
        <v>0</v>
      </c>
      <c r="V557" s="11">
        <v>999999</v>
      </c>
      <c r="W557" s="11" t="s">
        <v>68</v>
      </c>
      <c r="X557" s="11" t="s">
        <v>61</v>
      </c>
      <c r="Y557" s="11" t="s">
        <v>62</v>
      </c>
      <c r="Z557" s="11" t="s">
        <v>409</v>
      </c>
      <c r="AA557" s="11" t="s">
        <v>63</v>
      </c>
      <c r="AB557" s="11" t="s">
        <v>64</v>
      </c>
      <c r="AC557" s="11" t="s">
        <v>65</v>
      </c>
      <c r="AD557" s="11">
        <v>36</v>
      </c>
      <c r="AE557" s="11" t="s">
        <v>52</v>
      </c>
      <c r="AF557" s="11" t="s">
        <v>27</v>
      </c>
      <c r="AG557" s="11" t="s">
        <v>27</v>
      </c>
      <c r="AH557" s="11" t="s">
        <v>50</v>
      </c>
      <c r="AI557" s="11" t="s">
        <v>50</v>
      </c>
      <c r="AJ557" s="11" t="s">
        <v>50</v>
      </c>
      <c r="AK557" s="11" t="s">
        <v>50</v>
      </c>
      <c r="AL557" s="11" t="s">
        <v>53</v>
      </c>
      <c r="AM557" s="11">
        <v>1</v>
      </c>
      <c r="AN557" s="11" t="s">
        <v>50</v>
      </c>
      <c r="AO557" s="11" t="s">
        <v>50</v>
      </c>
      <c r="AP557" s="11" t="s">
        <v>54</v>
      </c>
      <c r="AQ557" s="11" t="s">
        <v>55</v>
      </c>
    </row>
    <row r="558" spans="1:43" ht="15" customHeight="1">
      <c r="A558" s="11" t="s">
        <v>1208</v>
      </c>
      <c r="B558" s="11" t="s">
        <v>27</v>
      </c>
      <c r="C558" s="12" t="s">
        <v>27</v>
      </c>
      <c r="D558" s="12"/>
      <c r="E558" s="12" t="s">
        <v>2058</v>
      </c>
      <c r="F558" s="12" t="s">
        <v>2059</v>
      </c>
      <c r="G558" s="11" t="s">
        <v>38</v>
      </c>
      <c r="H558" s="11" t="s">
        <v>59</v>
      </c>
      <c r="I558" s="11" t="s">
        <v>1209</v>
      </c>
      <c r="J558" s="13"/>
      <c r="K558" s="11">
        <v>1431.26</v>
      </c>
      <c r="L558" s="11">
        <v>1789.08</v>
      </c>
      <c r="M558" s="13"/>
      <c r="N558" s="13" t="s">
        <v>2060</v>
      </c>
      <c r="O558" s="107">
        <v>0.20000223578599052</v>
      </c>
      <c r="P558" s="13"/>
      <c r="Q558" s="13"/>
      <c r="R558" s="13"/>
      <c r="S558" s="13"/>
      <c r="T558" s="11" t="s">
        <v>56</v>
      </c>
      <c r="U558" s="11">
        <v>0</v>
      </c>
      <c r="V558" s="11">
        <v>999999</v>
      </c>
      <c r="W558" s="11" t="s">
        <v>68</v>
      </c>
      <c r="X558" s="11" t="s">
        <v>61</v>
      </c>
      <c r="Y558" s="11" t="s">
        <v>62</v>
      </c>
      <c r="Z558" s="11" t="s">
        <v>409</v>
      </c>
      <c r="AA558" s="11" t="s">
        <v>63</v>
      </c>
      <c r="AB558" s="11" t="s">
        <v>64</v>
      </c>
      <c r="AC558" s="11" t="s">
        <v>65</v>
      </c>
      <c r="AD558" s="11">
        <v>36</v>
      </c>
      <c r="AE558" s="11" t="s">
        <v>52</v>
      </c>
      <c r="AF558" s="11" t="s">
        <v>27</v>
      </c>
      <c r="AG558" s="11" t="s">
        <v>27</v>
      </c>
      <c r="AH558" s="11" t="s">
        <v>50</v>
      </c>
      <c r="AI558" s="11" t="s">
        <v>50</v>
      </c>
      <c r="AJ558" s="11" t="s">
        <v>50</v>
      </c>
      <c r="AK558" s="11" t="s">
        <v>50</v>
      </c>
      <c r="AL558" s="11" t="s">
        <v>53</v>
      </c>
      <c r="AM558" s="11">
        <v>1</v>
      </c>
      <c r="AN558" s="11" t="s">
        <v>50</v>
      </c>
      <c r="AO558" s="11" t="s">
        <v>50</v>
      </c>
      <c r="AP558" s="11" t="s">
        <v>54</v>
      </c>
      <c r="AQ558" s="11" t="s">
        <v>55</v>
      </c>
    </row>
    <row r="559" spans="1:43" ht="15" customHeight="1">
      <c r="A559" s="11" t="s">
        <v>1210</v>
      </c>
      <c r="B559" s="11" t="s">
        <v>27</v>
      </c>
      <c r="C559" s="12" t="s">
        <v>27</v>
      </c>
      <c r="D559" s="12"/>
      <c r="E559" s="12" t="s">
        <v>2058</v>
      </c>
      <c r="F559" s="12" t="s">
        <v>2059</v>
      </c>
      <c r="G559" s="11" t="s">
        <v>38</v>
      </c>
      <c r="H559" s="11" t="s">
        <v>59</v>
      </c>
      <c r="I559" s="11" t="s">
        <v>1211</v>
      </c>
      <c r="J559" s="13"/>
      <c r="K559" s="11">
        <v>1145.01</v>
      </c>
      <c r="L559" s="11">
        <v>1431.26</v>
      </c>
      <c r="M559" s="13"/>
      <c r="N559" s="13" t="s">
        <v>2060</v>
      </c>
      <c r="O559" s="107">
        <v>0.19999860262985059</v>
      </c>
      <c r="P559" s="13"/>
      <c r="Q559" s="13"/>
      <c r="R559" s="13"/>
      <c r="S559" s="13"/>
      <c r="T559" s="11" t="s">
        <v>57</v>
      </c>
      <c r="U559" s="11">
        <v>0</v>
      </c>
      <c r="V559" s="11">
        <v>999999</v>
      </c>
      <c r="W559" s="11" t="s">
        <v>68</v>
      </c>
      <c r="X559" s="11" t="s">
        <v>61</v>
      </c>
      <c r="Y559" s="11" t="s">
        <v>62</v>
      </c>
      <c r="Z559" s="11" t="s">
        <v>409</v>
      </c>
      <c r="AA559" s="11" t="s">
        <v>63</v>
      </c>
      <c r="AB559" s="11" t="s">
        <v>64</v>
      </c>
      <c r="AC559" s="11" t="s">
        <v>65</v>
      </c>
      <c r="AD559" s="11">
        <v>36</v>
      </c>
      <c r="AE559" s="11" t="s">
        <v>52</v>
      </c>
      <c r="AF559" s="11" t="s">
        <v>27</v>
      </c>
      <c r="AG559" s="11" t="s">
        <v>27</v>
      </c>
      <c r="AH559" s="11" t="s">
        <v>50</v>
      </c>
      <c r="AI559" s="11" t="s">
        <v>50</v>
      </c>
      <c r="AJ559" s="11" t="s">
        <v>50</v>
      </c>
      <c r="AK559" s="11" t="s">
        <v>50</v>
      </c>
      <c r="AL559" s="11" t="s">
        <v>53</v>
      </c>
      <c r="AM559" s="11">
        <v>1</v>
      </c>
      <c r="AN559" s="11" t="s">
        <v>50</v>
      </c>
      <c r="AO559" s="11" t="s">
        <v>50</v>
      </c>
      <c r="AP559" s="11" t="s">
        <v>54</v>
      </c>
      <c r="AQ559" s="11" t="s">
        <v>55</v>
      </c>
    </row>
    <row r="560" spans="1:43" ht="15" customHeight="1">
      <c r="A560" s="11" t="s">
        <v>1212</v>
      </c>
      <c r="B560" s="11" t="s">
        <v>27</v>
      </c>
      <c r="C560" s="12" t="s">
        <v>27</v>
      </c>
      <c r="D560" s="12"/>
      <c r="E560" s="12" t="s">
        <v>2058</v>
      </c>
      <c r="F560" s="12" t="s">
        <v>2059</v>
      </c>
      <c r="G560" s="11" t="s">
        <v>38</v>
      </c>
      <c r="H560" s="11" t="s">
        <v>59</v>
      </c>
      <c r="I560" s="11" t="s">
        <v>1213</v>
      </c>
      <c r="J560" s="13"/>
      <c r="K560" s="11">
        <v>451.58</v>
      </c>
      <c r="L560" s="11">
        <v>564.48</v>
      </c>
      <c r="M560" s="13"/>
      <c r="N560" s="13" t="s">
        <v>2060</v>
      </c>
      <c r="O560" s="107">
        <v>0.2000070861678005</v>
      </c>
      <c r="P560" s="13"/>
      <c r="Q560" s="13"/>
      <c r="R560" s="13"/>
      <c r="S560" s="13"/>
      <c r="T560" s="11" t="s">
        <v>47</v>
      </c>
      <c r="U560" s="11" t="s">
        <v>27</v>
      </c>
      <c r="V560" s="11" t="s">
        <v>27</v>
      </c>
      <c r="W560" s="11" t="s">
        <v>68</v>
      </c>
      <c r="X560" s="11" t="s">
        <v>66</v>
      </c>
      <c r="Y560" s="11" t="s">
        <v>67</v>
      </c>
      <c r="Z560" s="11" t="s">
        <v>27</v>
      </c>
      <c r="AA560" s="11" t="s">
        <v>63</v>
      </c>
      <c r="AB560" s="11" t="s">
        <v>64</v>
      </c>
      <c r="AC560" s="11" t="s">
        <v>65</v>
      </c>
      <c r="AD560" s="11">
        <v>12</v>
      </c>
      <c r="AE560" s="11" t="s">
        <v>52</v>
      </c>
      <c r="AF560" s="11" t="s">
        <v>27</v>
      </c>
      <c r="AG560" s="11" t="s">
        <v>27</v>
      </c>
      <c r="AH560" s="11" t="s">
        <v>27</v>
      </c>
      <c r="AI560" s="11" t="s">
        <v>50</v>
      </c>
      <c r="AJ560" s="11" t="s">
        <v>50</v>
      </c>
      <c r="AK560" s="11" t="s">
        <v>50</v>
      </c>
      <c r="AL560" s="11" t="s">
        <v>53</v>
      </c>
      <c r="AM560" s="11">
        <v>1</v>
      </c>
      <c r="AN560" s="11" t="s">
        <v>50</v>
      </c>
      <c r="AO560" s="11" t="s">
        <v>50</v>
      </c>
      <c r="AP560" s="11" t="s">
        <v>54</v>
      </c>
      <c r="AQ560" s="11" t="s">
        <v>55</v>
      </c>
    </row>
    <row r="561" spans="1:43" ht="15" customHeight="1">
      <c r="A561" s="11" t="s">
        <v>1214</v>
      </c>
      <c r="B561" s="11" t="s">
        <v>27</v>
      </c>
      <c r="C561" s="12" t="s">
        <v>27</v>
      </c>
      <c r="D561" s="12"/>
      <c r="E561" s="12" t="s">
        <v>2058</v>
      </c>
      <c r="F561" s="12" t="s">
        <v>2059</v>
      </c>
      <c r="G561" s="11" t="s">
        <v>38</v>
      </c>
      <c r="H561" s="11" t="s">
        <v>59</v>
      </c>
      <c r="I561" s="11" t="s">
        <v>1215</v>
      </c>
      <c r="J561" s="13"/>
      <c r="K561" s="11">
        <v>564.48</v>
      </c>
      <c r="L561" s="11">
        <v>705.6</v>
      </c>
      <c r="M561" s="13"/>
      <c r="N561" s="13" t="s">
        <v>2060</v>
      </c>
      <c r="O561" s="107">
        <v>0.19999999999999996</v>
      </c>
      <c r="P561" s="13"/>
      <c r="Q561" s="13"/>
      <c r="R561" s="13"/>
      <c r="S561" s="13"/>
      <c r="T561" s="11" t="s">
        <v>56</v>
      </c>
      <c r="U561" s="11" t="s">
        <v>27</v>
      </c>
      <c r="V561" s="11" t="s">
        <v>27</v>
      </c>
      <c r="W561" s="11" t="s">
        <v>68</v>
      </c>
      <c r="X561" s="11" t="s">
        <v>66</v>
      </c>
      <c r="Y561" s="11" t="s">
        <v>67</v>
      </c>
      <c r="Z561" s="11" t="s">
        <v>27</v>
      </c>
      <c r="AA561" s="11" t="s">
        <v>63</v>
      </c>
      <c r="AB561" s="11" t="s">
        <v>64</v>
      </c>
      <c r="AC561" s="11" t="s">
        <v>65</v>
      </c>
      <c r="AD561" s="11">
        <v>12</v>
      </c>
      <c r="AE561" s="11" t="s">
        <v>52</v>
      </c>
      <c r="AF561" s="11" t="s">
        <v>27</v>
      </c>
      <c r="AG561" s="11" t="s">
        <v>27</v>
      </c>
      <c r="AH561" s="11" t="s">
        <v>27</v>
      </c>
      <c r="AI561" s="11" t="s">
        <v>50</v>
      </c>
      <c r="AJ561" s="11" t="s">
        <v>50</v>
      </c>
      <c r="AK561" s="11" t="s">
        <v>50</v>
      </c>
      <c r="AL561" s="11" t="s">
        <v>53</v>
      </c>
      <c r="AM561" s="11">
        <v>1</v>
      </c>
      <c r="AN561" s="11" t="s">
        <v>50</v>
      </c>
      <c r="AO561" s="11" t="s">
        <v>50</v>
      </c>
      <c r="AP561" s="11" t="s">
        <v>54</v>
      </c>
      <c r="AQ561" s="11" t="s">
        <v>55</v>
      </c>
    </row>
    <row r="562" spans="1:43" ht="15" customHeight="1">
      <c r="A562" s="11" t="s">
        <v>1216</v>
      </c>
      <c r="B562" s="11" t="s">
        <v>27</v>
      </c>
      <c r="C562" s="12" t="s">
        <v>27</v>
      </c>
      <c r="D562" s="12"/>
      <c r="E562" s="12" t="s">
        <v>2058</v>
      </c>
      <c r="F562" s="12" t="s">
        <v>2059</v>
      </c>
      <c r="G562" s="11" t="s">
        <v>38</v>
      </c>
      <c r="H562" s="11" t="s">
        <v>59</v>
      </c>
      <c r="I562" s="11" t="s">
        <v>1217</v>
      </c>
      <c r="J562" s="13"/>
      <c r="K562" s="11">
        <v>451.58</v>
      </c>
      <c r="L562" s="11">
        <v>564.48</v>
      </c>
      <c r="M562" s="13"/>
      <c r="N562" s="13" t="s">
        <v>2060</v>
      </c>
      <c r="O562" s="107">
        <v>0.2000070861678005</v>
      </c>
      <c r="P562" s="13"/>
      <c r="Q562" s="13"/>
      <c r="R562" s="13"/>
      <c r="S562" s="13"/>
      <c r="T562" s="11" t="s">
        <v>57</v>
      </c>
      <c r="U562" s="11" t="s">
        <v>27</v>
      </c>
      <c r="V562" s="11" t="s">
        <v>27</v>
      </c>
      <c r="W562" s="11" t="s">
        <v>68</v>
      </c>
      <c r="X562" s="11" t="s">
        <v>66</v>
      </c>
      <c r="Y562" s="11" t="s">
        <v>67</v>
      </c>
      <c r="Z562" s="11" t="s">
        <v>27</v>
      </c>
      <c r="AA562" s="11" t="s">
        <v>63</v>
      </c>
      <c r="AB562" s="11" t="s">
        <v>64</v>
      </c>
      <c r="AC562" s="11" t="s">
        <v>65</v>
      </c>
      <c r="AD562" s="11">
        <v>12</v>
      </c>
      <c r="AE562" s="11" t="s">
        <v>52</v>
      </c>
      <c r="AF562" s="11" t="s">
        <v>27</v>
      </c>
      <c r="AG562" s="11" t="s">
        <v>27</v>
      </c>
      <c r="AH562" s="11" t="s">
        <v>27</v>
      </c>
      <c r="AI562" s="11" t="s">
        <v>50</v>
      </c>
      <c r="AJ562" s="11" t="s">
        <v>50</v>
      </c>
      <c r="AK562" s="11" t="s">
        <v>50</v>
      </c>
      <c r="AL562" s="11" t="s">
        <v>53</v>
      </c>
      <c r="AM562" s="11">
        <v>1</v>
      </c>
      <c r="AN562" s="11" t="s">
        <v>50</v>
      </c>
      <c r="AO562" s="11" t="s">
        <v>50</v>
      </c>
      <c r="AP562" s="11" t="s">
        <v>54</v>
      </c>
      <c r="AQ562" s="11" t="s">
        <v>55</v>
      </c>
    </row>
    <row r="563" spans="1:43" ht="15" customHeight="1">
      <c r="A563" s="11" t="s">
        <v>1218</v>
      </c>
      <c r="B563" s="11" t="s">
        <v>27</v>
      </c>
      <c r="C563" s="12" t="s">
        <v>27</v>
      </c>
      <c r="D563" s="12"/>
      <c r="E563" s="12" t="s">
        <v>2058</v>
      </c>
      <c r="F563" s="12" t="s">
        <v>2059</v>
      </c>
      <c r="G563" s="11" t="s">
        <v>38</v>
      </c>
      <c r="H563" s="11" t="s">
        <v>59</v>
      </c>
      <c r="I563" s="11" t="s">
        <v>1219</v>
      </c>
      <c r="J563" s="13"/>
      <c r="K563" s="11">
        <v>812.85</v>
      </c>
      <c r="L563" s="11">
        <v>1016.06</v>
      </c>
      <c r="M563" s="13"/>
      <c r="N563" s="13" t="s">
        <v>2060</v>
      </c>
      <c r="O563" s="107">
        <v>0.19999803161230634</v>
      </c>
      <c r="P563" s="13"/>
      <c r="Q563" s="13"/>
      <c r="R563" s="13"/>
      <c r="S563" s="13"/>
      <c r="T563" s="11" t="s">
        <v>47</v>
      </c>
      <c r="U563" s="11" t="s">
        <v>27</v>
      </c>
      <c r="V563" s="11" t="s">
        <v>27</v>
      </c>
      <c r="W563" s="11" t="s">
        <v>68</v>
      </c>
      <c r="X563" s="11" t="s">
        <v>66</v>
      </c>
      <c r="Y563" s="11" t="s">
        <v>67</v>
      </c>
      <c r="Z563" s="11" t="s">
        <v>27</v>
      </c>
      <c r="AA563" s="11" t="s">
        <v>63</v>
      </c>
      <c r="AB563" s="11" t="s">
        <v>64</v>
      </c>
      <c r="AC563" s="11" t="s">
        <v>65</v>
      </c>
      <c r="AD563" s="11">
        <v>24</v>
      </c>
      <c r="AE563" s="11" t="s">
        <v>52</v>
      </c>
      <c r="AF563" s="11" t="s">
        <v>27</v>
      </c>
      <c r="AG563" s="11" t="s">
        <v>27</v>
      </c>
      <c r="AH563" s="11" t="s">
        <v>27</v>
      </c>
      <c r="AI563" s="11" t="s">
        <v>50</v>
      </c>
      <c r="AJ563" s="11" t="s">
        <v>50</v>
      </c>
      <c r="AK563" s="11" t="s">
        <v>50</v>
      </c>
      <c r="AL563" s="11" t="s">
        <v>53</v>
      </c>
      <c r="AM563" s="11">
        <v>1</v>
      </c>
      <c r="AN563" s="11" t="s">
        <v>50</v>
      </c>
      <c r="AO563" s="11" t="s">
        <v>50</v>
      </c>
      <c r="AP563" s="11" t="s">
        <v>54</v>
      </c>
      <c r="AQ563" s="11" t="s">
        <v>55</v>
      </c>
    </row>
    <row r="564" spans="1:43" ht="15" customHeight="1">
      <c r="A564" s="11" t="s">
        <v>1220</v>
      </c>
      <c r="B564" s="11" t="s">
        <v>27</v>
      </c>
      <c r="C564" s="12" t="s">
        <v>27</v>
      </c>
      <c r="D564" s="12"/>
      <c r="E564" s="12" t="s">
        <v>2058</v>
      </c>
      <c r="F564" s="12" t="s">
        <v>2059</v>
      </c>
      <c r="G564" s="11" t="s">
        <v>38</v>
      </c>
      <c r="H564" s="11" t="s">
        <v>59</v>
      </c>
      <c r="I564" s="11" t="s">
        <v>1221</v>
      </c>
      <c r="J564" s="13"/>
      <c r="K564" s="11">
        <v>1016.06</v>
      </c>
      <c r="L564" s="11">
        <v>1270.08</v>
      </c>
      <c r="M564" s="13"/>
      <c r="N564" s="13" t="s">
        <v>2060</v>
      </c>
      <c r="O564" s="107">
        <v>0.20000314940791131</v>
      </c>
      <c r="P564" s="13"/>
      <c r="Q564" s="13"/>
      <c r="R564" s="13"/>
      <c r="S564" s="13"/>
      <c r="T564" s="11" t="s">
        <v>56</v>
      </c>
      <c r="U564" s="11" t="s">
        <v>27</v>
      </c>
      <c r="V564" s="11" t="s">
        <v>27</v>
      </c>
      <c r="W564" s="11" t="s">
        <v>68</v>
      </c>
      <c r="X564" s="11" t="s">
        <v>66</v>
      </c>
      <c r="Y564" s="11" t="s">
        <v>67</v>
      </c>
      <c r="Z564" s="11" t="s">
        <v>27</v>
      </c>
      <c r="AA564" s="11" t="s">
        <v>63</v>
      </c>
      <c r="AB564" s="11" t="s">
        <v>64</v>
      </c>
      <c r="AC564" s="11" t="s">
        <v>65</v>
      </c>
      <c r="AD564" s="11">
        <v>24</v>
      </c>
      <c r="AE564" s="11" t="s">
        <v>52</v>
      </c>
      <c r="AF564" s="11" t="s">
        <v>27</v>
      </c>
      <c r="AG564" s="11" t="s">
        <v>27</v>
      </c>
      <c r="AH564" s="11" t="s">
        <v>27</v>
      </c>
      <c r="AI564" s="11" t="s">
        <v>50</v>
      </c>
      <c r="AJ564" s="11" t="s">
        <v>50</v>
      </c>
      <c r="AK564" s="11" t="s">
        <v>50</v>
      </c>
      <c r="AL564" s="11" t="s">
        <v>53</v>
      </c>
      <c r="AM564" s="11">
        <v>1</v>
      </c>
      <c r="AN564" s="11" t="s">
        <v>50</v>
      </c>
      <c r="AO564" s="11" t="s">
        <v>50</v>
      </c>
      <c r="AP564" s="11" t="s">
        <v>54</v>
      </c>
      <c r="AQ564" s="11" t="s">
        <v>55</v>
      </c>
    </row>
    <row r="565" spans="1:43" ht="15" customHeight="1">
      <c r="A565" s="11" t="s">
        <v>1222</v>
      </c>
      <c r="B565" s="11" t="s">
        <v>27</v>
      </c>
      <c r="C565" s="12" t="s">
        <v>27</v>
      </c>
      <c r="D565" s="12"/>
      <c r="E565" s="12" t="s">
        <v>2058</v>
      </c>
      <c r="F565" s="12" t="s">
        <v>2059</v>
      </c>
      <c r="G565" s="11" t="s">
        <v>38</v>
      </c>
      <c r="H565" s="11" t="s">
        <v>59</v>
      </c>
      <c r="I565" s="11" t="s">
        <v>1223</v>
      </c>
      <c r="J565" s="13"/>
      <c r="K565" s="11">
        <v>812.85</v>
      </c>
      <c r="L565" s="11">
        <v>1016.06</v>
      </c>
      <c r="M565" s="13"/>
      <c r="N565" s="13" t="s">
        <v>2060</v>
      </c>
      <c r="O565" s="107">
        <v>0.19999803161230634</v>
      </c>
      <c r="P565" s="13"/>
      <c r="Q565" s="13"/>
      <c r="R565" s="13"/>
      <c r="S565" s="13"/>
      <c r="T565" s="11" t="s">
        <v>57</v>
      </c>
      <c r="U565" s="11" t="s">
        <v>27</v>
      </c>
      <c r="V565" s="11" t="s">
        <v>27</v>
      </c>
      <c r="W565" s="11" t="s">
        <v>68</v>
      </c>
      <c r="X565" s="11" t="s">
        <v>66</v>
      </c>
      <c r="Y565" s="11" t="s">
        <v>67</v>
      </c>
      <c r="Z565" s="11" t="s">
        <v>27</v>
      </c>
      <c r="AA565" s="11" t="s">
        <v>63</v>
      </c>
      <c r="AB565" s="11" t="s">
        <v>64</v>
      </c>
      <c r="AC565" s="11" t="s">
        <v>65</v>
      </c>
      <c r="AD565" s="11">
        <v>24</v>
      </c>
      <c r="AE565" s="11" t="s">
        <v>52</v>
      </c>
      <c r="AF565" s="11" t="s">
        <v>27</v>
      </c>
      <c r="AG565" s="11" t="s">
        <v>27</v>
      </c>
      <c r="AH565" s="11" t="s">
        <v>27</v>
      </c>
      <c r="AI565" s="11" t="s">
        <v>50</v>
      </c>
      <c r="AJ565" s="11" t="s">
        <v>50</v>
      </c>
      <c r="AK565" s="11" t="s">
        <v>50</v>
      </c>
      <c r="AL565" s="11" t="s">
        <v>53</v>
      </c>
      <c r="AM565" s="11">
        <v>1</v>
      </c>
      <c r="AN565" s="11" t="s">
        <v>50</v>
      </c>
      <c r="AO565" s="11" t="s">
        <v>50</v>
      </c>
      <c r="AP565" s="11" t="s">
        <v>54</v>
      </c>
      <c r="AQ565" s="11" t="s">
        <v>55</v>
      </c>
    </row>
    <row r="566" spans="1:43" ht="15" customHeight="1">
      <c r="A566" s="11" t="s">
        <v>1224</v>
      </c>
      <c r="B566" s="11" t="s">
        <v>27</v>
      </c>
      <c r="C566" s="12" t="s">
        <v>27</v>
      </c>
      <c r="D566" s="12"/>
      <c r="E566" s="12" t="s">
        <v>2058</v>
      </c>
      <c r="F566" s="12" t="s">
        <v>2059</v>
      </c>
      <c r="G566" s="11" t="s">
        <v>38</v>
      </c>
      <c r="H566" s="11" t="s">
        <v>59</v>
      </c>
      <c r="I566" s="11" t="s">
        <v>1225</v>
      </c>
      <c r="J566" s="13"/>
      <c r="K566" s="11">
        <v>1083.8</v>
      </c>
      <c r="L566" s="11">
        <v>1354.75</v>
      </c>
      <c r="M566" s="13"/>
      <c r="N566" s="13" t="s">
        <v>2060</v>
      </c>
      <c r="O566" s="107">
        <v>0.20000000000000007</v>
      </c>
      <c r="P566" s="13"/>
      <c r="Q566" s="13"/>
      <c r="R566" s="13"/>
      <c r="S566" s="13"/>
      <c r="T566" s="11" t="s">
        <v>47</v>
      </c>
      <c r="U566" s="11" t="s">
        <v>27</v>
      </c>
      <c r="V566" s="11" t="s">
        <v>27</v>
      </c>
      <c r="W566" s="11" t="s">
        <v>68</v>
      </c>
      <c r="X566" s="11" t="s">
        <v>66</v>
      </c>
      <c r="Y566" s="11" t="s">
        <v>67</v>
      </c>
      <c r="Z566" s="11" t="s">
        <v>27</v>
      </c>
      <c r="AA566" s="11" t="s">
        <v>63</v>
      </c>
      <c r="AB566" s="11" t="s">
        <v>64</v>
      </c>
      <c r="AC566" s="11" t="s">
        <v>65</v>
      </c>
      <c r="AD566" s="11">
        <v>36</v>
      </c>
      <c r="AE566" s="11" t="s">
        <v>52</v>
      </c>
      <c r="AF566" s="11" t="s">
        <v>27</v>
      </c>
      <c r="AG566" s="11" t="s">
        <v>27</v>
      </c>
      <c r="AH566" s="11" t="s">
        <v>27</v>
      </c>
      <c r="AI566" s="11" t="s">
        <v>50</v>
      </c>
      <c r="AJ566" s="11" t="s">
        <v>50</v>
      </c>
      <c r="AK566" s="11" t="s">
        <v>50</v>
      </c>
      <c r="AL566" s="11" t="s">
        <v>53</v>
      </c>
      <c r="AM566" s="11">
        <v>1</v>
      </c>
      <c r="AN566" s="11" t="s">
        <v>50</v>
      </c>
      <c r="AO566" s="11" t="s">
        <v>50</v>
      </c>
      <c r="AP566" s="11" t="s">
        <v>54</v>
      </c>
      <c r="AQ566" s="11" t="s">
        <v>55</v>
      </c>
    </row>
    <row r="567" spans="1:43" ht="15" customHeight="1">
      <c r="A567" s="11" t="s">
        <v>1226</v>
      </c>
      <c r="B567" s="11" t="s">
        <v>27</v>
      </c>
      <c r="C567" s="12" t="s">
        <v>27</v>
      </c>
      <c r="D567" s="12"/>
      <c r="E567" s="12" t="s">
        <v>2058</v>
      </c>
      <c r="F567" s="12" t="s">
        <v>2059</v>
      </c>
      <c r="G567" s="11" t="s">
        <v>38</v>
      </c>
      <c r="H567" s="11" t="s">
        <v>59</v>
      </c>
      <c r="I567" s="11" t="s">
        <v>1227</v>
      </c>
      <c r="J567" s="13"/>
      <c r="K567" s="11">
        <v>1354.75</v>
      </c>
      <c r="L567" s="11">
        <v>1693.44</v>
      </c>
      <c r="M567" s="13"/>
      <c r="N567" s="13" t="s">
        <v>2060</v>
      </c>
      <c r="O567" s="107">
        <v>0.20000118102796682</v>
      </c>
      <c r="P567" s="13"/>
      <c r="Q567" s="13"/>
      <c r="R567" s="13"/>
      <c r="S567" s="13"/>
      <c r="T567" s="11" t="s">
        <v>56</v>
      </c>
      <c r="U567" s="11" t="s">
        <v>27</v>
      </c>
      <c r="V567" s="11" t="s">
        <v>27</v>
      </c>
      <c r="W567" s="11" t="s">
        <v>68</v>
      </c>
      <c r="X567" s="11" t="s">
        <v>66</v>
      </c>
      <c r="Y567" s="11" t="s">
        <v>67</v>
      </c>
      <c r="Z567" s="11" t="s">
        <v>27</v>
      </c>
      <c r="AA567" s="11" t="s">
        <v>63</v>
      </c>
      <c r="AB567" s="11" t="s">
        <v>64</v>
      </c>
      <c r="AC567" s="11" t="s">
        <v>65</v>
      </c>
      <c r="AD567" s="11">
        <v>36</v>
      </c>
      <c r="AE567" s="11" t="s">
        <v>52</v>
      </c>
      <c r="AF567" s="11" t="s">
        <v>27</v>
      </c>
      <c r="AG567" s="11" t="s">
        <v>27</v>
      </c>
      <c r="AH567" s="11" t="s">
        <v>27</v>
      </c>
      <c r="AI567" s="11" t="s">
        <v>50</v>
      </c>
      <c r="AJ567" s="11" t="s">
        <v>50</v>
      </c>
      <c r="AK567" s="11" t="s">
        <v>50</v>
      </c>
      <c r="AL567" s="11" t="s">
        <v>53</v>
      </c>
      <c r="AM567" s="11">
        <v>1</v>
      </c>
      <c r="AN567" s="11" t="s">
        <v>50</v>
      </c>
      <c r="AO567" s="11" t="s">
        <v>50</v>
      </c>
      <c r="AP567" s="11" t="s">
        <v>54</v>
      </c>
      <c r="AQ567" s="11" t="s">
        <v>55</v>
      </c>
    </row>
    <row r="568" spans="1:43" ht="15" customHeight="1">
      <c r="A568" s="11" t="s">
        <v>1228</v>
      </c>
      <c r="B568" s="11" t="s">
        <v>27</v>
      </c>
      <c r="C568" s="12" t="s">
        <v>27</v>
      </c>
      <c r="D568" s="12"/>
      <c r="E568" s="12" t="s">
        <v>2058</v>
      </c>
      <c r="F568" s="12" t="s">
        <v>2059</v>
      </c>
      <c r="G568" s="11" t="s">
        <v>38</v>
      </c>
      <c r="H568" s="11" t="s">
        <v>59</v>
      </c>
      <c r="I568" s="11" t="s">
        <v>1229</v>
      </c>
      <c r="J568" s="13"/>
      <c r="K568" s="11">
        <v>1083.8</v>
      </c>
      <c r="L568" s="11">
        <v>1354.75</v>
      </c>
      <c r="M568" s="13"/>
      <c r="N568" s="13" t="s">
        <v>2060</v>
      </c>
      <c r="O568" s="107">
        <v>0.20000000000000007</v>
      </c>
      <c r="P568" s="13"/>
      <c r="Q568" s="13"/>
      <c r="R568" s="13"/>
      <c r="S568" s="13"/>
      <c r="T568" s="11" t="s">
        <v>57</v>
      </c>
      <c r="U568" s="11" t="s">
        <v>27</v>
      </c>
      <c r="V568" s="11" t="s">
        <v>27</v>
      </c>
      <c r="W568" s="11" t="s">
        <v>68</v>
      </c>
      <c r="X568" s="11" t="s">
        <v>66</v>
      </c>
      <c r="Y568" s="11" t="s">
        <v>67</v>
      </c>
      <c r="Z568" s="11" t="s">
        <v>27</v>
      </c>
      <c r="AA568" s="11" t="s">
        <v>63</v>
      </c>
      <c r="AB568" s="11" t="s">
        <v>64</v>
      </c>
      <c r="AC568" s="11" t="s">
        <v>65</v>
      </c>
      <c r="AD568" s="11">
        <v>36</v>
      </c>
      <c r="AE568" s="11" t="s">
        <v>52</v>
      </c>
      <c r="AF568" s="11" t="s">
        <v>27</v>
      </c>
      <c r="AG568" s="11" t="s">
        <v>27</v>
      </c>
      <c r="AH568" s="11" t="s">
        <v>27</v>
      </c>
      <c r="AI568" s="11" t="s">
        <v>50</v>
      </c>
      <c r="AJ568" s="11" t="s">
        <v>50</v>
      </c>
      <c r="AK568" s="11" t="s">
        <v>50</v>
      </c>
      <c r="AL568" s="11" t="s">
        <v>53</v>
      </c>
      <c r="AM568" s="11">
        <v>1</v>
      </c>
      <c r="AN568" s="11" t="s">
        <v>50</v>
      </c>
      <c r="AO568" s="11" t="s">
        <v>50</v>
      </c>
      <c r="AP568" s="11" t="s">
        <v>54</v>
      </c>
      <c r="AQ568" s="11" t="s">
        <v>55</v>
      </c>
    </row>
    <row r="569" spans="1:43" ht="15" customHeight="1">
      <c r="A569" s="11" t="s">
        <v>1230</v>
      </c>
      <c r="B569" s="11" t="s">
        <v>27</v>
      </c>
      <c r="C569" s="12" t="s">
        <v>27</v>
      </c>
      <c r="D569" s="12"/>
      <c r="E569" s="12" t="s">
        <v>2058</v>
      </c>
      <c r="F569" s="12" t="s">
        <v>2059</v>
      </c>
      <c r="G569" s="11" t="s">
        <v>38</v>
      </c>
      <c r="H569" s="11" t="s">
        <v>59</v>
      </c>
      <c r="I569" s="11" t="s">
        <v>1231</v>
      </c>
      <c r="J569" s="13"/>
      <c r="K569" s="11">
        <v>1593.45</v>
      </c>
      <c r="L569" s="11">
        <v>1991.81</v>
      </c>
      <c r="M569" s="13"/>
      <c r="N569" s="13" t="s">
        <v>2060</v>
      </c>
      <c r="O569" s="107">
        <v>0.19999899588816195</v>
      </c>
      <c r="P569" s="15"/>
      <c r="Q569" s="15"/>
      <c r="R569" s="15"/>
      <c r="S569" s="15"/>
      <c r="T569" s="11" t="s">
        <v>47</v>
      </c>
      <c r="U569" s="11" t="s">
        <v>27</v>
      </c>
      <c r="V569" s="11" t="s">
        <v>27</v>
      </c>
      <c r="W569" s="11" t="s">
        <v>68</v>
      </c>
      <c r="X569" s="11" t="s">
        <v>61</v>
      </c>
      <c r="Y569" s="11" t="s">
        <v>62</v>
      </c>
      <c r="Z569" s="11" t="s">
        <v>353</v>
      </c>
      <c r="AA569" s="11" t="s">
        <v>63</v>
      </c>
      <c r="AB569" s="11" t="s">
        <v>64</v>
      </c>
      <c r="AC569" s="11" t="s">
        <v>65</v>
      </c>
      <c r="AD569" s="11">
        <v>12</v>
      </c>
      <c r="AE569" s="11" t="s">
        <v>52</v>
      </c>
      <c r="AF569" s="11" t="s">
        <v>27</v>
      </c>
      <c r="AG569" s="11" t="s">
        <v>27</v>
      </c>
      <c r="AH569" s="11" t="s">
        <v>27</v>
      </c>
      <c r="AI569" s="11" t="s">
        <v>50</v>
      </c>
      <c r="AJ569" s="11" t="s">
        <v>50</v>
      </c>
      <c r="AK569" s="11" t="s">
        <v>50</v>
      </c>
      <c r="AL569" s="11" t="s">
        <v>446</v>
      </c>
      <c r="AM569" s="11">
        <v>10</v>
      </c>
      <c r="AN569" s="11" t="s">
        <v>50</v>
      </c>
      <c r="AO569" s="11" t="s">
        <v>50</v>
      </c>
      <c r="AP569" s="11" t="s">
        <v>54</v>
      </c>
      <c r="AQ569" s="11" t="s">
        <v>76</v>
      </c>
    </row>
    <row r="570" spans="1:43" ht="15" customHeight="1">
      <c r="A570" s="11" t="s">
        <v>1232</v>
      </c>
      <c r="B570" s="11" t="s">
        <v>27</v>
      </c>
      <c r="C570" s="12" t="s">
        <v>27</v>
      </c>
      <c r="D570" s="12"/>
      <c r="E570" s="12" t="s">
        <v>2058</v>
      </c>
      <c r="F570" s="12" t="s">
        <v>2059</v>
      </c>
      <c r="G570" s="11" t="s">
        <v>38</v>
      </c>
      <c r="H570" s="11" t="s">
        <v>59</v>
      </c>
      <c r="I570" s="11" t="s">
        <v>1233</v>
      </c>
      <c r="J570" s="13"/>
      <c r="K570" s="11">
        <v>1991.81</v>
      </c>
      <c r="L570" s="11">
        <v>2489.7600000000002</v>
      </c>
      <c r="M570" s="13"/>
      <c r="N570" s="13" t="s">
        <v>2060</v>
      </c>
      <c r="O570" s="107">
        <v>0.1999991967097231</v>
      </c>
      <c r="P570" s="15"/>
      <c r="Q570" s="15"/>
      <c r="R570" s="15"/>
      <c r="S570" s="15"/>
      <c r="T570" s="11" t="s">
        <v>56</v>
      </c>
      <c r="U570" s="11" t="s">
        <v>27</v>
      </c>
      <c r="V570" s="11" t="s">
        <v>27</v>
      </c>
      <c r="W570" s="11" t="s">
        <v>68</v>
      </c>
      <c r="X570" s="11" t="s">
        <v>61</v>
      </c>
      <c r="Y570" s="11" t="s">
        <v>62</v>
      </c>
      <c r="Z570" s="11" t="s">
        <v>353</v>
      </c>
      <c r="AA570" s="11" t="s">
        <v>63</v>
      </c>
      <c r="AB570" s="11" t="s">
        <v>64</v>
      </c>
      <c r="AC570" s="11" t="s">
        <v>65</v>
      </c>
      <c r="AD570" s="11">
        <v>12</v>
      </c>
      <c r="AE570" s="11" t="s">
        <v>52</v>
      </c>
      <c r="AF570" s="11" t="s">
        <v>27</v>
      </c>
      <c r="AG570" s="11" t="s">
        <v>27</v>
      </c>
      <c r="AH570" s="11" t="s">
        <v>27</v>
      </c>
      <c r="AI570" s="11" t="s">
        <v>50</v>
      </c>
      <c r="AJ570" s="11" t="s">
        <v>50</v>
      </c>
      <c r="AK570" s="11" t="s">
        <v>50</v>
      </c>
      <c r="AL570" s="11" t="s">
        <v>446</v>
      </c>
      <c r="AM570" s="11">
        <v>10</v>
      </c>
      <c r="AN570" s="11" t="s">
        <v>50</v>
      </c>
      <c r="AO570" s="11" t="s">
        <v>50</v>
      </c>
      <c r="AP570" s="11" t="s">
        <v>54</v>
      </c>
      <c r="AQ570" s="11" t="s">
        <v>76</v>
      </c>
    </row>
    <row r="571" spans="1:43" ht="15" customHeight="1">
      <c r="A571" s="11" t="s">
        <v>1234</v>
      </c>
      <c r="B571" s="11" t="s">
        <v>27</v>
      </c>
      <c r="C571" s="12" t="s">
        <v>27</v>
      </c>
      <c r="D571" s="12"/>
      <c r="E571" s="12" t="s">
        <v>2058</v>
      </c>
      <c r="F571" s="12" t="s">
        <v>2059</v>
      </c>
      <c r="G571" s="11" t="s">
        <v>38</v>
      </c>
      <c r="H571" s="11" t="s">
        <v>59</v>
      </c>
      <c r="I571" s="11" t="s">
        <v>1235</v>
      </c>
      <c r="J571" s="13"/>
      <c r="K571" s="11">
        <v>1593.45</v>
      </c>
      <c r="L571" s="11">
        <v>1991.81</v>
      </c>
      <c r="M571" s="13"/>
      <c r="N571" s="13" t="s">
        <v>2060</v>
      </c>
      <c r="O571" s="107">
        <v>0.19999899588816195</v>
      </c>
      <c r="P571" s="15"/>
      <c r="Q571" s="15"/>
      <c r="R571" s="15"/>
      <c r="S571" s="15"/>
      <c r="T571" s="11" t="s">
        <v>57</v>
      </c>
      <c r="U571" s="11" t="s">
        <v>27</v>
      </c>
      <c r="V571" s="11" t="s">
        <v>27</v>
      </c>
      <c r="W571" s="11" t="s">
        <v>68</v>
      </c>
      <c r="X571" s="11" t="s">
        <v>61</v>
      </c>
      <c r="Y571" s="11" t="s">
        <v>62</v>
      </c>
      <c r="Z571" s="11" t="s">
        <v>353</v>
      </c>
      <c r="AA571" s="11" t="s">
        <v>63</v>
      </c>
      <c r="AB571" s="11" t="s">
        <v>64</v>
      </c>
      <c r="AC571" s="11" t="s">
        <v>65</v>
      </c>
      <c r="AD571" s="11">
        <v>12</v>
      </c>
      <c r="AE571" s="11" t="s">
        <v>52</v>
      </c>
      <c r="AF571" s="11" t="s">
        <v>27</v>
      </c>
      <c r="AG571" s="11" t="s">
        <v>27</v>
      </c>
      <c r="AH571" s="11" t="s">
        <v>27</v>
      </c>
      <c r="AI571" s="11" t="s">
        <v>50</v>
      </c>
      <c r="AJ571" s="11" t="s">
        <v>50</v>
      </c>
      <c r="AK571" s="11" t="s">
        <v>50</v>
      </c>
      <c r="AL571" s="11" t="s">
        <v>446</v>
      </c>
      <c r="AM571" s="11">
        <v>10</v>
      </c>
      <c r="AN571" s="11" t="s">
        <v>50</v>
      </c>
      <c r="AO571" s="11" t="s">
        <v>50</v>
      </c>
      <c r="AP571" s="11" t="s">
        <v>54</v>
      </c>
      <c r="AQ571" s="11" t="s">
        <v>76</v>
      </c>
    </row>
    <row r="572" spans="1:43" ht="15" customHeight="1">
      <c r="A572" s="11" t="s">
        <v>1236</v>
      </c>
      <c r="B572" s="11" t="s">
        <v>27</v>
      </c>
      <c r="C572" s="12" t="s">
        <v>27</v>
      </c>
      <c r="D572" s="12"/>
      <c r="E572" s="12" t="s">
        <v>2058</v>
      </c>
      <c r="F572" s="12" t="s">
        <v>2059</v>
      </c>
      <c r="G572" s="11" t="s">
        <v>38</v>
      </c>
      <c r="H572" s="11" t="s">
        <v>59</v>
      </c>
      <c r="I572" s="11" t="s">
        <v>1237</v>
      </c>
      <c r="J572" s="13"/>
      <c r="K572" s="11">
        <v>2009.91</v>
      </c>
      <c r="L572" s="11">
        <v>2512.39</v>
      </c>
      <c r="M572" s="13"/>
      <c r="N572" s="13" t="s">
        <v>2060</v>
      </c>
      <c r="O572" s="107">
        <v>0.20000079605475263</v>
      </c>
      <c r="P572" s="15"/>
      <c r="Q572" s="15"/>
      <c r="R572" s="15"/>
      <c r="S572" s="15"/>
      <c r="T572" s="11" t="s">
        <v>47</v>
      </c>
      <c r="U572" s="11" t="s">
        <v>27</v>
      </c>
      <c r="V572" s="11" t="s">
        <v>27</v>
      </c>
      <c r="W572" s="11" t="s">
        <v>68</v>
      </c>
      <c r="X572" s="11" t="s">
        <v>61</v>
      </c>
      <c r="Y572" s="11" t="s">
        <v>62</v>
      </c>
      <c r="Z572" s="11" t="s">
        <v>353</v>
      </c>
      <c r="AA572" s="11" t="s">
        <v>63</v>
      </c>
      <c r="AB572" s="11" t="s">
        <v>64</v>
      </c>
      <c r="AC572" s="11" t="s">
        <v>65</v>
      </c>
      <c r="AD572" s="11">
        <v>24</v>
      </c>
      <c r="AE572" s="11" t="s">
        <v>52</v>
      </c>
      <c r="AF572" s="11" t="s">
        <v>27</v>
      </c>
      <c r="AG572" s="11" t="s">
        <v>27</v>
      </c>
      <c r="AH572" s="11" t="s">
        <v>27</v>
      </c>
      <c r="AI572" s="11" t="s">
        <v>50</v>
      </c>
      <c r="AJ572" s="11" t="s">
        <v>50</v>
      </c>
      <c r="AK572" s="11" t="s">
        <v>50</v>
      </c>
      <c r="AL572" s="11" t="s">
        <v>446</v>
      </c>
      <c r="AM572" s="11">
        <v>10</v>
      </c>
      <c r="AN572" s="11" t="s">
        <v>50</v>
      </c>
      <c r="AO572" s="11" t="s">
        <v>50</v>
      </c>
      <c r="AP572" s="11" t="s">
        <v>54</v>
      </c>
      <c r="AQ572" s="11" t="s">
        <v>76</v>
      </c>
    </row>
    <row r="573" spans="1:43" ht="15" customHeight="1">
      <c r="A573" s="11" t="s">
        <v>1238</v>
      </c>
      <c r="B573" s="11" t="s">
        <v>27</v>
      </c>
      <c r="C573" s="12" t="s">
        <v>27</v>
      </c>
      <c r="D573" s="12"/>
      <c r="E573" s="12" t="s">
        <v>2058</v>
      </c>
      <c r="F573" s="12" t="s">
        <v>2059</v>
      </c>
      <c r="G573" s="11" t="s">
        <v>38</v>
      </c>
      <c r="H573" s="11" t="s">
        <v>59</v>
      </c>
      <c r="I573" s="11" t="s">
        <v>1239</v>
      </c>
      <c r="J573" s="13"/>
      <c r="K573" s="11">
        <v>2512.38</v>
      </c>
      <c r="L573" s="11">
        <v>3140.48</v>
      </c>
      <c r="M573" s="13"/>
      <c r="N573" s="13" t="s">
        <v>2060</v>
      </c>
      <c r="O573" s="107">
        <v>0.20000127369064602</v>
      </c>
      <c r="P573" s="15"/>
      <c r="Q573" s="15"/>
      <c r="R573" s="15"/>
      <c r="S573" s="15"/>
      <c r="T573" s="11" t="s">
        <v>56</v>
      </c>
      <c r="U573" s="11" t="s">
        <v>27</v>
      </c>
      <c r="V573" s="11" t="s">
        <v>27</v>
      </c>
      <c r="W573" s="11" t="s">
        <v>68</v>
      </c>
      <c r="X573" s="11" t="s">
        <v>61</v>
      </c>
      <c r="Y573" s="11" t="s">
        <v>62</v>
      </c>
      <c r="Z573" s="11" t="s">
        <v>353</v>
      </c>
      <c r="AA573" s="11" t="s">
        <v>63</v>
      </c>
      <c r="AB573" s="11" t="s">
        <v>64</v>
      </c>
      <c r="AC573" s="11" t="s">
        <v>65</v>
      </c>
      <c r="AD573" s="11">
        <v>24</v>
      </c>
      <c r="AE573" s="11" t="s">
        <v>52</v>
      </c>
      <c r="AF573" s="11" t="s">
        <v>27</v>
      </c>
      <c r="AG573" s="11" t="s">
        <v>27</v>
      </c>
      <c r="AH573" s="11" t="s">
        <v>27</v>
      </c>
      <c r="AI573" s="11" t="s">
        <v>50</v>
      </c>
      <c r="AJ573" s="11" t="s">
        <v>50</v>
      </c>
      <c r="AK573" s="11" t="s">
        <v>50</v>
      </c>
      <c r="AL573" s="11" t="s">
        <v>446</v>
      </c>
      <c r="AM573" s="11">
        <v>10</v>
      </c>
      <c r="AN573" s="11" t="s">
        <v>50</v>
      </c>
      <c r="AO573" s="11" t="s">
        <v>50</v>
      </c>
      <c r="AP573" s="11" t="s">
        <v>54</v>
      </c>
      <c r="AQ573" s="11" t="s">
        <v>76</v>
      </c>
    </row>
    <row r="574" spans="1:43" ht="15" customHeight="1">
      <c r="A574" s="11" t="s">
        <v>1240</v>
      </c>
      <c r="B574" s="11" t="s">
        <v>27</v>
      </c>
      <c r="C574" s="12" t="s">
        <v>27</v>
      </c>
      <c r="D574" s="12"/>
      <c r="E574" s="12" t="s">
        <v>2058</v>
      </c>
      <c r="F574" s="12" t="s">
        <v>2059</v>
      </c>
      <c r="G574" s="11" t="s">
        <v>38</v>
      </c>
      <c r="H574" s="11" t="s">
        <v>59</v>
      </c>
      <c r="I574" s="11" t="s">
        <v>1241</v>
      </c>
      <c r="J574" s="13"/>
      <c r="K574" s="11">
        <v>2009.91</v>
      </c>
      <c r="L574" s="11">
        <v>2512.39</v>
      </c>
      <c r="M574" s="13"/>
      <c r="N574" s="13" t="s">
        <v>2060</v>
      </c>
      <c r="O574" s="107">
        <v>0.20000079605475263</v>
      </c>
      <c r="P574" s="15"/>
      <c r="Q574" s="15"/>
      <c r="R574" s="15"/>
      <c r="S574" s="15"/>
      <c r="T574" s="11" t="s">
        <v>57</v>
      </c>
      <c r="U574" s="11" t="s">
        <v>27</v>
      </c>
      <c r="V574" s="11" t="s">
        <v>27</v>
      </c>
      <c r="W574" s="11" t="s">
        <v>68</v>
      </c>
      <c r="X574" s="11" t="s">
        <v>61</v>
      </c>
      <c r="Y574" s="11" t="s">
        <v>62</v>
      </c>
      <c r="Z574" s="11" t="s">
        <v>353</v>
      </c>
      <c r="AA574" s="11" t="s">
        <v>63</v>
      </c>
      <c r="AB574" s="11" t="s">
        <v>64</v>
      </c>
      <c r="AC574" s="11" t="s">
        <v>65</v>
      </c>
      <c r="AD574" s="11">
        <v>24</v>
      </c>
      <c r="AE574" s="11" t="s">
        <v>52</v>
      </c>
      <c r="AF574" s="11" t="s">
        <v>27</v>
      </c>
      <c r="AG574" s="11" t="s">
        <v>27</v>
      </c>
      <c r="AH574" s="11" t="s">
        <v>27</v>
      </c>
      <c r="AI574" s="11" t="s">
        <v>50</v>
      </c>
      <c r="AJ574" s="11" t="s">
        <v>50</v>
      </c>
      <c r="AK574" s="11" t="s">
        <v>50</v>
      </c>
      <c r="AL574" s="11" t="s">
        <v>446</v>
      </c>
      <c r="AM574" s="11">
        <v>10</v>
      </c>
      <c r="AN574" s="11" t="s">
        <v>50</v>
      </c>
      <c r="AO574" s="11" t="s">
        <v>50</v>
      </c>
      <c r="AP574" s="11" t="s">
        <v>54</v>
      </c>
      <c r="AQ574" s="11" t="s">
        <v>76</v>
      </c>
    </row>
    <row r="575" spans="1:43" ht="15" customHeight="1">
      <c r="A575" s="11" t="s">
        <v>1242</v>
      </c>
      <c r="B575" s="11" t="s">
        <v>27</v>
      </c>
      <c r="C575" s="12" t="s">
        <v>27</v>
      </c>
      <c r="D575" s="12"/>
      <c r="E575" s="12" t="s">
        <v>2058</v>
      </c>
      <c r="F575" s="12" t="s">
        <v>2059</v>
      </c>
      <c r="G575" s="11" t="s">
        <v>38</v>
      </c>
      <c r="H575" s="11" t="s">
        <v>59</v>
      </c>
      <c r="I575" s="11" t="s">
        <v>1243</v>
      </c>
      <c r="J575" s="13"/>
      <c r="K575" s="11">
        <v>2426.38</v>
      </c>
      <c r="L575" s="11">
        <v>3032.98</v>
      </c>
      <c r="M575" s="13"/>
      <c r="N575" s="13" t="s">
        <v>2060</v>
      </c>
      <c r="O575" s="107">
        <v>0.20000131883494121</v>
      </c>
      <c r="P575" s="15"/>
      <c r="Q575" s="15"/>
      <c r="R575" s="15"/>
      <c r="S575" s="15"/>
      <c r="T575" s="11" t="s">
        <v>47</v>
      </c>
      <c r="U575" s="11" t="s">
        <v>27</v>
      </c>
      <c r="V575" s="11" t="s">
        <v>27</v>
      </c>
      <c r="W575" s="11" t="s">
        <v>68</v>
      </c>
      <c r="X575" s="11" t="s">
        <v>61</v>
      </c>
      <c r="Y575" s="11" t="s">
        <v>62</v>
      </c>
      <c r="Z575" s="11" t="s">
        <v>353</v>
      </c>
      <c r="AA575" s="11" t="s">
        <v>63</v>
      </c>
      <c r="AB575" s="11" t="s">
        <v>64</v>
      </c>
      <c r="AC575" s="11" t="s">
        <v>65</v>
      </c>
      <c r="AD575" s="11">
        <v>36</v>
      </c>
      <c r="AE575" s="11" t="s">
        <v>52</v>
      </c>
      <c r="AF575" s="11" t="s">
        <v>27</v>
      </c>
      <c r="AG575" s="11" t="s">
        <v>27</v>
      </c>
      <c r="AH575" s="11" t="s">
        <v>27</v>
      </c>
      <c r="AI575" s="11" t="s">
        <v>50</v>
      </c>
      <c r="AJ575" s="11" t="s">
        <v>50</v>
      </c>
      <c r="AK575" s="11" t="s">
        <v>50</v>
      </c>
      <c r="AL575" s="11" t="s">
        <v>446</v>
      </c>
      <c r="AM575" s="11">
        <v>10</v>
      </c>
      <c r="AN575" s="11" t="s">
        <v>50</v>
      </c>
      <c r="AO575" s="11" t="s">
        <v>50</v>
      </c>
      <c r="AP575" s="11" t="s">
        <v>54</v>
      </c>
      <c r="AQ575" s="11" t="s">
        <v>76</v>
      </c>
    </row>
    <row r="576" spans="1:43" ht="15" customHeight="1">
      <c r="A576" s="11" t="s">
        <v>1244</v>
      </c>
      <c r="B576" s="11" t="s">
        <v>27</v>
      </c>
      <c r="C576" s="12" t="s">
        <v>27</v>
      </c>
      <c r="D576" s="12"/>
      <c r="E576" s="12" t="s">
        <v>2058</v>
      </c>
      <c r="F576" s="12" t="s">
        <v>2059</v>
      </c>
      <c r="G576" s="11" t="s">
        <v>38</v>
      </c>
      <c r="H576" s="11" t="s">
        <v>59</v>
      </c>
      <c r="I576" s="11" t="s">
        <v>1245</v>
      </c>
      <c r="J576" s="13"/>
      <c r="K576" s="11">
        <v>3032.98</v>
      </c>
      <c r="L576" s="11">
        <v>3791.22</v>
      </c>
      <c r="M576" s="13"/>
      <c r="N576" s="13" t="s">
        <v>2060</v>
      </c>
      <c r="O576" s="107">
        <v>0.19999894493065551</v>
      </c>
      <c r="P576" s="15"/>
      <c r="Q576" s="15"/>
      <c r="R576" s="15"/>
      <c r="S576" s="15"/>
      <c r="T576" s="11" t="s">
        <v>56</v>
      </c>
      <c r="U576" s="11" t="s">
        <v>27</v>
      </c>
      <c r="V576" s="11" t="s">
        <v>27</v>
      </c>
      <c r="W576" s="11" t="s">
        <v>68</v>
      </c>
      <c r="X576" s="11" t="s">
        <v>61</v>
      </c>
      <c r="Y576" s="11" t="s">
        <v>62</v>
      </c>
      <c r="Z576" s="11" t="s">
        <v>353</v>
      </c>
      <c r="AA576" s="11" t="s">
        <v>63</v>
      </c>
      <c r="AB576" s="11" t="s">
        <v>64</v>
      </c>
      <c r="AC576" s="11" t="s">
        <v>65</v>
      </c>
      <c r="AD576" s="11">
        <v>36</v>
      </c>
      <c r="AE576" s="11" t="s">
        <v>52</v>
      </c>
      <c r="AF576" s="11" t="s">
        <v>27</v>
      </c>
      <c r="AG576" s="11" t="s">
        <v>27</v>
      </c>
      <c r="AH576" s="11" t="s">
        <v>27</v>
      </c>
      <c r="AI576" s="11" t="s">
        <v>50</v>
      </c>
      <c r="AJ576" s="11" t="s">
        <v>50</v>
      </c>
      <c r="AK576" s="11" t="s">
        <v>50</v>
      </c>
      <c r="AL576" s="11" t="s">
        <v>446</v>
      </c>
      <c r="AM576" s="11">
        <v>10</v>
      </c>
      <c r="AN576" s="11" t="s">
        <v>50</v>
      </c>
      <c r="AO576" s="11" t="s">
        <v>50</v>
      </c>
      <c r="AP576" s="11" t="s">
        <v>54</v>
      </c>
      <c r="AQ576" s="11" t="s">
        <v>76</v>
      </c>
    </row>
    <row r="577" spans="1:43" ht="15" customHeight="1">
      <c r="A577" s="11" t="s">
        <v>1246</v>
      </c>
      <c r="B577" s="11" t="s">
        <v>27</v>
      </c>
      <c r="C577" s="12" t="s">
        <v>27</v>
      </c>
      <c r="D577" s="12"/>
      <c r="E577" s="12" t="s">
        <v>2058</v>
      </c>
      <c r="F577" s="12" t="s">
        <v>2059</v>
      </c>
      <c r="G577" s="11" t="s">
        <v>38</v>
      </c>
      <c r="H577" s="11" t="s">
        <v>59</v>
      </c>
      <c r="I577" s="11" t="s">
        <v>1247</v>
      </c>
      <c r="J577" s="13"/>
      <c r="K577" s="11">
        <v>2426.38</v>
      </c>
      <c r="L577" s="11">
        <v>3032.98</v>
      </c>
      <c r="M577" s="13"/>
      <c r="N577" s="13" t="s">
        <v>2060</v>
      </c>
      <c r="O577" s="107">
        <v>0.20000131883494121</v>
      </c>
      <c r="P577" s="15"/>
      <c r="Q577" s="15"/>
      <c r="R577" s="15"/>
      <c r="S577" s="15"/>
      <c r="T577" s="11" t="s">
        <v>57</v>
      </c>
      <c r="U577" s="11" t="s">
        <v>27</v>
      </c>
      <c r="V577" s="11" t="s">
        <v>27</v>
      </c>
      <c r="W577" s="11" t="s">
        <v>68</v>
      </c>
      <c r="X577" s="11" t="s">
        <v>61</v>
      </c>
      <c r="Y577" s="11" t="s">
        <v>62</v>
      </c>
      <c r="Z577" s="11" t="s">
        <v>353</v>
      </c>
      <c r="AA577" s="11" t="s">
        <v>63</v>
      </c>
      <c r="AB577" s="11" t="s">
        <v>64</v>
      </c>
      <c r="AC577" s="11" t="s">
        <v>65</v>
      </c>
      <c r="AD577" s="11">
        <v>36</v>
      </c>
      <c r="AE577" s="11" t="s">
        <v>52</v>
      </c>
      <c r="AF577" s="11" t="s">
        <v>27</v>
      </c>
      <c r="AG577" s="11" t="s">
        <v>27</v>
      </c>
      <c r="AH577" s="11" t="s">
        <v>27</v>
      </c>
      <c r="AI577" s="11" t="s">
        <v>50</v>
      </c>
      <c r="AJ577" s="11" t="s">
        <v>50</v>
      </c>
      <c r="AK577" s="11" t="s">
        <v>50</v>
      </c>
      <c r="AL577" s="11" t="s">
        <v>446</v>
      </c>
      <c r="AM577" s="11">
        <v>10</v>
      </c>
      <c r="AN577" s="11" t="s">
        <v>50</v>
      </c>
      <c r="AO577" s="11" t="s">
        <v>50</v>
      </c>
      <c r="AP577" s="11" t="s">
        <v>54</v>
      </c>
      <c r="AQ577" s="11" t="s">
        <v>76</v>
      </c>
    </row>
    <row r="578" spans="1:43" ht="15" customHeight="1">
      <c r="A578" s="11" t="s">
        <v>1248</v>
      </c>
      <c r="B578" s="11" t="s">
        <v>27</v>
      </c>
      <c r="C578" s="12" t="s">
        <v>27</v>
      </c>
      <c r="D578" s="12"/>
      <c r="E578" s="12" t="s">
        <v>2058</v>
      </c>
      <c r="F578" s="12" t="s">
        <v>2059</v>
      </c>
      <c r="G578" s="11" t="s">
        <v>38</v>
      </c>
      <c r="H578" s="11" t="s">
        <v>59</v>
      </c>
      <c r="I578" s="11" t="s">
        <v>1249</v>
      </c>
      <c r="J578" s="13"/>
      <c r="K578" s="11">
        <v>2227.1999999999998</v>
      </c>
      <c r="L578" s="11">
        <v>2784</v>
      </c>
      <c r="M578" s="13"/>
      <c r="N578" s="13" t="s">
        <v>2060</v>
      </c>
      <c r="O578" s="107">
        <v>0.20000000000000007</v>
      </c>
      <c r="P578" s="15"/>
      <c r="Q578" s="15"/>
      <c r="R578" s="15"/>
      <c r="S578" s="15"/>
      <c r="T578" s="11" t="s">
        <v>47</v>
      </c>
      <c r="U578" s="11" t="s">
        <v>27</v>
      </c>
      <c r="V578" s="11" t="s">
        <v>27</v>
      </c>
      <c r="W578" s="11" t="s">
        <v>68</v>
      </c>
      <c r="X578" s="11" t="s">
        <v>61</v>
      </c>
      <c r="Y578" s="11" t="s">
        <v>62</v>
      </c>
      <c r="Z578" s="11" t="s">
        <v>27</v>
      </c>
      <c r="AA578" s="11" t="s">
        <v>63</v>
      </c>
      <c r="AB578" s="11" t="s">
        <v>64</v>
      </c>
      <c r="AC578" s="11" t="s">
        <v>65</v>
      </c>
      <c r="AD578" s="11">
        <v>12</v>
      </c>
      <c r="AE578" s="11" t="s">
        <v>52</v>
      </c>
      <c r="AF578" s="11" t="s">
        <v>27</v>
      </c>
      <c r="AG578" s="11" t="s">
        <v>27</v>
      </c>
      <c r="AH578" s="11" t="s">
        <v>27</v>
      </c>
      <c r="AI578" s="11" t="s">
        <v>50</v>
      </c>
      <c r="AJ578" s="11" t="s">
        <v>50</v>
      </c>
      <c r="AK578" s="11" t="s">
        <v>50</v>
      </c>
      <c r="AL578" s="11" t="s">
        <v>446</v>
      </c>
      <c r="AM578" s="11">
        <v>10</v>
      </c>
      <c r="AN578" s="11" t="s">
        <v>50</v>
      </c>
      <c r="AO578" s="11" t="s">
        <v>50</v>
      </c>
      <c r="AP578" s="11" t="s">
        <v>54</v>
      </c>
      <c r="AQ578" s="14" t="s">
        <v>76</v>
      </c>
    </row>
    <row r="579" spans="1:43" ht="15" customHeight="1">
      <c r="A579" s="11" t="s">
        <v>1250</v>
      </c>
      <c r="B579" s="11" t="s">
        <v>27</v>
      </c>
      <c r="C579" s="12" t="s">
        <v>27</v>
      </c>
      <c r="D579" s="12"/>
      <c r="E579" s="12" t="s">
        <v>2058</v>
      </c>
      <c r="F579" s="12" t="s">
        <v>2059</v>
      </c>
      <c r="G579" s="11" t="s">
        <v>38</v>
      </c>
      <c r="H579" s="11" t="s">
        <v>59</v>
      </c>
      <c r="I579" s="11" t="s">
        <v>1251</v>
      </c>
      <c r="J579" s="13"/>
      <c r="K579" s="11">
        <v>2784</v>
      </c>
      <c r="L579" s="11">
        <v>3480</v>
      </c>
      <c r="M579" s="13"/>
      <c r="N579" s="13" t="s">
        <v>2060</v>
      </c>
      <c r="O579" s="107">
        <v>0.19999999999999996</v>
      </c>
      <c r="P579" s="15"/>
      <c r="Q579" s="15"/>
      <c r="R579" s="15"/>
      <c r="S579" s="15"/>
      <c r="T579" s="11" t="s">
        <v>56</v>
      </c>
      <c r="U579" s="11" t="s">
        <v>27</v>
      </c>
      <c r="V579" s="11" t="s">
        <v>27</v>
      </c>
      <c r="W579" s="11" t="s">
        <v>68</v>
      </c>
      <c r="X579" s="11" t="s">
        <v>61</v>
      </c>
      <c r="Y579" s="11" t="s">
        <v>62</v>
      </c>
      <c r="Z579" s="11" t="s">
        <v>27</v>
      </c>
      <c r="AA579" s="11" t="s">
        <v>63</v>
      </c>
      <c r="AB579" s="11" t="s">
        <v>64</v>
      </c>
      <c r="AC579" s="11" t="s">
        <v>65</v>
      </c>
      <c r="AD579" s="11">
        <v>12</v>
      </c>
      <c r="AE579" s="11" t="s">
        <v>52</v>
      </c>
      <c r="AF579" s="11" t="s">
        <v>27</v>
      </c>
      <c r="AG579" s="11" t="s">
        <v>27</v>
      </c>
      <c r="AH579" s="11" t="s">
        <v>27</v>
      </c>
      <c r="AI579" s="11" t="s">
        <v>50</v>
      </c>
      <c r="AJ579" s="11" t="s">
        <v>50</v>
      </c>
      <c r="AK579" s="11" t="s">
        <v>50</v>
      </c>
      <c r="AL579" s="11" t="s">
        <v>446</v>
      </c>
      <c r="AM579" s="11">
        <v>10</v>
      </c>
      <c r="AN579" s="11" t="s">
        <v>50</v>
      </c>
      <c r="AO579" s="11" t="s">
        <v>50</v>
      </c>
      <c r="AP579" s="11" t="s">
        <v>54</v>
      </c>
      <c r="AQ579" s="14" t="s">
        <v>76</v>
      </c>
    </row>
    <row r="580" spans="1:43" ht="15" customHeight="1">
      <c r="A580" s="11" t="s">
        <v>1252</v>
      </c>
      <c r="B580" s="11" t="s">
        <v>27</v>
      </c>
      <c r="C580" s="12" t="s">
        <v>27</v>
      </c>
      <c r="D580" s="12"/>
      <c r="E580" s="12" t="s">
        <v>2058</v>
      </c>
      <c r="F580" s="12" t="s">
        <v>2059</v>
      </c>
      <c r="G580" s="11" t="s">
        <v>38</v>
      </c>
      <c r="H580" s="11" t="s">
        <v>59</v>
      </c>
      <c r="I580" s="11" t="s">
        <v>1253</v>
      </c>
      <c r="J580" s="13"/>
      <c r="K580" s="11">
        <v>2227.1999999999998</v>
      </c>
      <c r="L580" s="11">
        <v>2784</v>
      </c>
      <c r="M580" s="13"/>
      <c r="N580" s="13" t="s">
        <v>2060</v>
      </c>
      <c r="O580" s="107">
        <v>0.20000000000000007</v>
      </c>
      <c r="P580" s="15"/>
      <c r="Q580" s="15"/>
      <c r="R580" s="15"/>
      <c r="S580" s="15"/>
      <c r="T580" s="11" t="s">
        <v>57</v>
      </c>
      <c r="U580" s="11" t="s">
        <v>27</v>
      </c>
      <c r="V580" s="11" t="s">
        <v>27</v>
      </c>
      <c r="W580" s="11" t="s">
        <v>68</v>
      </c>
      <c r="X580" s="11" t="s">
        <v>61</v>
      </c>
      <c r="Y580" s="11" t="s">
        <v>62</v>
      </c>
      <c r="Z580" s="11" t="s">
        <v>27</v>
      </c>
      <c r="AA580" s="11" t="s">
        <v>63</v>
      </c>
      <c r="AB580" s="11" t="s">
        <v>64</v>
      </c>
      <c r="AC580" s="11" t="s">
        <v>65</v>
      </c>
      <c r="AD580" s="11">
        <v>12</v>
      </c>
      <c r="AE580" s="11" t="s">
        <v>52</v>
      </c>
      <c r="AF580" s="11" t="s">
        <v>27</v>
      </c>
      <c r="AG580" s="11" t="s">
        <v>27</v>
      </c>
      <c r="AH580" s="11" t="s">
        <v>27</v>
      </c>
      <c r="AI580" s="11" t="s">
        <v>50</v>
      </c>
      <c r="AJ580" s="11" t="s">
        <v>50</v>
      </c>
      <c r="AK580" s="11" t="s">
        <v>50</v>
      </c>
      <c r="AL580" s="11" t="s">
        <v>446</v>
      </c>
      <c r="AM580" s="11">
        <v>10</v>
      </c>
      <c r="AN580" s="11" t="s">
        <v>50</v>
      </c>
      <c r="AO580" s="11" t="s">
        <v>50</v>
      </c>
      <c r="AP580" s="11" t="s">
        <v>54</v>
      </c>
      <c r="AQ580" s="14" t="s">
        <v>76</v>
      </c>
    </row>
    <row r="581" spans="1:43" ht="15" customHeight="1">
      <c r="A581" s="11" t="s">
        <v>1254</v>
      </c>
      <c r="B581" s="11" t="s">
        <v>27</v>
      </c>
      <c r="C581" s="12" t="s">
        <v>27</v>
      </c>
      <c r="D581" s="12"/>
      <c r="E581" s="12" t="s">
        <v>2058</v>
      </c>
      <c r="F581" s="12" t="s">
        <v>2059</v>
      </c>
      <c r="G581" s="11" t="s">
        <v>38</v>
      </c>
      <c r="H581" s="11" t="s">
        <v>59</v>
      </c>
      <c r="I581" s="11" t="s">
        <v>1255</v>
      </c>
      <c r="J581" s="13"/>
      <c r="K581" s="11">
        <v>2643.66</v>
      </c>
      <c r="L581" s="11">
        <v>3304.58</v>
      </c>
      <c r="M581" s="13"/>
      <c r="N581" s="13" t="s">
        <v>2060</v>
      </c>
      <c r="O581" s="107">
        <v>0.2000012104412664</v>
      </c>
      <c r="P581" s="15"/>
      <c r="Q581" s="15"/>
      <c r="R581" s="15"/>
      <c r="S581" s="15"/>
      <c r="T581" s="11" t="s">
        <v>47</v>
      </c>
      <c r="U581" s="11" t="s">
        <v>27</v>
      </c>
      <c r="V581" s="11" t="s">
        <v>27</v>
      </c>
      <c r="W581" s="11" t="s">
        <v>68</v>
      </c>
      <c r="X581" s="11" t="s">
        <v>61</v>
      </c>
      <c r="Y581" s="11" t="s">
        <v>62</v>
      </c>
      <c r="Z581" s="11" t="s">
        <v>27</v>
      </c>
      <c r="AA581" s="11" t="s">
        <v>63</v>
      </c>
      <c r="AB581" s="11" t="s">
        <v>64</v>
      </c>
      <c r="AC581" s="11" t="s">
        <v>65</v>
      </c>
      <c r="AD581" s="11">
        <v>24</v>
      </c>
      <c r="AE581" s="11" t="s">
        <v>52</v>
      </c>
      <c r="AF581" s="11" t="s">
        <v>27</v>
      </c>
      <c r="AG581" s="11" t="s">
        <v>27</v>
      </c>
      <c r="AH581" s="11" t="s">
        <v>27</v>
      </c>
      <c r="AI581" s="11" t="s">
        <v>50</v>
      </c>
      <c r="AJ581" s="11" t="s">
        <v>50</v>
      </c>
      <c r="AK581" s="11" t="s">
        <v>50</v>
      </c>
      <c r="AL581" s="11" t="s">
        <v>446</v>
      </c>
      <c r="AM581" s="11">
        <v>10</v>
      </c>
      <c r="AN581" s="11" t="s">
        <v>50</v>
      </c>
      <c r="AO581" s="11" t="s">
        <v>50</v>
      </c>
      <c r="AP581" s="11" t="s">
        <v>54</v>
      </c>
      <c r="AQ581" s="14" t="s">
        <v>76</v>
      </c>
    </row>
    <row r="582" spans="1:43" ht="15" customHeight="1">
      <c r="A582" s="11" t="s">
        <v>1256</v>
      </c>
      <c r="B582" s="11" t="s">
        <v>27</v>
      </c>
      <c r="C582" s="12" t="s">
        <v>27</v>
      </c>
      <c r="D582" s="12"/>
      <c r="E582" s="12" t="s">
        <v>2058</v>
      </c>
      <c r="F582" s="12" t="s">
        <v>2059</v>
      </c>
      <c r="G582" s="11" t="s">
        <v>38</v>
      </c>
      <c r="H582" s="11" t="s">
        <v>59</v>
      </c>
      <c r="I582" s="11" t="s">
        <v>1257</v>
      </c>
      <c r="J582" s="13"/>
      <c r="K582" s="11">
        <v>3304.58</v>
      </c>
      <c r="L582" s="11">
        <v>4130.72</v>
      </c>
      <c r="M582" s="13"/>
      <c r="N582" s="13" t="s">
        <v>2060</v>
      </c>
      <c r="O582" s="107">
        <v>0.1999990316458149</v>
      </c>
      <c r="P582" s="15"/>
      <c r="Q582" s="15"/>
      <c r="R582" s="15"/>
      <c r="S582" s="15"/>
      <c r="T582" s="11" t="s">
        <v>56</v>
      </c>
      <c r="U582" s="11" t="s">
        <v>27</v>
      </c>
      <c r="V582" s="11" t="s">
        <v>27</v>
      </c>
      <c r="W582" s="11" t="s">
        <v>68</v>
      </c>
      <c r="X582" s="11" t="s">
        <v>61</v>
      </c>
      <c r="Y582" s="11" t="s">
        <v>62</v>
      </c>
      <c r="Z582" s="11" t="s">
        <v>27</v>
      </c>
      <c r="AA582" s="11" t="s">
        <v>63</v>
      </c>
      <c r="AB582" s="11" t="s">
        <v>64</v>
      </c>
      <c r="AC582" s="11" t="s">
        <v>65</v>
      </c>
      <c r="AD582" s="11">
        <v>24</v>
      </c>
      <c r="AE582" s="11" t="s">
        <v>52</v>
      </c>
      <c r="AF582" s="11" t="s">
        <v>27</v>
      </c>
      <c r="AG582" s="11" t="s">
        <v>27</v>
      </c>
      <c r="AH582" s="11" t="s">
        <v>27</v>
      </c>
      <c r="AI582" s="11" t="s">
        <v>50</v>
      </c>
      <c r="AJ582" s="11" t="s">
        <v>50</v>
      </c>
      <c r="AK582" s="11" t="s">
        <v>50</v>
      </c>
      <c r="AL582" s="11" t="s">
        <v>446</v>
      </c>
      <c r="AM582" s="11">
        <v>10</v>
      </c>
      <c r="AN582" s="11" t="s">
        <v>50</v>
      </c>
      <c r="AO582" s="11" t="s">
        <v>50</v>
      </c>
      <c r="AP582" s="11" t="s">
        <v>54</v>
      </c>
      <c r="AQ582" s="14" t="s">
        <v>76</v>
      </c>
    </row>
    <row r="583" spans="1:43" ht="15" customHeight="1">
      <c r="A583" s="11" t="s">
        <v>1258</v>
      </c>
      <c r="B583" s="11" t="s">
        <v>27</v>
      </c>
      <c r="C583" s="12" t="s">
        <v>27</v>
      </c>
      <c r="D583" s="12"/>
      <c r="E583" s="12" t="s">
        <v>2058</v>
      </c>
      <c r="F583" s="12" t="s">
        <v>2059</v>
      </c>
      <c r="G583" s="11" t="s">
        <v>38</v>
      </c>
      <c r="H583" s="11" t="s">
        <v>59</v>
      </c>
      <c r="I583" s="11" t="s">
        <v>1259</v>
      </c>
      <c r="J583" s="13"/>
      <c r="K583" s="11">
        <v>2643.66</v>
      </c>
      <c r="L583" s="11">
        <v>3304.58</v>
      </c>
      <c r="M583" s="13"/>
      <c r="N583" s="13" t="s">
        <v>2060</v>
      </c>
      <c r="O583" s="107">
        <v>0.2000012104412664</v>
      </c>
      <c r="P583" s="15"/>
      <c r="Q583" s="15"/>
      <c r="R583" s="15"/>
      <c r="S583" s="15"/>
      <c r="T583" s="11" t="s">
        <v>57</v>
      </c>
      <c r="U583" s="11" t="s">
        <v>27</v>
      </c>
      <c r="V583" s="11" t="s">
        <v>27</v>
      </c>
      <c r="W583" s="11" t="s">
        <v>68</v>
      </c>
      <c r="X583" s="11" t="s">
        <v>61</v>
      </c>
      <c r="Y583" s="11" t="s">
        <v>62</v>
      </c>
      <c r="Z583" s="11" t="s">
        <v>27</v>
      </c>
      <c r="AA583" s="11" t="s">
        <v>63</v>
      </c>
      <c r="AB583" s="11" t="s">
        <v>64</v>
      </c>
      <c r="AC583" s="11" t="s">
        <v>65</v>
      </c>
      <c r="AD583" s="11">
        <v>24</v>
      </c>
      <c r="AE583" s="11" t="s">
        <v>52</v>
      </c>
      <c r="AF583" s="11" t="s">
        <v>27</v>
      </c>
      <c r="AG583" s="11" t="s">
        <v>27</v>
      </c>
      <c r="AH583" s="11" t="s">
        <v>27</v>
      </c>
      <c r="AI583" s="11" t="s">
        <v>50</v>
      </c>
      <c r="AJ583" s="11" t="s">
        <v>50</v>
      </c>
      <c r="AK583" s="11" t="s">
        <v>50</v>
      </c>
      <c r="AL583" s="11" t="s">
        <v>446</v>
      </c>
      <c r="AM583" s="11">
        <v>10</v>
      </c>
      <c r="AN583" s="11" t="s">
        <v>50</v>
      </c>
      <c r="AO583" s="11" t="s">
        <v>50</v>
      </c>
      <c r="AP583" s="11" t="s">
        <v>54</v>
      </c>
      <c r="AQ583" s="14" t="s">
        <v>76</v>
      </c>
    </row>
    <row r="584" spans="1:43" ht="15" customHeight="1">
      <c r="A584" s="11" t="s">
        <v>1260</v>
      </c>
      <c r="B584" s="11" t="s">
        <v>27</v>
      </c>
      <c r="C584" s="12" t="s">
        <v>27</v>
      </c>
      <c r="D584" s="12"/>
      <c r="E584" s="12" t="s">
        <v>2058</v>
      </c>
      <c r="F584" s="12" t="s">
        <v>2059</v>
      </c>
      <c r="G584" s="11" t="s">
        <v>38</v>
      </c>
      <c r="H584" s="11" t="s">
        <v>59</v>
      </c>
      <c r="I584" s="11" t="s">
        <v>1261</v>
      </c>
      <c r="J584" s="13"/>
      <c r="K584" s="11">
        <v>3060.14</v>
      </c>
      <c r="L584" s="11">
        <v>3825.17</v>
      </c>
      <c r="M584" s="13"/>
      <c r="N584" s="13" t="s">
        <v>2060</v>
      </c>
      <c r="O584" s="107">
        <v>0.19999895429484182</v>
      </c>
      <c r="P584" s="15"/>
      <c r="Q584" s="15"/>
      <c r="R584" s="15"/>
      <c r="S584" s="15"/>
      <c r="T584" s="11" t="s">
        <v>47</v>
      </c>
      <c r="U584" s="11" t="s">
        <v>27</v>
      </c>
      <c r="V584" s="11" t="s">
        <v>27</v>
      </c>
      <c r="W584" s="11" t="s">
        <v>68</v>
      </c>
      <c r="X584" s="11" t="s">
        <v>61</v>
      </c>
      <c r="Y584" s="11" t="s">
        <v>62</v>
      </c>
      <c r="Z584" s="11" t="s">
        <v>27</v>
      </c>
      <c r="AA584" s="11" t="s">
        <v>63</v>
      </c>
      <c r="AB584" s="11" t="s">
        <v>64</v>
      </c>
      <c r="AC584" s="11" t="s">
        <v>65</v>
      </c>
      <c r="AD584" s="11">
        <v>36</v>
      </c>
      <c r="AE584" s="11" t="s">
        <v>52</v>
      </c>
      <c r="AF584" s="11" t="s">
        <v>27</v>
      </c>
      <c r="AG584" s="11" t="s">
        <v>27</v>
      </c>
      <c r="AH584" s="11" t="s">
        <v>27</v>
      </c>
      <c r="AI584" s="11" t="s">
        <v>50</v>
      </c>
      <c r="AJ584" s="11" t="s">
        <v>50</v>
      </c>
      <c r="AK584" s="11" t="s">
        <v>50</v>
      </c>
      <c r="AL584" s="11" t="s">
        <v>446</v>
      </c>
      <c r="AM584" s="11">
        <v>10</v>
      </c>
      <c r="AN584" s="11" t="s">
        <v>50</v>
      </c>
      <c r="AO584" s="11" t="s">
        <v>50</v>
      </c>
      <c r="AP584" s="11" t="s">
        <v>54</v>
      </c>
      <c r="AQ584" s="14" t="s">
        <v>76</v>
      </c>
    </row>
    <row r="585" spans="1:43" ht="15" customHeight="1">
      <c r="A585" s="11" t="s">
        <v>1262</v>
      </c>
      <c r="B585" s="11" t="s">
        <v>27</v>
      </c>
      <c r="C585" s="12" t="s">
        <v>27</v>
      </c>
      <c r="D585" s="12"/>
      <c r="E585" s="12" t="s">
        <v>2058</v>
      </c>
      <c r="F585" s="12" t="s">
        <v>2059</v>
      </c>
      <c r="G585" s="11" t="s">
        <v>38</v>
      </c>
      <c r="H585" s="11" t="s">
        <v>59</v>
      </c>
      <c r="I585" s="11" t="s">
        <v>1263</v>
      </c>
      <c r="J585" s="13"/>
      <c r="K585" s="11">
        <v>3825.17</v>
      </c>
      <c r="L585" s="11">
        <v>4781.46</v>
      </c>
      <c r="M585" s="13"/>
      <c r="N585" s="13" t="s">
        <v>2060</v>
      </c>
      <c r="O585" s="107">
        <v>0.19999958171771803</v>
      </c>
      <c r="P585" s="15"/>
      <c r="Q585" s="15"/>
      <c r="R585" s="15"/>
      <c r="S585" s="15"/>
      <c r="T585" s="11" t="s">
        <v>56</v>
      </c>
      <c r="U585" s="11" t="s">
        <v>27</v>
      </c>
      <c r="V585" s="11" t="s">
        <v>27</v>
      </c>
      <c r="W585" s="11" t="s">
        <v>68</v>
      </c>
      <c r="X585" s="11" t="s">
        <v>61</v>
      </c>
      <c r="Y585" s="11" t="s">
        <v>62</v>
      </c>
      <c r="Z585" s="11" t="s">
        <v>27</v>
      </c>
      <c r="AA585" s="11" t="s">
        <v>63</v>
      </c>
      <c r="AB585" s="11" t="s">
        <v>64</v>
      </c>
      <c r="AC585" s="11" t="s">
        <v>65</v>
      </c>
      <c r="AD585" s="11">
        <v>36</v>
      </c>
      <c r="AE585" s="11" t="s">
        <v>52</v>
      </c>
      <c r="AF585" s="11" t="s">
        <v>27</v>
      </c>
      <c r="AG585" s="11" t="s">
        <v>27</v>
      </c>
      <c r="AH585" s="11" t="s">
        <v>27</v>
      </c>
      <c r="AI585" s="11" t="s">
        <v>50</v>
      </c>
      <c r="AJ585" s="11" t="s">
        <v>50</v>
      </c>
      <c r="AK585" s="11" t="s">
        <v>50</v>
      </c>
      <c r="AL585" s="11" t="s">
        <v>446</v>
      </c>
      <c r="AM585" s="11">
        <v>10</v>
      </c>
      <c r="AN585" s="11" t="s">
        <v>50</v>
      </c>
      <c r="AO585" s="11" t="s">
        <v>50</v>
      </c>
      <c r="AP585" s="11" t="s">
        <v>54</v>
      </c>
      <c r="AQ585" s="14" t="s">
        <v>76</v>
      </c>
    </row>
    <row r="586" spans="1:43" ht="15" customHeight="1">
      <c r="A586" s="11" t="s">
        <v>1264</v>
      </c>
      <c r="B586" s="11" t="s">
        <v>27</v>
      </c>
      <c r="C586" s="12" t="s">
        <v>27</v>
      </c>
      <c r="D586" s="12"/>
      <c r="E586" s="12" t="s">
        <v>2058</v>
      </c>
      <c r="F586" s="12" t="s">
        <v>2059</v>
      </c>
      <c r="G586" s="11" t="s">
        <v>38</v>
      </c>
      <c r="H586" s="11" t="s">
        <v>59</v>
      </c>
      <c r="I586" s="11" t="s">
        <v>1265</v>
      </c>
      <c r="J586" s="13"/>
      <c r="K586" s="11">
        <v>3060.14</v>
      </c>
      <c r="L586" s="11">
        <v>3825.17</v>
      </c>
      <c r="M586" s="13"/>
      <c r="N586" s="13" t="s">
        <v>2060</v>
      </c>
      <c r="O586" s="107">
        <v>0.19999895429484182</v>
      </c>
      <c r="P586" s="15"/>
      <c r="Q586" s="15"/>
      <c r="R586" s="15"/>
      <c r="S586" s="15"/>
      <c r="T586" s="11" t="s">
        <v>57</v>
      </c>
      <c r="U586" s="11" t="s">
        <v>27</v>
      </c>
      <c r="V586" s="11" t="s">
        <v>27</v>
      </c>
      <c r="W586" s="11" t="s">
        <v>68</v>
      </c>
      <c r="X586" s="11" t="s">
        <v>61</v>
      </c>
      <c r="Y586" s="11" t="s">
        <v>62</v>
      </c>
      <c r="Z586" s="11" t="s">
        <v>27</v>
      </c>
      <c r="AA586" s="11" t="s">
        <v>63</v>
      </c>
      <c r="AB586" s="11" t="s">
        <v>64</v>
      </c>
      <c r="AC586" s="11" t="s">
        <v>65</v>
      </c>
      <c r="AD586" s="11">
        <v>36</v>
      </c>
      <c r="AE586" s="11" t="s">
        <v>52</v>
      </c>
      <c r="AF586" s="11" t="s">
        <v>27</v>
      </c>
      <c r="AG586" s="11" t="s">
        <v>27</v>
      </c>
      <c r="AH586" s="11" t="s">
        <v>27</v>
      </c>
      <c r="AI586" s="11" t="s">
        <v>50</v>
      </c>
      <c r="AJ586" s="11" t="s">
        <v>50</v>
      </c>
      <c r="AK586" s="11" t="s">
        <v>50</v>
      </c>
      <c r="AL586" s="11" t="s">
        <v>446</v>
      </c>
      <c r="AM586" s="11">
        <v>10</v>
      </c>
      <c r="AN586" s="11" t="s">
        <v>50</v>
      </c>
      <c r="AO586" s="11" t="s">
        <v>50</v>
      </c>
      <c r="AP586" s="11" t="s">
        <v>54</v>
      </c>
      <c r="AQ586" s="14" t="s">
        <v>76</v>
      </c>
    </row>
    <row r="587" spans="1:43" ht="15" customHeight="1">
      <c r="A587" s="11" t="s">
        <v>1266</v>
      </c>
      <c r="B587" s="11" t="s">
        <v>27</v>
      </c>
      <c r="C587" s="12" t="s">
        <v>27</v>
      </c>
      <c r="D587" s="12"/>
      <c r="E587" s="12" t="s">
        <v>2058</v>
      </c>
      <c r="F587" s="12" t="s">
        <v>2059</v>
      </c>
      <c r="G587" s="11" t="s">
        <v>38</v>
      </c>
      <c r="H587" s="11" t="s">
        <v>59</v>
      </c>
      <c r="I587" s="11" t="s">
        <v>1267</v>
      </c>
      <c r="J587" s="13"/>
      <c r="K587" s="11">
        <v>1276.57</v>
      </c>
      <c r="L587" s="11">
        <v>1595.71</v>
      </c>
      <c r="M587" s="13"/>
      <c r="N587" s="13" t="s">
        <v>2060</v>
      </c>
      <c r="O587" s="107">
        <v>0.19999874663942707</v>
      </c>
      <c r="P587" s="13"/>
      <c r="Q587" s="13"/>
      <c r="R587" s="13"/>
      <c r="S587" s="13"/>
      <c r="T587" s="11" t="s">
        <v>47</v>
      </c>
      <c r="U587" s="11" t="s">
        <v>27</v>
      </c>
      <c r="V587" s="11" t="s">
        <v>27</v>
      </c>
      <c r="W587" s="11" t="s">
        <v>68</v>
      </c>
      <c r="X587" s="11" t="s">
        <v>61</v>
      </c>
      <c r="Y587" s="11" t="s">
        <v>62</v>
      </c>
      <c r="Z587" s="11" t="s">
        <v>756</v>
      </c>
      <c r="AA587" s="11" t="s">
        <v>63</v>
      </c>
      <c r="AB587" s="11" t="s">
        <v>64</v>
      </c>
      <c r="AC587" s="11" t="s">
        <v>65</v>
      </c>
      <c r="AD587" s="11">
        <v>12</v>
      </c>
      <c r="AE587" s="11" t="s">
        <v>52</v>
      </c>
      <c r="AF587" s="11" t="s">
        <v>27</v>
      </c>
      <c r="AG587" s="11" t="s">
        <v>27</v>
      </c>
      <c r="AH587" s="11" t="s">
        <v>27</v>
      </c>
      <c r="AI587" s="11" t="s">
        <v>50</v>
      </c>
      <c r="AJ587" s="11" t="s">
        <v>50</v>
      </c>
      <c r="AK587" s="11" t="s">
        <v>50</v>
      </c>
      <c r="AL587" s="11" t="s">
        <v>446</v>
      </c>
      <c r="AM587" s="11">
        <v>10</v>
      </c>
      <c r="AN587" s="11" t="s">
        <v>50</v>
      </c>
      <c r="AO587" s="11" t="s">
        <v>50</v>
      </c>
      <c r="AP587" s="11" t="s">
        <v>54</v>
      </c>
      <c r="AQ587" s="14" t="s">
        <v>76</v>
      </c>
    </row>
    <row r="588" spans="1:43" ht="15" customHeight="1">
      <c r="A588" s="11" t="s">
        <v>1268</v>
      </c>
      <c r="B588" s="11" t="s">
        <v>27</v>
      </c>
      <c r="C588" s="12" t="s">
        <v>27</v>
      </c>
      <c r="D588" s="12"/>
      <c r="E588" s="12" t="s">
        <v>2058</v>
      </c>
      <c r="F588" s="12" t="s">
        <v>2059</v>
      </c>
      <c r="G588" s="11" t="s">
        <v>38</v>
      </c>
      <c r="H588" s="11" t="s">
        <v>59</v>
      </c>
      <c r="I588" s="11" t="s">
        <v>1269</v>
      </c>
      <c r="J588" s="13"/>
      <c r="K588" s="11">
        <v>1595.71</v>
      </c>
      <c r="L588" s="11">
        <v>1994.64</v>
      </c>
      <c r="M588" s="13"/>
      <c r="N588" s="13" t="s">
        <v>2060</v>
      </c>
      <c r="O588" s="107">
        <v>0.20000100268720167</v>
      </c>
      <c r="P588" s="13"/>
      <c r="Q588" s="13"/>
      <c r="R588" s="13"/>
      <c r="S588" s="13"/>
      <c r="T588" s="11" t="s">
        <v>56</v>
      </c>
      <c r="U588" s="11" t="s">
        <v>27</v>
      </c>
      <c r="V588" s="11" t="s">
        <v>27</v>
      </c>
      <c r="W588" s="11" t="s">
        <v>68</v>
      </c>
      <c r="X588" s="11" t="s">
        <v>61</v>
      </c>
      <c r="Y588" s="11" t="s">
        <v>62</v>
      </c>
      <c r="Z588" s="11" t="s">
        <v>756</v>
      </c>
      <c r="AA588" s="11" t="s">
        <v>63</v>
      </c>
      <c r="AB588" s="11" t="s">
        <v>64</v>
      </c>
      <c r="AC588" s="11" t="s">
        <v>65</v>
      </c>
      <c r="AD588" s="11">
        <v>12</v>
      </c>
      <c r="AE588" s="11" t="s">
        <v>52</v>
      </c>
      <c r="AF588" s="11" t="s">
        <v>27</v>
      </c>
      <c r="AG588" s="11" t="s">
        <v>27</v>
      </c>
      <c r="AH588" s="11" t="s">
        <v>27</v>
      </c>
      <c r="AI588" s="11" t="s">
        <v>50</v>
      </c>
      <c r="AJ588" s="11" t="s">
        <v>50</v>
      </c>
      <c r="AK588" s="11" t="s">
        <v>50</v>
      </c>
      <c r="AL588" s="11" t="s">
        <v>446</v>
      </c>
      <c r="AM588" s="11">
        <v>10</v>
      </c>
      <c r="AN588" s="11" t="s">
        <v>50</v>
      </c>
      <c r="AO588" s="11" t="s">
        <v>50</v>
      </c>
      <c r="AP588" s="11" t="s">
        <v>54</v>
      </c>
      <c r="AQ588" s="14" t="s">
        <v>76</v>
      </c>
    </row>
    <row r="589" spans="1:43" ht="15" customHeight="1">
      <c r="A589" s="11" t="s">
        <v>1270</v>
      </c>
      <c r="B589" s="11" t="s">
        <v>27</v>
      </c>
      <c r="C589" s="12" t="s">
        <v>27</v>
      </c>
      <c r="D589" s="12"/>
      <c r="E589" s="12" t="s">
        <v>2058</v>
      </c>
      <c r="F589" s="12" t="s">
        <v>2059</v>
      </c>
      <c r="G589" s="11" t="s">
        <v>38</v>
      </c>
      <c r="H589" s="11" t="s">
        <v>59</v>
      </c>
      <c r="I589" s="11" t="s">
        <v>1271</v>
      </c>
      <c r="J589" s="13"/>
      <c r="K589" s="11">
        <v>1276.57</v>
      </c>
      <c r="L589" s="11">
        <v>1595.71</v>
      </c>
      <c r="M589" s="13"/>
      <c r="N589" s="13" t="s">
        <v>2060</v>
      </c>
      <c r="O589" s="107">
        <v>0.19999874663942707</v>
      </c>
      <c r="P589" s="13"/>
      <c r="Q589" s="13"/>
      <c r="R589" s="13"/>
      <c r="S589" s="13"/>
      <c r="T589" s="11" t="s">
        <v>57</v>
      </c>
      <c r="U589" s="11" t="s">
        <v>27</v>
      </c>
      <c r="V589" s="11" t="s">
        <v>27</v>
      </c>
      <c r="W589" s="11" t="s">
        <v>68</v>
      </c>
      <c r="X589" s="11" t="s">
        <v>61</v>
      </c>
      <c r="Y589" s="11" t="s">
        <v>62</v>
      </c>
      <c r="Z589" s="11" t="s">
        <v>756</v>
      </c>
      <c r="AA589" s="11" t="s">
        <v>63</v>
      </c>
      <c r="AB589" s="11" t="s">
        <v>64</v>
      </c>
      <c r="AC589" s="11" t="s">
        <v>65</v>
      </c>
      <c r="AD589" s="11">
        <v>12</v>
      </c>
      <c r="AE589" s="11" t="s">
        <v>52</v>
      </c>
      <c r="AF589" s="11" t="s">
        <v>27</v>
      </c>
      <c r="AG589" s="11" t="s">
        <v>27</v>
      </c>
      <c r="AH589" s="11" t="s">
        <v>27</v>
      </c>
      <c r="AI589" s="11" t="s">
        <v>50</v>
      </c>
      <c r="AJ589" s="11" t="s">
        <v>50</v>
      </c>
      <c r="AK589" s="11" t="s">
        <v>50</v>
      </c>
      <c r="AL589" s="11" t="s">
        <v>446</v>
      </c>
      <c r="AM589" s="11">
        <v>10</v>
      </c>
      <c r="AN589" s="11" t="s">
        <v>50</v>
      </c>
      <c r="AO589" s="11" t="s">
        <v>50</v>
      </c>
      <c r="AP589" s="11" t="s">
        <v>54</v>
      </c>
      <c r="AQ589" s="14" t="s">
        <v>76</v>
      </c>
    </row>
    <row r="590" spans="1:43" ht="15" customHeight="1">
      <c r="A590" s="11" t="s">
        <v>1272</v>
      </c>
      <c r="B590" s="11" t="s">
        <v>27</v>
      </c>
      <c r="C590" s="12" t="s">
        <v>27</v>
      </c>
      <c r="D590" s="12"/>
      <c r="E590" s="12" t="s">
        <v>2058</v>
      </c>
      <c r="F590" s="12" t="s">
        <v>2059</v>
      </c>
      <c r="G590" s="11" t="s">
        <v>38</v>
      </c>
      <c r="H590" s="11" t="s">
        <v>59</v>
      </c>
      <c r="I590" s="11" t="s">
        <v>1273</v>
      </c>
      <c r="J590" s="13"/>
      <c r="K590" s="11">
        <v>1693.04</v>
      </c>
      <c r="L590" s="11">
        <v>2116.3000000000002</v>
      </c>
      <c r="M590" s="13"/>
      <c r="N590" s="13" t="s">
        <v>2060</v>
      </c>
      <c r="O590" s="107">
        <v>0.20000000000000007</v>
      </c>
      <c r="P590" s="13"/>
      <c r="Q590" s="13"/>
      <c r="R590" s="13"/>
      <c r="S590" s="13"/>
      <c r="T590" s="11" t="s">
        <v>47</v>
      </c>
      <c r="U590" s="11" t="s">
        <v>27</v>
      </c>
      <c r="V590" s="11" t="s">
        <v>27</v>
      </c>
      <c r="W590" s="11" t="s">
        <v>68</v>
      </c>
      <c r="X590" s="11" t="s">
        <v>61</v>
      </c>
      <c r="Y590" s="11" t="s">
        <v>62</v>
      </c>
      <c r="Z590" s="11" t="s">
        <v>756</v>
      </c>
      <c r="AA590" s="11" t="s">
        <v>63</v>
      </c>
      <c r="AB590" s="11" t="s">
        <v>64</v>
      </c>
      <c r="AC590" s="11" t="s">
        <v>65</v>
      </c>
      <c r="AD590" s="11">
        <v>24</v>
      </c>
      <c r="AE590" s="11" t="s">
        <v>52</v>
      </c>
      <c r="AF590" s="11" t="s">
        <v>27</v>
      </c>
      <c r="AG590" s="11" t="s">
        <v>27</v>
      </c>
      <c r="AH590" s="11" t="s">
        <v>27</v>
      </c>
      <c r="AI590" s="11" t="s">
        <v>50</v>
      </c>
      <c r="AJ590" s="11" t="s">
        <v>50</v>
      </c>
      <c r="AK590" s="11" t="s">
        <v>50</v>
      </c>
      <c r="AL590" s="11" t="s">
        <v>446</v>
      </c>
      <c r="AM590" s="11">
        <v>10</v>
      </c>
      <c r="AN590" s="11" t="s">
        <v>50</v>
      </c>
      <c r="AO590" s="11" t="s">
        <v>50</v>
      </c>
      <c r="AP590" s="11" t="s">
        <v>54</v>
      </c>
      <c r="AQ590" s="14" t="s">
        <v>76</v>
      </c>
    </row>
    <row r="591" spans="1:43" ht="15" customHeight="1">
      <c r="A591" s="11" t="s">
        <v>1274</v>
      </c>
      <c r="B591" s="11" t="s">
        <v>27</v>
      </c>
      <c r="C591" s="12" t="s">
        <v>27</v>
      </c>
      <c r="D591" s="12"/>
      <c r="E591" s="12" t="s">
        <v>2058</v>
      </c>
      <c r="F591" s="12" t="s">
        <v>2059</v>
      </c>
      <c r="G591" s="11" t="s">
        <v>38</v>
      </c>
      <c r="H591" s="11" t="s">
        <v>59</v>
      </c>
      <c r="I591" s="11" t="s">
        <v>1275</v>
      </c>
      <c r="J591" s="13"/>
      <c r="K591" s="11">
        <v>2116.29</v>
      </c>
      <c r="L591" s="11">
        <v>2645.36</v>
      </c>
      <c r="M591" s="13"/>
      <c r="N591" s="13" t="s">
        <v>2060</v>
      </c>
      <c r="O591" s="107">
        <v>0.1999992439592343</v>
      </c>
      <c r="P591" s="13"/>
      <c r="Q591" s="13"/>
      <c r="R591" s="13"/>
      <c r="S591" s="13"/>
      <c r="T591" s="11" t="s">
        <v>56</v>
      </c>
      <c r="U591" s="11" t="s">
        <v>27</v>
      </c>
      <c r="V591" s="11" t="s">
        <v>27</v>
      </c>
      <c r="W591" s="11" t="s">
        <v>68</v>
      </c>
      <c r="X591" s="11" t="s">
        <v>61</v>
      </c>
      <c r="Y591" s="11" t="s">
        <v>62</v>
      </c>
      <c r="Z591" s="11" t="s">
        <v>756</v>
      </c>
      <c r="AA591" s="11" t="s">
        <v>63</v>
      </c>
      <c r="AB591" s="11" t="s">
        <v>64</v>
      </c>
      <c r="AC591" s="11" t="s">
        <v>65</v>
      </c>
      <c r="AD591" s="11">
        <v>24</v>
      </c>
      <c r="AE591" s="11" t="s">
        <v>52</v>
      </c>
      <c r="AF591" s="11" t="s">
        <v>27</v>
      </c>
      <c r="AG591" s="11" t="s">
        <v>27</v>
      </c>
      <c r="AH591" s="11" t="s">
        <v>27</v>
      </c>
      <c r="AI591" s="11" t="s">
        <v>50</v>
      </c>
      <c r="AJ591" s="11" t="s">
        <v>50</v>
      </c>
      <c r="AK591" s="11" t="s">
        <v>50</v>
      </c>
      <c r="AL591" s="11" t="s">
        <v>446</v>
      </c>
      <c r="AM591" s="11">
        <v>10</v>
      </c>
      <c r="AN591" s="11" t="s">
        <v>50</v>
      </c>
      <c r="AO591" s="11" t="s">
        <v>50</v>
      </c>
      <c r="AP591" s="11" t="s">
        <v>54</v>
      </c>
      <c r="AQ591" s="14" t="s">
        <v>76</v>
      </c>
    </row>
    <row r="592" spans="1:43" ht="15" customHeight="1">
      <c r="A592" s="11" t="s">
        <v>1276</v>
      </c>
      <c r="B592" s="11" t="s">
        <v>27</v>
      </c>
      <c r="C592" s="12" t="s">
        <v>27</v>
      </c>
      <c r="D592" s="12"/>
      <c r="E592" s="12" t="s">
        <v>2058</v>
      </c>
      <c r="F592" s="12" t="s">
        <v>2059</v>
      </c>
      <c r="G592" s="11" t="s">
        <v>38</v>
      </c>
      <c r="H592" s="11" t="s">
        <v>59</v>
      </c>
      <c r="I592" s="11" t="s">
        <v>1277</v>
      </c>
      <c r="J592" s="13"/>
      <c r="K592" s="11">
        <v>1693.04</v>
      </c>
      <c r="L592" s="11">
        <v>2116.3000000000002</v>
      </c>
      <c r="M592" s="13"/>
      <c r="N592" s="13" t="s">
        <v>2060</v>
      </c>
      <c r="O592" s="107">
        <v>0.20000000000000007</v>
      </c>
      <c r="P592" s="13"/>
      <c r="Q592" s="13"/>
      <c r="R592" s="13"/>
      <c r="S592" s="13"/>
      <c r="T592" s="11" t="s">
        <v>57</v>
      </c>
      <c r="U592" s="11" t="s">
        <v>27</v>
      </c>
      <c r="V592" s="11" t="s">
        <v>27</v>
      </c>
      <c r="W592" s="11" t="s">
        <v>68</v>
      </c>
      <c r="X592" s="11" t="s">
        <v>61</v>
      </c>
      <c r="Y592" s="11" t="s">
        <v>62</v>
      </c>
      <c r="Z592" s="11" t="s">
        <v>756</v>
      </c>
      <c r="AA592" s="11" t="s">
        <v>63</v>
      </c>
      <c r="AB592" s="11" t="s">
        <v>64</v>
      </c>
      <c r="AC592" s="11" t="s">
        <v>65</v>
      </c>
      <c r="AD592" s="11">
        <v>24</v>
      </c>
      <c r="AE592" s="11" t="s">
        <v>52</v>
      </c>
      <c r="AF592" s="11" t="s">
        <v>27</v>
      </c>
      <c r="AG592" s="11" t="s">
        <v>27</v>
      </c>
      <c r="AH592" s="11" t="s">
        <v>27</v>
      </c>
      <c r="AI592" s="11" t="s">
        <v>50</v>
      </c>
      <c r="AJ592" s="11" t="s">
        <v>50</v>
      </c>
      <c r="AK592" s="11" t="s">
        <v>50</v>
      </c>
      <c r="AL592" s="11" t="s">
        <v>446</v>
      </c>
      <c r="AM592" s="11">
        <v>10</v>
      </c>
      <c r="AN592" s="11" t="s">
        <v>50</v>
      </c>
      <c r="AO592" s="11" t="s">
        <v>50</v>
      </c>
      <c r="AP592" s="11" t="s">
        <v>54</v>
      </c>
      <c r="AQ592" s="14" t="s">
        <v>76</v>
      </c>
    </row>
    <row r="593" spans="1:43" ht="15" customHeight="1">
      <c r="A593" s="11" t="s">
        <v>1278</v>
      </c>
      <c r="B593" s="11" t="s">
        <v>27</v>
      </c>
      <c r="C593" s="12" t="s">
        <v>27</v>
      </c>
      <c r="D593" s="12"/>
      <c r="E593" s="12" t="s">
        <v>2058</v>
      </c>
      <c r="F593" s="12" t="s">
        <v>2059</v>
      </c>
      <c r="G593" s="11" t="s">
        <v>38</v>
      </c>
      <c r="H593" s="11" t="s">
        <v>59</v>
      </c>
      <c r="I593" s="11" t="s">
        <v>1279</v>
      </c>
      <c r="J593" s="13"/>
      <c r="K593" s="11">
        <v>2109.5</v>
      </c>
      <c r="L593" s="11">
        <v>2636.88</v>
      </c>
      <c r="M593" s="13"/>
      <c r="N593" s="13" t="s">
        <v>2060</v>
      </c>
      <c r="O593" s="107">
        <v>0.20000151694426749</v>
      </c>
      <c r="P593" s="13"/>
      <c r="Q593" s="13"/>
      <c r="R593" s="13"/>
      <c r="S593" s="13"/>
      <c r="T593" s="11" t="s">
        <v>47</v>
      </c>
      <c r="U593" s="11" t="s">
        <v>27</v>
      </c>
      <c r="V593" s="11" t="s">
        <v>27</v>
      </c>
      <c r="W593" s="11" t="s">
        <v>68</v>
      </c>
      <c r="X593" s="11" t="s">
        <v>61</v>
      </c>
      <c r="Y593" s="11" t="s">
        <v>62</v>
      </c>
      <c r="Z593" s="11" t="s">
        <v>756</v>
      </c>
      <c r="AA593" s="11" t="s">
        <v>63</v>
      </c>
      <c r="AB593" s="11" t="s">
        <v>64</v>
      </c>
      <c r="AC593" s="11" t="s">
        <v>65</v>
      </c>
      <c r="AD593" s="11">
        <v>36</v>
      </c>
      <c r="AE593" s="11" t="s">
        <v>52</v>
      </c>
      <c r="AF593" s="11" t="s">
        <v>27</v>
      </c>
      <c r="AG593" s="11" t="s">
        <v>27</v>
      </c>
      <c r="AH593" s="11" t="s">
        <v>27</v>
      </c>
      <c r="AI593" s="11" t="s">
        <v>50</v>
      </c>
      <c r="AJ593" s="11" t="s">
        <v>50</v>
      </c>
      <c r="AK593" s="11" t="s">
        <v>50</v>
      </c>
      <c r="AL593" s="11" t="s">
        <v>446</v>
      </c>
      <c r="AM593" s="11">
        <v>10</v>
      </c>
      <c r="AN593" s="11" t="s">
        <v>50</v>
      </c>
      <c r="AO593" s="11" t="s">
        <v>50</v>
      </c>
      <c r="AP593" s="11" t="s">
        <v>54</v>
      </c>
      <c r="AQ593" s="14" t="s">
        <v>76</v>
      </c>
    </row>
    <row r="594" spans="1:43" ht="15" customHeight="1">
      <c r="A594" s="11" t="s">
        <v>1280</v>
      </c>
      <c r="B594" s="11" t="s">
        <v>27</v>
      </c>
      <c r="C594" s="12" t="s">
        <v>27</v>
      </c>
      <c r="D594" s="12"/>
      <c r="E594" s="12" t="s">
        <v>2058</v>
      </c>
      <c r="F594" s="12" t="s">
        <v>2059</v>
      </c>
      <c r="G594" s="11" t="s">
        <v>38</v>
      </c>
      <c r="H594" s="11" t="s">
        <v>59</v>
      </c>
      <c r="I594" s="11" t="s">
        <v>1281</v>
      </c>
      <c r="J594" s="13"/>
      <c r="K594" s="11">
        <v>2636.88</v>
      </c>
      <c r="L594" s="11">
        <v>3296.1</v>
      </c>
      <c r="M594" s="13"/>
      <c r="N594" s="13" t="s">
        <v>2060</v>
      </c>
      <c r="O594" s="107">
        <v>0.19999999999999996</v>
      </c>
      <c r="P594" s="13"/>
      <c r="Q594" s="13"/>
      <c r="R594" s="13"/>
      <c r="S594" s="13"/>
      <c r="T594" s="11" t="s">
        <v>56</v>
      </c>
      <c r="U594" s="11" t="s">
        <v>27</v>
      </c>
      <c r="V594" s="11" t="s">
        <v>27</v>
      </c>
      <c r="W594" s="11" t="s">
        <v>68</v>
      </c>
      <c r="X594" s="11" t="s">
        <v>61</v>
      </c>
      <c r="Y594" s="11" t="s">
        <v>62</v>
      </c>
      <c r="Z594" s="11" t="s">
        <v>756</v>
      </c>
      <c r="AA594" s="11" t="s">
        <v>63</v>
      </c>
      <c r="AB594" s="11" t="s">
        <v>64</v>
      </c>
      <c r="AC594" s="11" t="s">
        <v>65</v>
      </c>
      <c r="AD594" s="11">
        <v>36</v>
      </c>
      <c r="AE594" s="11" t="s">
        <v>52</v>
      </c>
      <c r="AF594" s="11" t="s">
        <v>27</v>
      </c>
      <c r="AG594" s="11" t="s">
        <v>27</v>
      </c>
      <c r="AH594" s="11" t="s">
        <v>27</v>
      </c>
      <c r="AI594" s="11" t="s">
        <v>50</v>
      </c>
      <c r="AJ594" s="11" t="s">
        <v>50</v>
      </c>
      <c r="AK594" s="11" t="s">
        <v>50</v>
      </c>
      <c r="AL594" s="11" t="s">
        <v>446</v>
      </c>
      <c r="AM594" s="11">
        <v>10</v>
      </c>
      <c r="AN594" s="11" t="s">
        <v>50</v>
      </c>
      <c r="AO594" s="11" t="s">
        <v>50</v>
      </c>
      <c r="AP594" s="11" t="s">
        <v>54</v>
      </c>
      <c r="AQ594" s="14" t="s">
        <v>76</v>
      </c>
    </row>
    <row r="595" spans="1:43" ht="15" customHeight="1">
      <c r="A595" s="11" t="s">
        <v>1282</v>
      </c>
      <c r="B595" s="11" t="s">
        <v>27</v>
      </c>
      <c r="C595" s="12" t="s">
        <v>27</v>
      </c>
      <c r="D595" s="12"/>
      <c r="E595" s="12" t="s">
        <v>2058</v>
      </c>
      <c r="F595" s="12" t="s">
        <v>2059</v>
      </c>
      <c r="G595" s="11" t="s">
        <v>38</v>
      </c>
      <c r="H595" s="11" t="s">
        <v>59</v>
      </c>
      <c r="I595" s="11" t="s">
        <v>1283</v>
      </c>
      <c r="J595" s="13"/>
      <c r="K595" s="11">
        <v>2109.5</v>
      </c>
      <c r="L595" s="11">
        <v>2636.88</v>
      </c>
      <c r="M595" s="13"/>
      <c r="N595" s="13" t="s">
        <v>2060</v>
      </c>
      <c r="O595" s="107">
        <v>0.20000151694426749</v>
      </c>
      <c r="P595" s="13"/>
      <c r="Q595" s="13"/>
      <c r="R595" s="13"/>
      <c r="S595" s="13"/>
      <c r="T595" s="11" t="s">
        <v>57</v>
      </c>
      <c r="U595" s="11" t="s">
        <v>27</v>
      </c>
      <c r="V595" s="11" t="s">
        <v>27</v>
      </c>
      <c r="W595" s="11" t="s">
        <v>68</v>
      </c>
      <c r="X595" s="11" t="s">
        <v>61</v>
      </c>
      <c r="Y595" s="11" t="s">
        <v>62</v>
      </c>
      <c r="Z595" s="11" t="s">
        <v>756</v>
      </c>
      <c r="AA595" s="11" t="s">
        <v>63</v>
      </c>
      <c r="AB595" s="11" t="s">
        <v>64</v>
      </c>
      <c r="AC595" s="11" t="s">
        <v>65</v>
      </c>
      <c r="AD595" s="11">
        <v>36</v>
      </c>
      <c r="AE595" s="11" t="s">
        <v>52</v>
      </c>
      <c r="AF595" s="11" t="s">
        <v>27</v>
      </c>
      <c r="AG595" s="11" t="s">
        <v>27</v>
      </c>
      <c r="AH595" s="11" t="s">
        <v>27</v>
      </c>
      <c r="AI595" s="11" t="s">
        <v>50</v>
      </c>
      <c r="AJ595" s="11" t="s">
        <v>50</v>
      </c>
      <c r="AK595" s="11" t="s">
        <v>50</v>
      </c>
      <c r="AL595" s="11" t="s">
        <v>446</v>
      </c>
      <c r="AM595" s="11">
        <v>10</v>
      </c>
      <c r="AN595" s="11" t="s">
        <v>50</v>
      </c>
      <c r="AO595" s="11" t="s">
        <v>50</v>
      </c>
      <c r="AP595" s="11" t="s">
        <v>54</v>
      </c>
      <c r="AQ595" s="14" t="s">
        <v>76</v>
      </c>
    </row>
    <row r="596" spans="1:43" ht="15" customHeight="1">
      <c r="A596" s="11" t="s">
        <v>1284</v>
      </c>
      <c r="B596" s="11" t="s">
        <v>27</v>
      </c>
      <c r="C596" s="12" t="s">
        <v>27</v>
      </c>
      <c r="D596" s="12"/>
      <c r="E596" s="12" t="s">
        <v>2058</v>
      </c>
      <c r="F596" s="12" t="s">
        <v>2059</v>
      </c>
      <c r="G596" s="11" t="s">
        <v>38</v>
      </c>
      <c r="H596" s="11" t="s">
        <v>59</v>
      </c>
      <c r="I596" s="11" t="s">
        <v>1285</v>
      </c>
      <c r="J596" s="13"/>
      <c r="K596" s="11">
        <v>652.79999999999995</v>
      </c>
      <c r="L596" s="11">
        <v>816</v>
      </c>
      <c r="M596" s="13"/>
      <c r="N596" s="13" t="s">
        <v>2060</v>
      </c>
      <c r="O596" s="107">
        <v>0.20000000000000007</v>
      </c>
      <c r="P596" s="15"/>
      <c r="Q596" s="15"/>
      <c r="R596" s="15"/>
      <c r="S596" s="15"/>
      <c r="T596" s="11" t="s">
        <v>47</v>
      </c>
      <c r="U596" s="11" t="s">
        <v>27</v>
      </c>
      <c r="V596" s="11" t="s">
        <v>27</v>
      </c>
      <c r="W596" s="11" t="s">
        <v>68</v>
      </c>
      <c r="X596" s="11" t="s">
        <v>66</v>
      </c>
      <c r="Y596" s="11" t="s">
        <v>67</v>
      </c>
      <c r="Z596" s="11" t="s">
        <v>27</v>
      </c>
      <c r="AA596" s="11" t="s">
        <v>63</v>
      </c>
      <c r="AB596" s="11" t="s">
        <v>64</v>
      </c>
      <c r="AC596" s="11" t="s">
        <v>65</v>
      </c>
      <c r="AD596" s="11">
        <v>12</v>
      </c>
      <c r="AE596" s="11" t="s">
        <v>52</v>
      </c>
      <c r="AF596" s="11" t="s">
        <v>27</v>
      </c>
      <c r="AG596" s="11" t="s">
        <v>27</v>
      </c>
      <c r="AH596" s="11" t="s">
        <v>27</v>
      </c>
      <c r="AI596" s="11" t="s">
        <v>50</v>
      </c>
      <c r="AJ596" s="11" t="s">
        <v>50</v>
      </c>
      <c r="AK596" s="11" t="s">
        <v>50</v>
      </c>
      <c r="AL596" s="11" t="s">
        <v>446</v>
      </c>
      <c r="AM596" s="11">
        <v>10</v>
      </c>
      <c r="AN596" s="11" t="s">
        <v>50</v>
      </c>
      <c r="AO596" s="11" t="s">
        <v>50</v>
      </c>
      <c r="AP596" s="11" t="s">
        <v>54</v>
      </c>
      <c r="AQ596" s="14" t="s">
        <v>76</v>
      </c>
    </row>
    <row r="597" spans="1:43" ht="15" customHeight="1">
      <c r="A597" s="11" t="s">
        <v>1286</v>
      </c>
      <c r="B597" s="11" t="s">
        <v>27</v>
      </c>
      <c r="C597" s="12" t="s">
        <v>27</v>
      </c>
      <c r="D597" s="12"/>
      <c r="E597" s="12" t="s">
        <v>2058</v>
      </c>
      <c r="F597" s="12" t="s">
        <v>2059</v>
      </c>
      <c r="G597" s="11" t="s">
        <v>38</v>
      </c>
      <c r="H597" s="11" t="s">
        <v>59</v>
      </c>
      <c r="I597" s="11" t="s">
        <v>1287</v>
      </c>
      <c r="J597" s="13"/>
      <c r="K597" s="11">
        <v>816</v>
      </c>
      <c r="L597" s="11">
        <v>1020</v>
      </c>
      <c r="M597" s="13"/>
      <c r="N597" s="13" t="s">
        <v>2060</v>
      </c>
      <c r="O597" s="107">
        <v>0.19999999999999996</v>
      </c>
      <c r="P597" s="15"/>
      <c r="Q597" s="15"/>
      <c r="R597" s="15"/>
      <c r="S597" s="15"/>
      <c r="T597" s="11" t="s">
        <v>56</v>
      </c>
      <c r="U597" s="11" t="s">
        <v>27</v>
      </c>
      <c r="V597" s="11" t="s">
        <v>27</v>
      </c>
      <c r="W597" s="11" t="s">
        <v>68</v>
      </c>
      <c r="X597" s="11" t="s">
        <v>66</v>
      </c>
      <c r="Y597" s="11" t="s">
        <v>67</v>
      </c>
      <c r="Z597" s="11" t="s">
        <v>27</v>
      </c>
      <c r="AA597" s="11" t="s">
        <v>63</v>
      </c>
      <c r="AB597" s="11" t="s">
        <v>64</v>
      </c>
      <c r="AC597" s="11" t="s">
        <v>65</v>
      </c>
      <c r="AD597" s="11">
        <v>12</v>
      </c>
      <c r="AE597" s="11" t="s">
        <v>52</v>
      </c>
      <c r="AF597" s="11" t="s">
        <v>27</v>
      </c>
      <c r="AG597" s="11" t="s">
        <v>27</v>
      </c>
      <c r="AH597" s="11" t="s">
        <v>27</v>
      </c>
      <c r="AI597" s="11" t="s">
        <v>50</v>
      </c>
      <c r="AJ597" s="11" t="s">
        <v>50</v>
      </c>
      <c r="AK597" s="11" t="s">
        <v>50</v>
      </c>
      <c r="AL597" s="11" t="s">
        <v>446</v>
      </c>
      <c r="AM597" s="11">
        <v>10</v>
      </c>
      <c r="AN597" s="11" t="s">
        <v>50</v>
      </c>
      <c r="AO597" s="11" t="s">
        <v>50</v>
      </c>
      <c r="AP597" s="11" t="s">
        <v>54</v>
      </c>
      <c r="AQ597" s="14" t="s">
        <v>76</v>
      </c>
    </row>
    <row r="598" spans="1:43" ht="15" customHeight="1">
      <c r="A598" s="11" t="s">
        <v>1288</v>
      </c>
      <c r="B598" s="11" t="s">
        <v>27</v>
      </c>
      <c r="C598" s="12" t="s">
        <v>27</v>
      </c>
      <c r="D598" s="12"/>
      <c r="E598" s="12" t="s">
        <v>2058</v>
      </c>
      <c r="F598" s="12" t="s">
        <v>2059</v>
      </c>
      <c r="G598" s="11" t="s">
        <v>38</v>
      </c>
      <c r="H598" s="11" t="s">
        <v>59</v>
      </c>
      <c r="I598" s="11" t="s">
        <v>1289</v>
      </c>
      <c r="J598" s="13"/>
      <c r="K598" s="11">
        <v>652.79999999999995</v>
      </c>
      <c r="L598" s="11">
        <v>816</v>
      </c>
      <c r="M598" s="13"/>
      <c r="N598" s="13" t="s">
        <v>2060</v>
      </c>
      <c r="O598" s="107">
        <v>0.20000000000000007</v>
      </c>
      <c r="P598" s="15"/>
      <c r="Q598" s="15"/>
      <c r="R598" s="15"/>
      <c r="S598" s="15"/>
      <c r="T598" s="11" t="s">
        <v>57</v>
      </c>
      <c r="U598" s="11" t="s">
        <v>27</v>
      </c>
      <c r="V598" s="11" t="s">
        <v>27</v>
      </c>
      <c r="W598" s="11" t="s">
        <v>68</v>
      </c>
      <c r="X598" s="11" t="s">
        <v>66</v>
      </c>
      <c r="Y598" s="11" t="s">
        <v>67</v>
      </c>
      <c r="Z598" s="11" t="s">
        <v>27</v>
      </c>
      <c r="AA598" s="11" t="s">
        <v>63</v>
      </c>
      <c r="AB598" s="11" t="s">
        <v>64</v>
      </c>
      <c r="AC598" s="11" t="s">
        <v>65</v>
      </c>
      <c r="AD598" s="11">
        <v>12</v>
      </c>
      <c r="AE598" s="11" t="s">
        <v>52</v>
      </c>
      <c r="AF598" s="11" t="s">
        <v>27</v>
      </c>
      <c r="AG598" s="11" t="s">
        <v>27</v>
      </c>
      <c r="AH598" s="11" t="s">
        <v>27</v>
      </c>
      <c r="AI598" s="11" t="s">
        <v>50</v>
      </c>
      <c r="AJ598" s="11" t="s">
        <v>50</v>
      </c>
      <c r="AK598" s="11" t="s">
        <v>50</v>
      </c>
      <c r="AL598" s="11" t="s">
        <v>446</v>
      </c>
      <c r="AM598" s="11">
        <v>10</v>
      </c>
      <c r="AN598" s="11" t="s">
        <v>50</v>
      </c>
      <c r="AO598" s="11" t="s">
        <v>50</v>
      </c>
      <c r="AP598" s="11" t="s">
        <v>54</v>
      </c>
      <c r="AQ598" s="14" t="s">
        <v>76</v>
      </c>
    </row>
    <row r="599" spans="1:43" ht="15" customHeight="1">
      <c r="A599" s="11" t="s">
        <v>1290</v>
      </c>
      <c r="B599" s="11" t="s">
        <v>27</v>
      </c>
      <c r="C599" s="12" t="s">
        <v>27</v>
      </c>
      <c r="D599" s="12"/>
      <c r="E599" s="12" t="s">
        <v>2058</v>
      </c>
      <c r="F599" s="12" t="s">
        <v>2059</v>
      </c>
      <c r="G599" s="11" t="s">
        <v>38</v>
      </c>
      <c r="H599" s="11" t="s">
        <v>59</v>
      </c>
      <c r="I599" s="11" t="s">
        <v>1291</v>
      </c>
      <c r="J599" s="13"/>
      <c r="K599" s="11">
        <v>1175.04</v>
      </c>
      <c r="L599" s="11">
        <v>1468.8</v>
      </c>
      <c r="M599" s="13"/>
      <c r="N599" s="13" t="s">
        <v>2060</v>
      </c>
      <c r="O599" s="107">
        <v>0.19999999999999996</v>
      </c>
      <c r="P599" s="15"/>
      <c r="Q599" s="15"/>
      <c r="R599" s="15"/>
      <c r="S599" s="15"/>
      <c r="T599" s="11" t="s">
        <v>47</v>
      </c>
      <c r="U599" s="11" t="s">
        <v>27</v>
      </c>
      <c r="V599" s="11" t="s">
        <v>27</v>
      </c>
      <c r="W599" s="11" t="s">
        <v>68</v>
      </c>
      <c r="X599" s="11" t="s">
        <v>66</v>
      </c>
      <c r="Y599" s="11" t="s">
        <v>67</v>
      </c>
      <c r="Z599" s="11" t="s">
        <v>27</v>
      </c>
      <c r="AA599" s="11" t="s">
        <v>63</v>
      </c>
      <c r="AB599" s="11" t="s">
        <v>64</v>
      </c>
      <c r="AC599" s="11" t="s">
        <v>65</v>
      </c>
      <c r="AD599" s="11">
        <v>24</v>
      </c>
      <c r="AE599" s="11" t="s">
        <v>52</v>
      </c>
      <c r="AF599" s="11" t="s">
        <v>27</v>
      </c>
      <c r="AG599" s="11" t="s">
        <v>27</v>
      </c>
      <c r="AH599" s="11" t="s">
        <v>27</v>
      </c>
      <c r="AI599" s="11" t="s">
        <v>50</v>
      </c>
      <c r="AJ599" s="11" t="s">
        <v>50</v>
      </c>
      <c r="AK599" s="11" t="s">
        <v>50</v>
      </c>
      <c r="AL599" s="11" t="s">
        <v>446</v>
      </c>
      <c r="AM599" s="11">
        <v>10</v>
      </c>
      <c r="AN599" s="11" t="s">
        <v>50</v>
      </c>
      <c r="AO599" s="11" t="s">
        <v>50</v>
      </c>
      <c r="AP599" s="11" t="s">
        <v>54</v>
      </c>
      <c r="AQ599" s="14" t="s">
        <v>76</v>
      </c>
    </row>
    <row r="600" spans="1:43" ht="15" customHeight="1">
      <c r="A600" s="11" t="s">
        <v>1292</v>
      </c>
      <c r="B600" s="11" t="s">
        <v>27</v>
      </c>
      <c r="C600" s="12" t="s">
        <v>27</v>
      </c>
      <c r="D600" s="12"/>
      <c r="E600" s="12" t="s">
        <v>2058</v>
      </c>
      <c r="F600" s="12" t="s">
        <v>2059</v>
      </c>
      <c r="G600" s="11" t="s">
        <v>38</v>
      </c>
      <c r="H600" s="11" t="s">
        <v>59</v>
      </c>
      <c r="I600" s="11" t="s">
        <v>1293</v>
      </c>
      <c r="J600" s="13"/>
      <c r="K600" s="11">
        <v>1468.8</v>
      </c>
      <c r="L600" s="11">
        <v>1836</v>
      </c>
      <c r="M600" s="13"/>
      <c r="N600" s="13" t="s">
        <v>2060</v>
      </c>
      <c r="O600" s="107">
        <v>0.20000000000000007</v>
      </c>
      <c r="P600" s="15"/>
      <c r="Q600" s="15"/>
      <c r="R600" s="15"/>
      <c r="S600" s="15"/>
      <c r="T600" s="11" t="s">
        <v>56</v>
      </c>
      <c r="U600" s="11" t="s">
        <v>27</v>
      </c>
      <c r="V600" s="11" t="s">
        <v>27</v>
      </c>
      <c r="W600" s="11" t="s">
        <v>68</v>
      </c>
      <c r="X600" s="11" t="s">
        <v>66</v>
      </c>
      <c r="Y600" s="11" t="s">
        <v>67</v>
      </c>
      <c r="Z600" s="11" t="s">
        <v>27</v>
      </c>
      <c r="AA600" s="11" t="s">
        <v>63</v>
      </c>
      <c r="AB600" s="11" t="s">
        <v>64</v>
      </c>
      <c r="AC600" s="11" t="s">
        <v>65</v>
      </c>
      <c r="AD600" s="11">
        <v>24</v>
      </c>
      <c r="AE600" s="11" t="s">
        <v>52</v>
      </c>
      <c r="AF600" s="11" t="s">
        <v>27</v>
      </c>
      <c r="AG600" s="11" t="s">
        <v>27</v>
      </c>
      <c r="AH600" s="11" t="s">
        <v>27</v>
      </c>
      <c r="AI600" s="11" t="s">
        <v>50</v>
      </c>
      <c r="AJ600" s="11" t="s">
        <v>50</v>
      </c>
      <c r="AK600" s="11" t="s">
        <v>50</v>
      </c>
      <c r="AL600" s="11" t="s">
        <v>446</v>
      </c>
      <c r="AM600" s="11">
        <v>10</v>
      </c>
      <c r="AN600" s="11" t="s">
        <v>50</v>
      </c>
      <c r="AO600" s="11" t="s">
        <v>50</v>
      </c>
      <c r="AP600" s="11" t="s">
        <v>54</v>
      </c>
      <c r="AQ600" s="14" t="s">
        <v>76</v>
      </c>
    </row>
    <row r="601" spans="1:43" ht="15" customHeight="1">
      <c r="A601" s="11" t="s">
        <v>1294</v>
      </c>
      <c r="B601" s="11" t="s">
        <v>27</v>
      </c>
      <c r="C601" s="12" t="s">
        <v>27</v>
      </c>
      <c r="D601" s="12"/>
      <c r="E601" s="12" t="s">
        <v>2058</v>
      </c>
      <c r="F601" s="12" t="s">
        <v>2059</v>
      </c>
      <c r="G601" s="11" t="s">
        <v>38</v>
      </c>
      <c r="H601" s="11" t="s">
        <v>59</v>
      </c>
      <c r="I601" s="11" t="s">
        <v>1295</v>
      </c>
      <c r="J601" s="13"/>
      <c r="K601" s="11">
        <v>1175.04</v>
      </c>
      <c r="L601" s="11">
        <v>1468.8</v>
      </c>
      <c r="M601" s="13"/>
      <c r="N601" s="13" t="s">
        <v>2060</v>
      </c>
      <c r="O601" s="107">
        <v>0.19999999999999996</v>
      </c>
      <c r="P601" s="15"/>
      <c r="Q601" s="15"/>
      <c r="R601" s="15"/>
      <c r="S601" s="15"/>
      <c r="T601" s="11" t="s">
        <v>57</v>
      </c>
      <c r="U601" s="11" t="s">
        <v>27</v>
      </c>
      <c r="V601" s="11" t="s">
        <v>27</v>
      </c>
      <c r="W601" s="11" t="s">
        <v>68</v>
      </c>
      <c r="X601" s="11" t="s">
        <v>66</v>
      </c>
      <c r="Y601" s="11" t="s">
        <v>67</v>
      </c>
      <c r="Z601" s="11" t="s">
        <v>27</v>
      </c>
      <c r="AA601" s="11" t="s">
        <v>63</v>
      </c>
      <c r="AB601" s="11" t="s">
        <v>64</v>
      </c>
      <c r="AC601" s="11" t="s">
        <v>65</v>
      </c>
      <c r="AD601" s="11">
        <v>24</v>
      </c>
      <c r="AE601" s="11" t="s">
        <v>52</v>
      </c>
      <c r="AF601" s="11" t="s">
        <v>27</v>
      </c>
      <c r="AG601" s="11" t="s">
        <v>27</v>
      </c>
      <c r="AH601" s="11" t="s">
        <v>27</v>
      </c>
      <c r="AI601" s="11" t="s">
        <v>50</v>
      </c>
      <c r="AJ601" s="11" t="s">
        <v>50</v>
      </c>
      <c r="AK601" s="11" t="s">
        <v>50</v>
      </c>
      <c r="AL601" s="11" t="s">
        <v>446</v>
      </c>
      <c r="AM601" s="11">
        <v>10</v>
      </c>
      <c r="AN601" s="11" t="s">
        <v>50</v>
      </c>
      <c r="AO601" s="11" t="s">
        <v>50</v>
      </c>
      <c r="AP601" s="11" t="s">
        <v>54</v>
      </c>
      <c r="AQ601" s="14" t="s">
        <v>76</v>
      </c>
    </row>
    <row r="602" spans="1:43" ht="15" customHeight="1">
      <c r="A602" s="11" t="s">
        <v>1296</v>
      </c>
      <c r="B602" s="11" t="s">
        <v>27</v>
      </c>
      <c r="C602" s="12" t="s">
        <v>27</v>
      </c>
      <c r="D602" s="12"/>
      <c r="E602" s="12" t="s">
        <v>2058</v>
      </c>
      <c r="F602" s="12" t="s">
        <v>2059</v>
      </c>
      <c r="G602" s="11" t="s">
        <v>38</v>
      </c>
      <c r="H602" s="11" t="s">
        <v>59</v>
      </c>
      <c r="I602" s="11" t="s">
        <v>1297</v>
      </c>
      <c r="J602" s="13"/>
      <c r="K602" s="11">
        <v>1566.72</v>
      </c>
      <c r="L602" s="11">
        <v>1958.4</v>
      </c>
      <c r="M602" s="13"/>
      <c r="N602" s="13" t="s">
        <v>2060</v>
      </c>
      <c r="O602" s="107">
        <v>0.20000000000000007</v>
      </c>
      <c r="P602" s="15"/>
      <c r="Q602" s="15"/>
      <c r="R602" s="15"/>
      <c r="S602" s="15"/>
      <c r="T602" s="11" t="s">
        <v>47</v>
      </c>
      <c r="U602" s="11" t="s">
        <v>27</v>
      </c>
      <c r="V602" s="11" t="s">
        <v>27</v>
      </c>
      <c r="W602" s="11" t="s">
        <v>68</v>
      </c>
      <c r="X602" s="11" t="s">
        <v>66</v>
      </c>
      <c r="Y602" s="11" t="s">
        <v>67</v>
      </c>
      <c r="Z602" s="11" t="s">
        <v>27</v>
      </c>
      <c r="AA602" s="11" t="s">
        <v>63</v>
      </c>
      <c r="AB602" s="11" t="s">
        <v>64</v>
      </c>
      <c r="AC602" s="11" t="s">
        <v>65</v>
      </c>
      <c r="AD602" s="11">
        <v>36</v>
      </c>
      <c r="AE602" s="11" t="s">
        <v>52</v>
      </c>
      <c r="AF602" s="11" t="s">
        <v>27</v>
      </c>
      <c r="AG602" s="11" t="s">
        <v>27</v>
      </c>
      <c r="AH602" s="11" t="s">
        <v>27</v>
      </c>
      <c r="AI602" s="11" t="s">
        <v>50</v>
      </c>
      <c r="AJ602" s="11" t="s">
        <v>50</v>
      </c>
      <c r="AK602" s="11" t="s">
        <v>50</v>
      </c>
      <c r="AL602" s="11" t="s">
        <v>446</v>
      </c>
      <c r="AM602" s="11">
        <v>10</v>
      </c>
      <c r="AN602" s="11" t="s">
        <v>50</v>
      </c>
      <c r="AO602" s="11" t="s">
        <v>50</v>
      </c>
      <c r="AP602" s="11" t="s">
        <v>54</v>
      </c>
      <c r="AQ602" s="14" t="s">
        <v>76</v>
      </c>
    </row>
    <row r="603" spans="1:43" ht="15" customHeight="1">
      <c r="A603" s="11" t="s">
        <v>1298</v>
      </c>
      <c r="B603" s="11" t="s">
        <v>27</v>
      </c>
      <c r="C603" s="12" t="s">
        <v>27</v>
      </c>
      <c r="D603" s="12"/>
      <c r="E603" s="12" t="s">
        <v>2058</v>
      </c>
      <c r="F603" s="12" t="s">
        <v>2059</v>
      </c>
      <c r="G603" s="11" t="s">
        <v>38</v>
      </c>
      <c r="H603" s="11" t="s">
        <v>59</v>
      </c>
      <c r="I603" s="11" t="s">
        <v>1299</v>
      </c>
      <c r="J603" s="13"/>
      <c r="K603" s="11">
        <v>1958.4</v>
      </c>
      <c r="L603" s="11">
        <v>2448</v>
      </c>
      <c r="M603" s="13"/>
      <c r="N603" s="13" t="s">
        <v>2060</v>
      </c>
      <c r="O603" s="107">
        <v>0.19999999999999996</v>
      </c>
      <c r="P603" s="15"/>
      <c r="Q603" s="15"/>
      <c r="R603" s="15"/>
      <c r="S603" s="15"/>
      <c r="T603" s="11" t="s">
        <v>56</v>
      </c>
      <c r="U603" s="11" t="s">
        <v>27</v>
      </c>
      <c r="V603" s="11" t="s">
        <v>27</v>
      </c>
      <c r="W603" s="11" t="s">
        <v>68</v>
      </c>
      <c r="X603" s="11" t="s">
        <v>66</v>
      </c>
      <c r="Y603" s="11" t="s">
        <v>67</v>
      </c>
      <c r="Z603" s="11" t="s">
        <v>27</v>
      </c>
      <c r="AA603" s="11" t="s">
        <v>63</v>
      </c>
      <c r="AB603" s="11" t="s">
        <v>64</v>
      </c>
      <c r="AC603" s="11" t="s">
        <v>65</v>
      </c>
      <c r="AD603" s="11">
        <v>36</v>
      </c>
      <c r="AE603" s="11" t="s">
        <v>52</v>
      </c>
      <c r="AF603" s="11" t="s">
        <v>27</v>
      </c>
      <c r="AG603" s="11" t="s">
        <v>27</v>
      </c>
      <c r="AH603" s="11" t="s">
        <v>27</v>
      </c>
      <c r="AI603" s="11" t="s">
        <v>50</v>
      </c>
      <c r="AJ603" s="11" t="s">
        <v>50</v>
      </c>
      <c r="AK603" s="11" t="s">
        <v>50</v>
      </c>
      <c r="AL603" s="11" t="s">
        <v>446</v>
      </c>
      <c r="AM603" s="11">
        <v>10</v>
      </c>
      <c r="AN603" s="11" t="s">
        <v>50</v>
      </c>
      <c r="AO603" s="11" t="s">
        <v>50</v>
      </c>
      <c r="AP603" s="11" t="s">
        <v>54</v>
      </c>
      <c r="AQ603" s="14" t="s">
        <v>76</v>
      </c>
    </row>
    <row r="604" spans="1:43" ht="15" customHeight="1">
      <c r="A604" s="11" t="s">
        <v>1300</v>
      </c>
      <c r="B604" s="11" t="s">
        <v>27</v>
      </c>
      <c r="C604" s="12" t="s">
        <v>27</v>
      </c>
      <c r="D604" s="12"/>
      <c r="E604" s="12" t="s">
        <v>2058</v>
      </c>
      <c r="F604" s="12" t="s">
        <v>2059</v>
      </c>
      <c r="G604" s="11" t="s">
        <v>38</v>
      </c>
      <c r="H604" s="11" t="s">
        <v>59</v>
      </c>
      <c r="I604" s="11" t="s">
        <v>1301</v>
      </c>
      <c r="J604" s="13"/>
      <c r="K604" s="11">
        <v>1566.72</v>
      </c>
      <c r="L604" s="11">
        <v>1958.4</v>
      </c>
      <c r="M604" s="13"/>
      <c r="N604" s="13" t="s">
        <v>2060</v>
      </c>
      <c r="O604" s="107">
        <v>0.20000000000000007</v>
      </c>
      <c r="P604" s="15"/>
      <c r="Q604" s="15"/>
      <c r="R604" s="15"/>
      <c r="S604" s="15"/>
      <c r="T604" s="11" t="s">
        <v>57</v>
      </c>
      <c r="U604" s="11" t="s">
        <v>27</v>
      </c>
      <c r="V604" s="11" t="s">
        <v>27</v>
      </c>
      <c r="W604" s="11" t="s">
        <v>68</v>
      </c>
      <c r="X604" s="11" t="s">
        <v>66</v>
      </c>
      <c r="Y604" s="11" t="s">
        <v>67</v>
      </c>
      <c r="Z604" s="11" t="s">
        <v>27</v>
      </c>
      <c r="AA604" s="11" t="s">
        <v>63</v>
      </c>
      <c r="AB604" s="11" t="s">
        <v>64</v>
      </c>
      <c r="AC604" s="11" t="s">
        <v>65</v>
      </c>
      <c r="AD604" s="11">
        <v>36</v>
      </c>
      <c r="AE604" s="11" t="s">
        <v>52</v>
      </c>
      <c r="AF604" s="11" t="s">
        <v>27</v>
      </c>
      <c r="AG604" s="11" t="s">
        <v>27</v>
      </c>
      <c r="AH604" s="11" t="s">
        <v>27</v>
      </c>
      <c r="AI604" s="11" t="s">
        <v>50</v>
      </c>
      <c r="AJ604" s="11" t="s">
        <v>50</v>
      </c>
      <c r="AK604" s="11" t="s">
        <v>50</v>
      </c>
      <c r="AL604" s="11" t="s">
        <v>446</v>
      </c>
      <c r="AM604" s="11">
        <v>10</v>
      </c>
      <c r="AN604" s="11" t="s">
        <v>50</v>
      </c>
      <c r="AO604" s="11" t="s">
        <v>50</v>
      </c>
      <c r="AP604" s="11" t="s">
        <v>54</v>
      </c>
      <c r="AQ604" s="14" t="s">
        <v>76</v>
      </c>
    </row>
    <row r="605" spans="1:43" ht="15" customHeight="1">
      <c r="A605" s="11" t="s">
        <v>1302</v>
      </c>
      <c r="B605" s="11" t="s">
        <v>27</v>
      </c>
      <c r="C605" s="12" t="s">
        <v>27</v>
      </c>
      <c r="D605" s="12"/>
      <c r="E605" s="12" t="s">
        <v>2058</v>
      </c>
      <c r="F605" s="12" t="s">
        <v>2059</v>
      </c>
      <c r="G605" s="11" t="s">
        <v>38</v>
      </c>
      <c r="H605" s="11" t="s">
        <v>59</v>
      </c>
      <c r="I605" s="11" t="s">
        <v>1303</v>
      </c>
      <c r="J605" s="13"/>
      <c r="K605" s="11">
        <v>378.37</v>
      </c>
      <c r="L605" s="11">
        <v>420.41</v>
      </c>
      <c r="M605" s="13"/>
      <c r="N605" s="13" t="s">
        <v>2060</v>
      </c>
      <c r="O605" s="107">
        <v>9.999762136961543E-2</v>
      </c>
      <c r="P605" s="13"/>
      <c r="Q605" s="13"/>
      <c r="R605" s="13"/>
      <c r="S605" s="13"/>
      <c r="T605" s="11" t="s">
        <v>47</v>
      </c>
      <c r="U605" s="11" t="s">
        <v>27</v>
      </c>
      <c r="V605" s="11" t="s">
        <v>27</v>
      </c>
      <c r="W605" s="11" t="s">
        <v>68</v>
      </c>
      <c r="X605" s="11" t="s">
        <v>48</v>
      </c>
      <c r="Y605" s="11" t="s">
        <v>49</v>
      </c>
      <c r="Z605" s="11" t="s">
        <v>27</v>
      </c>
      <c r="AA605" s="11" t="s">
        <v>50</v>
      </c>
      <c r="AB605" s="11" t="s">
        <v>50</v>
      </c>
      <c r="AC605" s="11" t="s">
        <v>51</v>
      </c>
      <c r="AD605" s="11">
        <v>12</v>
      </c>
      <c r="AE605" s="11" t="s">
        <v>52</v>
      </c>
      <c r="AF605" s="11" t="s">
        <v>27</v>
      </c>
      <c r="AG605" s="11" t="s">
        <v>27</v>
      </c>
      <c r="AH605" s="11" t="s">
        <v>50</v>
      </c>
      <c r="AI605" s="11" t="s">
        <v>50</v>
      </c>
      <c r="AJ605" s="11" t="s">
        <v>50</v>
      </c>
      <c r="AK605" s="11" t="s">
        <v>50</v>
      </c>
      <c r="AL605" s="11" t="s">
        <v>53</v>
      </c>
      <c r="AM605" s="11">
        <v>1</v>
      </c>
      <c r="AN605" s="11" t="s">
        <v>50</v>
      </c>
      <c r="AO605" s="11" t="s">
        <v>50</v>
      </c>
      <c r="AP605" s="11" t="s">
        <v>54</v>
      </c>
      <c r="AQ605" s="11" t="s">
        <v>55</v>
      </c>
    </row>
    <row r="606" spans="1:43" ht="15" customHeight="1">
      <c r="A606" s="11" t="s">
        <v>1304</v>
      </c>
      <c r="B606" s="11" t="s">
        <v>27</v>
      </c>
      <c r="C606" s="12" t="s">
        <v>27</v>
      </c>
      <c r="D606" s="12"/>
      <c r="E606" s="12" t="s">
        <v>2058</v>
      </c>
      <c r="F606" s="12" t="s">
        <v>2059</v>
      </c>
      <c r="G606" s="11" t="s">
        <v>38</v>
      </c>
      <c r="H606" s="11" t="s">
        <v>59</v>
      </c>
      <c r="I606" s="11" t="s">
        <v>1305</v>
      </c>
      <c r="J606" s="13"/>
      <c r="K606" s="11">
        <v>472.95</v>
      </c>
      <c r="L606" s="11">
        <v>525.5</v>
      </c>
      <c r="M606" s="13"/>
      <c r="N606" s="13" t="s">
        <v>2060</v>
      </c>
      <c r="O606" s="107">
        <v>9.9999999999999978E-2</v>
      </c>
      <c r="P606" s="13"/>
      <c r="Q606" s="13"/>
      <c r="R606" s="13"/>
      <c r="S606" s="13"/>
      <c r="T606" s="11" t="s">
        <v>56</v>
      </c>
      <c r="U606" s="11" t="s">
        <v>27</v>
      </c>
      <c r="V606" s="11" t="s">
        <v>27</v>
      </c>
      <c r="W606" s="11" t="s">
        <v>68</v>
      </c>
      <c r="X606" s="11" t="s">
        <v>48</v>
      </c>
      <c r="Y606" s="11" t="s">
        <v>49</v>
      </c>
      <c r="Z606" s="11" t="s">
        <v>27</v>
      </c>
      <c r="AA606" s="11" t="s">
        <v>50</v>
      </c>
      <c r="AB606" s="11" t="s">
        <v>50</v>
      </c>
      <c r="AC606" s="11" t="s">
        <v>51</v>
      </c>
      <c r="AD606" s="11">
        <v>12</v>
      </c>
      <c r="AE606" s="11" t="s">
        <v>52</v>
      </c>
      <c r="AF606" s="11" t="s">
        <v>27</v>
      </c>
      <c r="AG606" s="11" t="s">
        <v>27</v>
      </c>
      <c r="AH606" s="11" t="s">
        <v>50</v>
      </c>
      <c r="AI606" s="11" t="s">
        <v>50</v>
      </c>
      <c r="AJ606" s="11" t="s">
        <v>50</v>
      </c>
      <c r="AK606" s="11" t="s">
        <v>50</v>
      </c>
      <c r="AL606" s="11" t="s">
        <v>53</v>
      </c>
      <c r="AM606" s="11">
        <v>1</v>
      </c>
      <c r="AN606" s="11" t="s">
        <v>50</v>
      </c>
      <c r="AO606" s="11" t="s">
        <v>50</v>
      </c>
      <c r="AP606" s="11" t="s">
        <v>54</v>
      </c>
      <c r="AQ606" s="11" t="s">
        <v>55</v>
      </c>
    </row>
    <row r="607" spans="1:43" ht="15" customHeight="1">
      <c r="A607" s="11" t="s">
        <v>1306</v>
      </c>
      <c r="B607" s="11" t="s">
        <v>27</v>
      </c>
      <c r="C607" s="12" t="s">
        <v>27</v>
      </c>
      <c r="D607" s="12"/>
      <c r="E607" s="12" t="s">
        <v>2058</v>
      </c>
      <c r="F607" s="12" t="s">
        <v>2059</v>
      </c>
      <c r="G607" s="11" t="s">
        <v>38</v>
      </c>
      <c r="H607" s="11" t="s">
        <v>59</v>
      </c>
      <c r="I607" s="11" t="s">
        <v>1307</v>
      </c>
      <c r="J607" s="13"/>
      <c r="K607" s="11">
        <v>378.37</v>
      </c>
      <c r="L607" s="11">
        <v>420.41</v>
      </c>
      <c r="M607" s="13"/>
      <c r="N607" s="13" t="s">
        <v>2060</v>
      </c>
      <c r="O607" s="107">
        <v>9.999762136961543E-2</v>
      </c>
      <c r="P607" s="13"/>
      <c r="Q607" s="13"/>
      <c r="R607" s="13"/>
      <c r="S607" s="13"/>
      <c r="T607" s="11" t="s">
        <v>57</v>
      </c>
      <c r="U607" s="11" t="s">
        <v>27</v>
      </c>
      <c r="V607" s="11" t="s">
        <v>27</v>
      </c>
      <c r="W607" s="11" t="s">
        <v>68</v>
      </c>
      <c r="X607" s="11" t="s">
        <v>48</v>
      </c>
      <c r="Y607" s="11" t="s">
        <v>49</v>
      </c>
      <c r="Z607" s="11" t="s">
        <v>27</v>
      </c>
      <c r="AA607" s="11" t="s">
        <v>50</v>
      </c>
      <c r="AB607" s="11" t="s">
        <v>50</v>
      </c>
      <c r="AC607" s="11" t="s">
        <v>51</v>
      </c>
      <c r="AD607" s="11">
        <v>12</v>
      </c>
      <c r="AE607" s="11" t="s">
        <v>52</v>
      </c>
      <c r="AF607" s="11" t="s">
        <v>27</v>
      </c>
      <c r="AG607" s="11" t="s">
        <v>27</v>
      </c>
      <c r="AH607" s="11" t="s">
        <v>50</v>
      </c>
      <c r="AI607" s="11" t="s">
        <v>50</v>
      </c>
      <c r="AJ607" s="11" t="s">
        <v>50</v>
      </c>
      <c r="AK607" s="11" t="s">
        <v>50</v>
      </c>
      <c r="AL607" s="11" t="s">
        <v>53</v>
      </c>
      <c r="AM607" s="11">
        <v>1</v>
      </c>
      <c r="AN607" s="11" t="s">
        <v>50</v>
      </c>
      <c r="AO607" s="11" t="s">
        <v>50</v>
      </c>
      <c r="AP607" s="11" t="s">
        <v>54</v>
      </c>
      <c r="AQ607" s="11" t="s">
        <v>55</v>
      </c>
    </row>
    <row r="608" spans="1:43" ht="15" customHeight="1">
      <c r="A608" s="11" t="s">
        <v>1308</v>
      </c>
      <c r="B608" s="11" t="s">
        <v>27</v>
      </c>
      <c r="C608" s="12" t="s">
        <v>27</v>
      </c>
      <c r="D608" s="12"/>
      <c r="E608" s="12" t="s">
        <v>2058</v>
      </c>
      <c r="F608" s="12" t="s">
        <v>2059</v>
      </c>
      <c r="G608" s="11" t="s">
        <v>38</v>
      </c>
      <c r="H608" s="11" t="s">
        <v>59</v>
      </c>
      <c r="I608" s="11" t="s">
        <v>1309</v>
      </c>
      <c r="J608" s="13"/>
      <c r="K608" s="11">
        <v>524.75</v>
      </c>
      <c r="L608" s="11">
        <v>583.05999999999995</v>
      </c>
      <c r="M608" s="13"/>
      <c r="N608" s="13" t="s">
        <v>2060</v>
      </c>
      <c r="O608" s="107">
        <v>0.10000686035742457</v>
      </c>
      <c r="P608" s="13"/>
      <c r="Q608" s="13"/>
      <c r="R608" s="13"/>
      <c r="S608" s="13"/>
      <c r="T608" s="11" t="s">
        <v>47</v>
      </c>
      <c r="U608" s="11" t="s">
        <v>27</v>
      </c>
      <c r="V608" s="11" t="s">
        <v>27</v>
      </c>
      <c r="W608" s="11" t="s">
        <v>68</v>
      </c>
      <c r="X608" s="11" t="s">
        <v>48</v>
      </c>
      <c r="Y608" s="11" t="s">
        <v>49</v>
      </c>
      <c r="Z608" s="11" t="s">
        <v>27</v>
      </c>
      <c r="AA608" s="11" t="s">
        <v>50</v>
      </c>
      <c r="AB608" s="11" t="s">
        <v>50</v>
      </c>
      <c r="AC608" s="11" t="s">
        <v>51</v>
      </c>
      <c r="AD608" s="11">
        <v>12</v>
      </c>
      <c r="AE608" s="11" t="s">
        <v>52</v>
      </c>
      <c r="AF608" s="11" t="s">
        <v>27</v>
      </c>
      <c r="AG608" s="11" t="s">
        <v>27</v>
      </c>
      <c r="AH608" s="11" t="s">
        <v>50</v>
      </c>
      <c r="AI608" s="11" t="s">
        <v>50</v>
      </c>
      <c r="AJ608" s="11" t="s">
        <v>50</v>
      </c>
      <c r="AK608" s="11" t="s">
        <v>50</v>
      </c>
      <c r="AL608" s="11" t="s">
        <v>446</v>
      </c>
      <c r="AM608" s="11">
        <v>10</v>
      </c>
      <c r="AN608" s="11" t="s">
        <v>50</v>
      </c>
      <c r="AO608" s="11" t="s">
        <v>50</v>
      </c>
      <c r="AP608" s="11" t="s">
        <v>54</v>
      </c>
      <c r="AQ608" s="14" t="s">
        <v>76</v>
      </c>
    </row>
    <row r="609" spans="1:43" ht="15" customHeight="1">
      <c r="A609" s="11" t="s">
        <v>1310</v>
      </c>
      <c r="B609" s="11" t="s">
        <v>27</v>
      </c>
      <c r="C609" s="12" t="s">
        <v>27</v>
      </c>
      <c r="D609" s="12"/>
      <c r="E609" s="12" t="s">
        <v>2058</v>
      </c>
      <c r="F609" s="12" t="s">
        <v>2059</v>
      </c>
      <c r="G609" s="11" t="s">
        <v>38</v>
      </c>
      <c r="H609" s="11" t="s">
        <v>59</v>
      </c>
      <c r="I609" s="11" t="s">
        <v>1311</v>
      </c>
      <c r="J609" s="13"/>
      <c r="K609" s="11">
        <v>655.94</v>
      </c>
      <c r="L609" s="11">
        <v>728.82</v>
      </c>
      <c r="M609" s="13"/>
      <c r="N609" s="13" t="s">
        <v>2060</v>
      </c>
      <c r="O609" s="107">
        <v>9.999725583820418E-2</v>
      </c>
      <c r="P609" s="13"/>
      <c r="Q609" s="13"/>
      <c r="R609" s="13"/>
      <c r="S609" s="13"/>
      <c r="T609" s="11" t="s">
        <v>56</v>
      </c>
      <c r="U609" s="11" t="s">
        <v>27</v>
      </c>
      <c r="V609" s="11" t="s">
        <v>27</v>
      </c>
      <c r="W609" s="11" t="s">
        <v>68</v>
      </c>
      <c r="X609" s="11" t="s">
        <v>48</v>
      </c>
      <c r="Y609" s="11" t="s">
        <v>49</v>
      </c>
      <c r="Z609" s="11" t="s">
        <v>27</v>
      </c>
      <c r="AA609" s="11" t="s">
        <v>50</v>
      </c>
      <c r="AB609" s="11" t="s">
        <v>50</v>
      </c>
      <c r="AC609" s="11" t="s">
        <v>51</v>
      </c>
      <c r="AD609" s="11">
        <v>12</v>
      </c>
      <c r="AE609" s="11" t="s">
        <v>52</v>
      </c>
      <c r="AF609" s="11" t="s">
        <v>27</v>
      </c>
      <c r="AG609" s="11" t="s">
        <v>27</v>
      </c>
      <c r="AH609" s="11" t="s">
        <v>50</v>
      </c>
      <c r="AI609" s="11" t="s">
        <v>50</v>
      </c>
      <c r="AJ609" s="11" t="s">
        <v>50</v>
      </c>
      <c r="AK609" s="11" t="s">
        <v>50</v>
      </c>
      <c r="AL609" s="11" t="s">
        <v>446</v>
      </c>
      <c r="AM609" s="11">
        <v>10</v>
      </c>
      <c r="AN609" s="11" t="s">
        <v>50</v>
      </c>
      <c r="AO609" s="11" t="s">
        <v>50</v>
      </c>
      <c r="AP609" s="11" t="s">
        <v>54</v>
      </c>
      <c r="AQ609" s="14" t="s">
        <v>76</v>
      </c>
    </row>
    <row r="610" spans="1:43" ht="15" customHeight="1">
      <c r="A610" s="11" t="s">
        <v>1312</v>
      </c>
      <c r="B610" s="11" t="s">
        <v>27</v>
      </c>
      <c r="C610" s="12" t="s">
        <v>27</v>
      </c>
      <c r="D610" s="12"/>
      <c r="E610" s="12" t="s">
        <v>2058</v>
      </c>
      <c r="F610" s="12" t="s">
        <v>2059</v>
      </c>
      <c r="G610" s="11" t="s">
        <v>38</v>
      </c>
      <c r="H610" s="11" t="s">
        <v>59</v>
      </c>
      <c r="I610" s="11" t="s">
        <v>1313</v>
      </c>
      <c r="J610" s="13"/>
      <c r="K610" s="11">
        <v>524.75</v>
      </c>
      <c r="L610" s="11">
        <v>583.05999999999995</v>
      </c>
      <c r="M610" s="13"/>
      <c r="N610" s="13" t="s">
        <v>2060</v>
      </c>
      <c r="O610" s="107">
        <v>0.10000686035742457</v>
      </c>
      <c r="P610" s="13"/>
      <c r="Q610" s="13"/>
      <c r="R610" s="13"/>
      <c r="S610" s="13"/>
      <c r="T610" s="11" t="s">
        <v>57</v>
      </c>
      <c r="U610" s="11" t="s">
        <v>27</v>
      </c>
      <c r="V610" s="11" t="s">
        <v>27</v>
      </c>
      <c r="W610" s="11" t="s">
        <v>68</v>
      </c>
      <c r="X610" s="11" t="s">
        <v>48</v>
      </c>
      <c r="Y610" s="11" t="s">
        <v>49</v>
      </c>
      <c r="Z610" s="11" t="s">
        <v>27</v>
      </c>
      <c r="AA610" s="11" t="s">
        <v>50</v>
      </c>
      <c r="AB610" s="11" t="s">
        <v>50</v>
      </c>
      <c r="AC610" s="11" t="s">
        <v>51</v>
      </c>
      <c r="AD610" s="11">
        <v>12</v>
      </c>
      <c r="AE610" s="11" t="s">
        <v>52</v>
      </c>
      <c r="AF610" s="11" t="s">
        <v>27</v>
      </c>
      <c r="AG610" s="11" t="s">
        <v>27</v>
      </c>
      <c r="AH610" s="11" t="s">
        <v>50</v>
      </c>
      <c r="AI610" s="11" t="s">
        <v>50</v>
      </c>
      <c r="AJ610" s="11" t="s">
        <v>50</v>
      </c>
      <c r="AK610" s="11" t="s">
        <v>50</v>
      </c>
      <c r="AL610" s="11" t="s">
        <v>446</v>
      </c>
      <c r="AM610" s="11">
        <v>10</v>
      </c>
      <c r="AN610" s="11" t="s">
        <v>50</v>
      </c>
      <c r="AO610" s="11" t="s">
        <v>50</v>
      </c>
      <c r="AP610" s="11" t="s">
        <v>54</v>
      </c>
      <c r="AQ610" s="14" t="s">
        <v>76</v>
      </c>
    </row>
    <row r="611" spans="1:43" ht="15" customHeight="1">
      <c r="A611" s="11" t="s">
        <v>1314</v>
      </c>
      <c r="B611" s="11" t="s">
        <v>27</v>
      </c>
      <c r="C611" s="12" t="s">
        <v>27</v>
      </c>
      <c r="D611" s="12"/>
      <c r="E611" s="12" t="s">
        <v>2058</v>
      </c>
      <c r="F611" s="12" t="s">
        <v>2059</v>
      </c>
      <c r="G611" s="11" t="s">
        <v>38</v>
      </c>
      <c r="H611" s="11" t="s">
        <v>59</v>
      </c>
      <c r="I611" s="11" t="s">
        <v>1315</v>
      </c>
      <c r="J611" s="13"/>
      <c r="K611" s="11">
        <v>756.72</v>
      </c>
      <c r="L611" s="11">
        <v>840.8</v>
      </c>
      <c r="M611" s="13"/>
      <c r="N611" s="13" t="s">
        <v>2060</v>
      </c>
      <c r="O611" s="107">
        <v>9.9999999999999867E-2</v>
      </c>
      <c r="P611" s="13"/>
      <c r="Q611" s="13"/>
      <c r="R611" s="13"/>
      <c r="S611" s="13"/>
      <c r="T611" s="11" t="s">
        <v>47</v>
      </c>
      <c r="U611" s="11" t="s">
        <v>27</v>
      </c>
      <c r="V611" s="11" t="s">
        <v>27</v>
      </c>
      <c r="W611" s="11" t="s">
        <v>68</v>
      </c>
      <c r="X611" s="11" t="s">
        <v>48</v>
      </c>
      <c r="Y611" s="11" t="s">
        <v>49</v>
      </c>
      <c r="Z611" s="11" t="s">
        <v>27</v>
      </c>
      <c r="AA611" s="11" t="s">
        <v>50</v>
      </c>
      <c r="AB611" s="11" t="s">
        <v>50</v>
      </c>
      <c r="AC611" s="11" t="s">
        <v>51</v>
      </c>
      <c r="AD611" s="11">
        <v>24</v>
      </c>
      <c r="AE611" s="11" t="s">
        <v>52</v>
      </c>
      <c r="AF611" s="11" t="s">
        <v>27</v>
      </c>
      <c r="AG611" s="11" t="s">
        <v>27</v>
      </c>
      <c r="AH611" s="11" t="s">
        <v>50</v>
      </c>
      <c r="AI611" s="11" t="s">
        <v>50</v>
      </c>
      <c r="AJ611" s="11" t="s">
        <v>50</v>
      </c>
      <c r="AK611" s="11" t="s">
        <v>50</v>
      </c>
      <c r="AL611" s="11" t="s">
        <v>53</v>
      </c>
      <c r="AM611" s="11">
        <v>1</v>
      </c>
      <c r="AN611" s="11" t="s">
        <v>50</v>
      </c>
      <c r="AO611" s="11" t="s">
        <v>50</v>
      </c>
      <c r="AP611" s="11" t="s">
        <v>54</v>
      </c>
      <c r="AQ611" s="11" t="s">
        <v>55</v>
      </c>
    </row>
    <row r="612" spans="1:43" ht="15" customHeight="1">
      <c r="A612" s="11" t="s">
        <v>1316</v>
      </c>
      <c r="B612" s="11" t="s">
        <v>27</v>
      </c>
      <c r="C612" s="12" t="s">
        <v>27</v>
      </c>
      <c r="D612" s="12"/>
      <c r="E612" s="12" t="s">
        <v>2058</v>
      </c>
      <c r="F612" s="12" t="s">
        <v>2059</v>
      </c>
      <c r="G612" s="11" t="s">
        <v>38</v>
      </c>
      <c r="H612" s="11" t="s">
        <v>59</v>
      </c>
      <c r="I612" s="11" t="s">
        <v>1317</v>
      </c>
      <c r="J612" s="13"/>
      <c r="K612" s="11">
        <v>945.91</v>
      </c>
      <c r="L612" s="11">
        <v>1051.01</v>
      </c>
      <c r="M612" s="13"/>
      <c r="N612" s="13" t="s">
        <v>2060</v>
      </c>
      <c r="O612" s="107">
        <v>9.999904853426711E-2</v>
      </c>
      <c r="P612" s="13"/>
      <c r="Q612" s="13"/>
      <c r="R612" s="13"/>
      <c r="S612" s="13"/>
      <c r="T612" s="11" t="s">
        <v>56</v>
      </c>
      <c r="U612" s="11" t="s">
        <v>27</v>
      </c>
      <c r="V612" s="11" t="s">
        <v>27</v>
      </c>
      <c r="W612" s="11" t="s">
        <v>68</v>
      </c>
      <c r="X612" s="11" t="s">
        <v>48</v>
      </c>
      <c r="Y612" s="11" t="s">
        <v>49</v>
      </c>
      <c r="Z612" s="11" t="s">
        <v>27</v>
      </c>
      <c r="AA612" s="11" t="s">
        <v>50</v>
      </c>
      <c r="AB612" s="11" t="s">
        <v>50</v>
      </c>
      <c r="AC612" s="11" t="s">
        <v>51</v>
      </c>
      <c r="AD612" s="11">
        <v>24</v>
      </c>
      <c r="AE612" s="11" t="s">
        <v>52</v>
      </c>
      <c r="AF612" s="11" t="s">
        <v>27</v>
      </c>
      <c r="AG612" s="11" t="s">
        <v>27</v>
      </c>
      <c r="AH612" s="11" t="s">
        <v>50</v>
      </c>
      <c r="AI612" s="11" t="s">
        <v>50</v>
      </c>
      <c r="AJ612" s="11" t="s">
        <v>50</v>
      </c>
      <c r="AK612" s="11" t="s">
        <v>50</v>
      </c>
      <c r="AL612" s="11" t="s">
        <v>53</v>
      </c>
      <c r="AM612" s="11">
        <v>1</v>
      </c>
      <c r="AN612" s="11" t="s">
        <v>50</v>
      </c>
      <c r="AO612" s="11" t="s">
        <v>50</v>
      </c>
      <c r="AP612" s="11" t="s">
        <v>54</v>
      </c>
      <c r="AQ612" s="11" t="s">
        <v>55</v>
      </c>
    </row>
    <row r="613" spans="1:43" ht="15" customHeight="1">
      <c r="A613" s="11" t="s">
        <v>1318</v>
      </c>
      <c r="B613" s="11" t="s">
        <v>27</v>
      </c>
      <c r="C613" s="12" t="s">
        <v>27</v>
      </c>
      <c r="D613" s="12"/>
      <c r="E613" s="12" t="s">
        <v>2058</v>
      </c>
      <c r="F613" s="12" t="s">
        <v>2059</v>
      </c>
      <c r="G613" s="11" t="s">
        <v>38</v>
      </c>
      <c r="H613" s="11" t="s">
        <v>59</v>
      </c>
      <c r="I613" s="11" t="s">
        <v>1319</v>
      </c>
      <c r="J613" s="13"/>
      <c r="K613" s="11">
        <v>756.72</v>
      </c>
      <c r="L613" s="11">
        <v>840.8</v>
      </c>
      <c r="M613" s="13"/>
      <c r="N613" s="13" t="s">
        <v>2060</v>
      </c>
      <c r="O613" s="107">
        <v>9.9999999999999867E-2</v>
      </c>
      <c r="P613" s="13"/>
      <c r="Q613" s="13"/>
      <c r="R613" s="13"/>
      <c r="S613" s="13"/>
      <c r="T613" s="11" t="s">
        <v>57</v>
      </c>
      <c r="U613" s="11" t="s">
        <v>27</v>
      </c>
      <c r="V613" s="11" t="s">
        <v>27</v>
      </c>
      <c r="W613" s="11" t="s">
        <v>68</v>
      </c>
      <c r="X613" s="11" t="s">
        <v>48</v>
      </c>
      <c r="Y613" s="11" t="s">
        <v>49</v>
      </c>
      <c r="Z613" s="11" t="s">
        <v>27</v>
      </c>
      <c r="AA613" s="11" t="s">
        <v>50</v>
      </c>
      <c r="AB613" s="11" t="s">
        <v>50</v>
      </c>
      <c r="AC613" s="11" t="s">
        <v>51</v>
      </c>
      <c r="AD613" s="11">
        <v>24</v>
      </c>
      <c r="AE613" s="11" t="s">
        <v>52</v>
      </c>
      <c r="AF613" s="11" t="s">
        <v>27</v>
      </c>
      <c r="AG613" s="11" t="s">
        <v>27</v>
      </c>
      <c r="AH613" s="11" t="s">
        <v>50</v>
      </c>
      <c r="AI613" s="11" t="s">
        <v>50</v>
      </c>
      <c r="AJ613" s="11" t="s">
        <v>50</v>
      </c>
      <c r="AK613" s="11" t="s">
        <v>50</v>
      </c>
      <c r="AL613" s="11" t="s">
        <v>53</v>
      </c>
      <c r="AM613" s="11">
        <v>1</v>
      </c>
      <c r="AN613" s="11" t="s">
        <v>50</v>
      </c>
      <c r="AO613" s="11" t="s">
        <v>50</v>
      </c>
      <c r="AP613" s="11" t="s">
        <v>54</v>
      </c>
      <c r="AQ613" s="11" t="s">
        <v>55</v>
      </c>
    </row>
    <row r="614" spans="1:43" ht="15" customHeight="1">
      <c r="A614" s="11" t="s">
        <v>1320</v>
      </c>
      <c r="B614" s="11" t="s">
        <v>27</v>
      </c>
      <c r="C614" s="12" t="s">
        <v>27</v>
      </c>
      <c r="D614" s="12"/>
      <c r="E614" s="12" t="s">
        <v>2058</v>
      </c>
      <c r="F614" s="12" t="s">
        <v>2059</v>
      </c>
      <c r="G614" s="11" t="s">
        <v>38</v>
      </c>
      <c r="H614" s="11" t="s">
        <v>59</v>
      </c>
      <c r="I614" s="11" t="s">
        <v>1321</v>
      </c>
      <c r="J614" s="13"/>
      <c r="K614" s="11">
        <v>1049.5</v>
      </c>
      <c r="L614" s="11">
        <v>1166.1099999999999</v>
      </c>
      <c r="M614" s="13"/>
      <c r="N614" s="13" t="s">
        <v>2060</v>
      </c>
      <c r="O614" s="107">
        <v>9.9999142447967926E-2</v>
      </c>
      <c r="P614" s="13"/>
      <c r="Q614" s="13"/>
      <c r="R614" s="13"/>
      <c r="S614" s="13"/>
      <c r="T614" s="11" t="s">
        <v>47</v>
      </c>
      <c r="U614" s="11" t="s">
        <v>27</v>
      </c>
      <c r="V614" s="11" t="s">
        <v>27</v>
      </c>
      <c r="W614" s="11" t="s">
        <v>68</v>
      </c>
      <c r="X614" s="11" t="s">
        <v>48</v>
      </c>
      <c r="Y614" s="11" t="s">
        <v>49</v>
      </c>
      <c r="Z614" s="11" t="s">
        <v>27</v>
      </c>
      <c r="AA614" s="11" t="s">
        <v>50</v>
      </c>
      <c r="AB614" s="11" t="s">
        <v>50</v>
      </c>
      <c r="AC614" s="11" t="s">
        <v>51</v>
      </c>
      <c r="AD614" s="11">
        <v>24</v>
      </c>
      <c r="AE614" s="11" t="s">
        <v>52</v>
      </c>
      <c r="AF614" s="11" t="s">
        <v>27</v>
      </c>
      <c r="AG614" s="11" t="s">
        <v>27</v>
      </c>
      <c r="AH614" s="11" t="s">
        <v>50</v>
      </c>
      <c r="AI614" s="11" t="s">
        <v>50</v>
      </c>
      <c r="AJ614" s="11" t="s">
        <v>50</v>
      </c>
      <c r="AK614" s="11" t="s">
        <v>50</v>
      </c>
      <c r="AL614" s="11" t="s">
        <v>446</v>
      </c>
      <c r="AM614" s="11">
        <v>10</v>
      </c>
      <c r="AN614" s="11" t="s">
        <v>50</v>
      </c>
      <c r="AO614" s="11" t="s">
        <v>50</v>
      </c>
      <c r="AP614" s="11" t="s">
        <v>54</v>
      </c>
      <c r="AQ614" s="14" t="s">
        <v>76</v>
      </c>
    </row>
    <row r="615" spans="1:43" ht="15" customHeight="1">
      <c r="A615" s="11" t="s">
        <v>1322</v>
      </c>
      <c r="B615" s="11" t="s">
        <v>27</v>
      </c>
      <c r="C615" s="12" t="s">
        <v>27</v>
      </c>
      <c r="D615" s="12"/>
      <c r="E615" s="12" t="s">
        <v>2058</v>
      </c>
      <c r="F615" s="12" t="s">
        <v>2059</v>
      </c>
      <c r="G615" s="11" t="s">
        <v>38</v>
      </c>
      <c r="H615" s="11" t="s">
        <v>59</v>
      </c>
      <c r="I615" s="11" t="s">
        <v>1323</v>
      </c>
      <c r="J615" s="13"/>
      <c r="K615" s="11">
        <v>1311.88</v>
      </c>
      <c r="L615" s="11">
        <v>1457.64</v>
      </c>
      <c r="M615" s="13"/>
      <c r="N615" s="13" t="s">
        <v>2060</v>
      </c>
      <c r="O615" s="107">
        <v>9.999725583820418E-2</v>
      </c>
      <c r="P615" s="13"/>
      <c r="Q615" s="13"/>
      <c r="R615" s="13"/>
      <c r="S615" s="13"/>
      <c r="T615" s="11" t="s">
        <v>56</v>
      </c>
      <c r="U615" s="11" t="s">
        <v>27</v>
      </c>
      <c r="V615" s="11" t="s">
        <v>27</v>
      </c>
      <c r="W615" s="11" t="s">
        <v>68</v>
      </c>
      <c r="X615" s="11" t="s">
        <v>48</v>
      </c>
      <c r="Y615" s="11" t="s">
        <v>49</v>
      </c>
      <c r="Z615" s="11" t="s">
        <v>27</v>
      </c>
      <c r="AA615" s="11" t="s">
        <v>50</v>
      </c>
      <c r="AB615" s="11" t="s">
        <v>50</v>
      </c>
      <c r="AC615" s="11" t="s">
        <v>51</v>
      </c>
      <c r="AD615" s="11">
        <v>24</v>
      </c>
      <c r="AE615" s="11" t="s">
        <v>52</v>
      </c>
      <c r="AF615" s="11" t="s">
        <v>27</v>
      </c>
      <c r="AG615" s="11" t="s">
        <v>27</v>
      </c>
      <c r="AH615" s="11" t="s">
        <v>50</v>
      </c>
      <c r="AI615" s="11" t="s">
        <v>50</v>
      </c>
      <c r="AJ615" s="11" t="s">
        <v>50</v>
      </c>
      <c r="AK615" s="11" t="s">
        <v>50</v>
      </c>
      <c r="AL615" s="11" t="s">
        <v>446</v>
      </c>
      <c r="AM615" s="11">
        <v>10</v>
      </c>
      <c r="AN615" s="11" t="s">
        <v>50</v>
      </c>
      <c r="AO615" s="11" t="s">
        <v>50</v>
      </c>
      <c r="AP615" s="11" t="s">
        <v>54</v>
      </c>
      <c r="AQ615" s="14" t="s">
        <v>76</v>
      </c>
    </row>
    <row r="616" spans="1:43" ht="15" customHeight="1">
      <c r="A616" s="11" t="s">
        <v>1324</v>
      </c>
      <c r="B616" s="11" t="s">
        <v>27</v>
      </c>
      <c r="C616" s="12" t="s">
        <v>27</v>
      </c>
      <c r="D616" s="12"/>
      <c r="E616" s="12" t="s">
        <v>2058</v>
      </c>
      <c r="F616" s="12" t="s">
        <v>2059</v>
      </c>
      <c r="G616" s="11" t="s">
        <v>38</v>
      </c>
      <c r="H616" s="11" t="s">
        <v>59</v>
      </c>
      <c r="I616" s="11" t="s">
        <v>1325</v>
      </c>
      <c r="J616" s="13"/>
      <c r="K616" s="11">
        <v>1049.5</v>
      </c>
      <c r="L616" s="11">
        <v>1166.1099999999999</v>
      </c>
      <c r="M616" s="13"/>
      <c r="N616" s="13" t="s">
        <v>2060</v>
      </c>
      <c r="O616" s="107">
        <v>9.9999142447967926E-2</v>
      </c>
      <c r="P616" s="13"/>
      <c r="Q616" s="13"/>
      <c r="R616" s="13"/>
      <c r="S616" s="13"/>
      <c r="T616" s="11" t="s">
        <v>57</v>
      </c>
      <c r="U616" s="11" t="s">
        <v>27</v>
      </c>
      <c r="V616" s="11" t="s">
        <v>27</v>
      </c>
      <c r="W616" s="11" t="s">
        <v>68</v>
      </c>
      <c r="X616" s="11" t="s">
        <v>48</v>
      </c>
      <c r="Y616" s="11" t="s">
        <v>49</v>
      </c>
      <c r="Z616" s="11" t="s">
        <v>27</v>
      </c>
      <c r="AA616" s="11" t="s">
        <v>50</v>
      </c>
      <c r="AB616" s="11" t="s">
        <v>50</v>
      </c>
      <c r="AC616" s="11" t="s">
        <v>51</v>
      </c>
      <c r="AD616" s="11">
        <v>24</v>
      </c>
      <c r="AE616" s="11" t="s">
        <v>52</v>
      </c>
      <c r="AF616" s="11" t="s">
        <v>27</v>
      </c>
      <c r="AG616" s="11" t="s">
        <v>27</v>
      </c>
      <c r="AH616" s="11" t="s">
        <v>50</v>
      </c>
      <c r="AI616" s="11" t="s">
        <v>50</v>
      </c>
      <c r="AJ616" s="11" t="s">
        <v>50</v>
      </c>
      <c r="AK616" s="11" t="s">
        <v>50</v>
      </c>
      <c r="AL616" s="11" t="s">
        <v>446</v>
      </c>
      <c r="AM616" s="11">
        <v>10</v>
      </c>
      <c r="AN616" s="11" t="s">
        <v>50</v>
      </c>
      <c r="AO616" s="11" t="s">
        <v>50</v>
      </c>
      <c r="AP616" s="11" t="s">
        <v>54</v>
      </c>
      <c r="AQ616" s="14" t="s">
        <v>76</v>
      </c>
    </row>
    <row r="617" spans="1:43" ht="15" customHeight="1">
      <c r="A617" s="11" t="s">
        <v>1326</v>
      </c>
      <c r="B617" s="11" t="s">
        <v>27</v>
      </c>
      <c r="C617" s="12" t="s">
        <v>27</v>
      </c>
      <c r="D617" s="12"/>
      <c r="E617" s="12" t="s">
        <v>2058</v>
      </c>
      <c r="F617" s="12" t="s">
        <v>2059</v>
      </c>
      <c r="G617" s="11" t="s">
        <v>38</v>
      </c>
      <c r="H617" s="11" t="s">
        <v>59</v>
      </c>
      <c r="I617" s="11" t="s">
        <v>1327</v>
      </c>
      <c r="J617" s="13"/>
      <c r="K617" s="11">
        <v>1135.0899999999999</v>
      </c>
      <c r="L617" s="11">
        <v>1261.21</v>
      </c>
      <c r="M617" s="13"/>
      <c r="N617" s="13" t="s">
        <v>2060</v>
      </c>
      <c r="O617" s="107">
        <v>9.9999207110631927E-2</v>
      </c>
      <c r="P617" s="13"/>
      <c r="Q617" s="13"/>
      <c r="R617" s="13"/>
      <c r="S617" s="13"/>
      <c r="T617" s="11" t="s">
        <v>47</v>
      </c>
      <c r="U617" s="11" t="s">
        <v>27</v>
      </c>
      <c r="V617" s="11" t="s">
        <v>27</v>
      </c>
      <c r="W617" s="11" t="s">
        <v>68</v>
      </c>
      <c r="X617" s="11" t="s">
        <v>48</v>
      </c>
      <c r="Y617" s="11" t="s">
        <v>49</v>
      </c>
      <c r="Z617" s="11" t="s">
        <v>27</v>
      </c>
      <c r="AA617" s="11" t="s">
        <v>50</v>
      </c>
      <c r="AB617" s="11" t="s">
        <v>50</v>
      </c>
      <c r="AC617" s="11" t="s">
        <v>51</v>
      </c>
      <c r="AD617" s="11">
        <v>36</v>
      </c>
      <c r="AE617" s="11" t="s">
        <v>52</v>
      </c>
      <c r="AF617" s="11" t="s">
        <v>27</v>
      </c>
      <c r="AG617" s="11" t="s">
        <v>27</v>
      </c>
      <c r="AH617" s="11" t="s">
        <v>50</v>
      </c>
      <c r="AI617" s="11" t="s">
        <v>50</v>
      </c>
      <c r="AJ617" s="11" t="s">
        <v>50</v>
      </c>
      <c r="AK617" s="11" t="s">
        <v>50</v>
      </c>
      <c r="AL617" s="11" t="s">
        <v>53</v>
      </c>
      <c r="AM617" s="11">
        <v>1</v>
      </c>
      <c r="AN617" s="11" t="s">
        <v>50</v>
      </c>
      <c r="AO617" s="11" t="s">
        <v>50</v>
      </c>
      <c r="AP617" s="11" t="s">
        <v>54</v>
      </c>
      <c r="AQ617" s="11" t="s">
        <v>55</v>
      </c>
    </row>
    <row r="618" spans="1:43" ht="15" customHeight="1">
      <c r="A618" s="11" t="s">
        <v>1328</v>
      </c>
      <c r="B618" s="11" t="s">
        <v>27</v>
      </c>
      <c r="C618" s="12" t="s">
        <v>27</v>
      </c>
      <c r="D618" s="12"/>
      <c r="E618" s="12" t="s">
        <v>2058</v>
      </c>
      <c r="F618" s="12" t="s">
        <v>2059</v>
      </c>
      <c r="G618" s="11" t="s">
        <v>38</v>
      </c>
      <c r="H618" s="11" t="s">
        <v>59</v>
      </c>
      <c r="I618" s="11" t="s">
        <v>1329</v>
      </c>
      <c r="J618" s="13"/>
      <c r="K618" s="11">
        <v>1418.86</v>
      </c>
      <c r="L618" s="11">
        <v>1576.51</v>
      </c>
      <c r="M618" s="13"/>
      <c r="N618" s="13" t="s">
        <v>2060</v>
      </c>
      <c r="O618" s="107">
        <v>9.9999365687499675E-2</v>
      </c>
      <c r="P618" s="13"/>
      <c r="Q618" s="13"/>
      <c r="R618" s="13"/>
      <c r="S618" s="13"/>
      <c r="T618" s="11" t="s">
        <v>56</v>
      </c>
      <c r="U618" s="11" t="s">
        <v>27</v>
      </c>
      <c r="V618" s="11" t="s">
        <v>27</v>
      </c>
      <c r="W618" s="11" t="s">
        <v>68</v>
      </c>
      <c r="X618" s="11" t="s">
        <v>48</v>
      </c>
      <c r="Y618" s="11" t="s">
        <v>49</v>
      </c>
      <c r="Z618" s="11" t="s">
        <v>27</v>
      </c>
      <c r="AA618" s="11" t="s">
        <v>50</v>
      </c>
      <c r="AB618" s="11" t="s">
        <v>50</v>
      </c>
      <c r="AC618" s="11" t="s">
        <v>51</v>
      </c>
      <c r="AD618" s="11">
        <v>36</v>
      </c>
      <c r="AE618" s="11" t="s">
        <v>52</v>
      </c>
      <c r="AF618" s="11" t="s">
        <v>27</v>
      </c>
      <c r="AG618" s="11" t="s">
        <v>27</v>
      </c>
      <c r="AH618" s="11" t="s">
        <v>50</v>
      </c>
      <c r="AI618" s="11" t="s">
        <v>50</v>
      </c>
      <c r="AJ618" s="11" t="s">
        <v>50</v>
      </c>
      <c r="AK618" s="11" t="s">
        <v>50</v>
      </c>
      <c r="AL618" s="11" t="s">
        <v>53</v>
      </c>
      <c r="AM618" s="11">
        <v>1</v>
      </c>
      <c r="AN618" s="11" t="s">
        <v>50</v>
      </c>
      <c r="AO618" s="11" t="s">
        <v>50</v>
      </c>
      <c r="AP618" s="11" t="s">
        <v>54</v>
      </c>
      <c r="AQ618" s="11" t="s">
        <v>55</v>
      </c>
    </row>
    <row r="619" spans="1:43" ht="15" customHeight="1">
      <c r="A619" s="11" t="s">
        <v>1330</v>
      </c>
      <c r="B619" s="11" t="s">
        <v>27</v>
      </c>
      <c r="C619" s="12" t="s">
        <v>27</v>
      </c>
      <c r="D619" s="12"/>
      <c r="E619" s="12" t="s">
        <v>2058</v>
      </c>
      <c r="F619" s="12" t="s">
        <v>2059</v>
      </c>
      <c r="G619" s="11" t="s">
        <v>38</v>
      </c>
      <c r="H619" s="11" t="s">
        <v>59</v>
      </c>
      <c r="I619" s="11" t="s">
        <v>1331</v>
      </c>
      <c r="J619" s="13"/>
      <c r="K619" s="11">
        <v>1135.0899999999999</v>
      </c>
      <c r="L619" s="11">
        <v>1261.21</v>
      </c>
      <c r="M619" s="13"/>
      <c r="N619" s="13" t="s">
        <v>2060</v>
      </c>
      <c r="O619" s="107">
        <v>9.9999207110631927E-2</v>
      </c>
      <c r="P619" s="13"/>
      <c r="Q619" s="13"/>
      <c r="R619" s="13"/>
      <c r="S619" s="13"/>
      <c r="T619" s="11" t="s">
        <v>57</v>
      </c>
      <c r="U619" s="11" t="s">
        <v>27</v>
      </c>
      <c r="V619" s="11" t="s">
        <v>27</v>
      </c>
      <c r="W619" s="11" t="s">
        <v>68</v>
      </c>
      <c r="X619" s="11" t="s">
        <v>48</v>
      </c>
      <c r="Y619" s="11" t="s">
        <v>49</v>
      </c>
      <c r="Z619" s="11" t="s">
        <v>27</v>
      </c>
      <c r="AA619" s="11" t="s">
        <v>50</v>
      </c>
      <c r="AB619" s="11" t="s">
        <v>50</v>
      </c>
      <c r="AC619" s="11" t="s">
        <v>51</v>
      </c>
      <c r="AD619" s="11">
        <v>36</v>
      </c>
      <c r="AE619" s="11" t="s">
        <v>52</v>
      </c>
      <c r="AF619" s="11" t="s">
        <v>27</v>
      </c>
      <c r="AG619" s="11" t="s">
        <v>27</v>
      </c>
      <c r="AH619" s="11" t="s">
        <v>50</v>
      </c>
      <c r="AI619" s="11" t="s">
        <v>50</v>
      </c>
      <c r="AJ619" s="11" t="s">
        <v>50</v>
      </c>
      <c r="AK619" s="11" t="s">
        <v>50</v>
      </c>
      <c r="AL619" s="11" t="s">
        <v>53</v>
      </c>
      <c r="AM619" s="11">
        <v>1</v>
      </c>
      <c r="AN619" s="11" t="s">
        <v>50</v>
      </c>
      <c r="AO619" s="11" t="s">
        <v>50</v>
      </c>
      <c r="AP619" s="11" t="s">
        <v>54</v>
      </c>
      <c r="AQ619" s="11" t="s">
        <v>55</v>
      </c>
    </row>
    <row r="620" spans="1:43" ht="15" customHeight="1">
      <c r="A620" s="11" t="s">
        <v>1332</v>
      </c>
      <c r="B620" s="11" t="s">
        <v>27</v>
      </c>
      <c r="C620" s="12" t="s">
        <v>27</v>
      </c>
      <c r="D620" s="12"/>
      <c r="E620" s="12" t="s">
        <v>2058</v>
      </c>
      <c r="F620" s="12" t="s">
        <v>2059</v>
      </c>
      <c r="G620" s="11" t="s">
        <v>38</v>
      </c>
      <c r="H620" s="11" t="s">
        <v>59</v>
      </c>
      <c r="I620" s="11" t="s">
        <v>1333</v>
      </c>
      <c r="J620" s="13"/>
      <c r="K620" s="11">
        <v>1574.25</v>
      </c>
      <c r="L620" s="11">
        <v>1749.17</v>
      </c>
      <c r="M620" s="13"/>
      <c r="N620" s="13" t="s">
        <v>2060</v>
      </c>
      <c r="O620" s="107">
        <v>0.10000171509916134</v>
      </c>
      <c r="P620" s="13"/>
      <c r="Q620" s="13"/>
      <c r="R620" s="13"/>
      <c r="S620" s="13"/>
      <c r="T620" s="11" t="s">
        <v>47</v>
      </c>
      <c r="U620" s="11" t="s">
        <v>27</v>
      </c>
      <c r="V620" s="11" t="s">
        <v>27</v>
      </c>
      <c r="W620" s="11" t="s">
        <v>68</v>
      </c>
      <c r="X620" s="11" t="s">
        <v>48</v>
      </c>
      <c r="Y620" s="11" t="s">
        <v>49</v>
      </c>
      <c r="Z620" s="11" t="s">
        <v>27</v>
      </c>
      <c r="AA620" s="11" t="s">
        <v>50</v>
      </c>
      <c r="AB620" s="11" t="s">
        <v>50</v>
      </c>
      <c r="AC620" s="11" t="s">
        <v>51</v>
      </c>
      <c r="AD620" s="11">
        <v>36</v>
      </c>
      <c r="AE620" s="11" t="s">
        <v>52</v>
      </c>
      <c r="AF620" s="11" t="s">
        <v>27</v>
      </c>
      <c r="AG620" s="11" t="s">
        <v>27</v>
      </c>
      <c r="AH620" s="11" t="s">
        <v>50</v>
      </c>
      <c r="AI620" s="11" t="s">
        <v>50</v>
      </c>
      <c r="AJ620" s="11" t="s">
        <v>50</v>
      </c>
      <c r="AK620" s="11" t="s">
        <v>50</v>
      </c>
      <c r="AL620" s="11" t="s">
        <v>446</v>
      </c>
      <c r="AM620" s="11">
        <v>10</v>
      </c>
      <c r="AN620" s="11" t="s">
        <v>50</v>
      </c>
      <c r="AO620" s="11" t="s">
        <v>50</v>
      </c>
      <c r="AP620" s="11" t="s">
        <v>54</v>
      </c>
      <c r="AQ620" s="14" t="s">
        <v>76</v>
      </c>
    </row>
    <row r="621" spans="1:43" ht="15" customHeight="1">
      <c r="A621" s="11" t="s">
        <v>1334</v>
      </c>
      <c r="B621" s="11" t="s">
        <v>27</v>
      </c>
      <c r="C621" s="12" t="s">
        <v>27</v>
      </c>
      <c r="D621" s="12"/>
      <c r="E621" s="12" t="s">
        <v>2058</v>
      </c>
      <c r="F621" s="12" t="s">
        <v>2059</v>
      </c>
      <c r="G621" s="11" t="s">
        <v>38</v>
      </c>
      <c r="H621" s="11" t="s">
        <v>59</v>
      </c>
      <c r="I621" s="11" t="s">
        <v>1335</v>
      </c>
      <c r="J621" s="13"/>
      <c r="K621" s="11">
        <v>1967.81</v>
      </c>
      <c r="L621" s="11">
        <v>2186.46</v>
      </c>
      <c r="M621" s="13"/>
      <c r="N621" s="13" t="s">
        <v>2060</v>
      </c>
      <c r="O621" s="107">
        <v>0.10000182944119718</v>
      </c>
      <c r="P621" s="13"/>
      <c r="Q621" s="13"/>
      <c r="R621" s="13"/>
      <c r="S621" s="13"/>
      <c r="T621" s="11" t="s">
        <v>56</v>
      </c>
      <c r="U621" s="11" t="s">
        <v>27</v>
      </c>
      <c r="V621" s="11" t="s">
        <v>27</v>
      </c>
      <c r="W621" s="11" t="s">
        <v>68</v>
      </c>
      <c r="X621" s="11" t="s">
        <v>48</v>
      </c>
      <c r="Y621" s="11" t="s">
        <v>49</v>
      </c>
      <c r="Z621" s="11" t="s">
        <v>27</v>
      </c>
      <c r="AA621" s="11" t="s">
        <v>50</v>
      </c>
      <c r="AB621" s="11" t="s">
        <v>50</v>
      </c>
      <c r="AC621" s="11" t="s">
        <v>51</v>
      </c>
      <c r="AD621" s="11">
        <v>36</v>
      </c>
      <c r="AE621" s="11" t="s">
        <v>52</v>
      </c>
      <c r="AF621" s="11" t="s">
        <v>27</v>
      </c>
      <c r="AG621" s="11" t="s">
        <v>27</v>
      </c>
      <c r="AH621" s="11" t="s">
        <v>50</v>
      </c>
      <c r="AI621" s="11" t="s">
        <v>50</v>
      </c>
      <c r="AJ621" s="11" t="s">
        <v>50</v>
      </c>
      <c r="AK621" s="11" t="s">
        <v>50</v>
      </c>
      <c r="AL621" s="11" t="s">
        <v>446</v>
      </c>
      <c r="AM621" s="11">
        <v>10</v>
      </c>
      <c r="AN621" s="11" t="s">
        <v>50</v>
      </c>
      <c r="AO621" s="11" t="s">
        <v>50</v>
      </c>
      <c r="AP621" s="11" t="s">
        <v>54</v>
      </c>
      <c r="AQ621" s="14" t="s">
        <v>76</v>
      </c>
    </row>
    <row r="622" spans="1:43" ht="15" customHeight="1">
      <c r="A622" s="11" t="s">
        <v>1336</v>
      </c>
      <c r="B622" s="11" t="s">
        <v>27</v>
      </c>
      <c r="C622" s="12" t="s">
        <v>27</v>
      </c>
      <c r="D622" s="12"/>
      <c r="E622" s="12" t="s">
        <v>2058</v>
      </c>
      <c r="F622" s="12" t="s">
        <v>2059</v>
      </c>
      <c r="G622" s="11" t="s">
        <v>38</v>
      </c>
      <c r="H622" s="11" t="s">
        <v>59</v>
      </c>
      <c r="I622" s="11" t="s">
        <v>1337</v>
      </c>
      <c r="J622" s="13"/>
      <c r="K622" s="11">
        <v>1574.25</v>
      </c>
      <c r="L622" s="11">
        <v>1749.17</v>
      </c>
      <c r="M622" s="13"/>
      <c r="N622" s="13" t="s">
        <v>2060</v>
      </c>
      <c r="O622" s="107">
        <v>0.10000171509916134</v>
      </c>
      <c r="P622" s="13"/>
      <c r="Q622" s="13"/>
      <c r="R622" s="13"/>
      <c r="S622" s="13"/>
      <c r="T622" s="11" t="s">
        <v>57</v>
      </c>
      <c r="U622" s="11" t="s">
        <v>27</v>
      </c>
      <c r="V622" s="11" t="s">
        <v>27</v>
      </c>
      <c r="W622" s="11" t="s">
        <v>68</v>
      </c>
      <c r="X622" s="11" t="s">
        <v>48</v>
      </c>
      <c r="Y622" s="11" t="s">
        <v>49</v>
      </c>
      <c r="Z622" s="11" t="s">
        <v>27</v>
      </c>
      <c r="AA622" s="11" t="s">
        <v>50</v>
      </c>
      <c r="AB622" s="11" t="s">
        <v>50</v>
      </c>
      <c r="AC622" s="11" t="s">
        <v>51</v>
      </c>
      <c r="AD622" s="11">
        <v>36</v>
      </c>
      <c r="AE622" s="11" t="s">
        <v>52</v>
      </c>
      <c r="AF622" s="11" t="s">
        <v>27</v>
      </c>
      <c r="AG622" s="11" t="s">
        <v>27</v>
      </c>
      <c r="AH622" s="11" t="s">
        <v>50</v>
      </c>
      <c r="AI622" s="11" t="s">
        <v>50</v>
      </c>
      <c r="AJ622" s="11" t="s">
        <v>50</v>
      </c>
      <c r="AK622" s="11" t="s">
        <v>50</v>
      </c>
      <c r="AL622" s="11" t="s">
        <v>446</v>
      </c>
      <c r="AM622" s="11">
        <v>10</v>
      </c>
      <c r="AN622" s="11" t="s">
        <v>50</v>
      </c>
      <c r="AO622" s="11" t="s">
        <v>50</v>
      </c>
      <c r="AP622" s="11" t="s">
        <v>54</v>
      </c>
      <c r="AQ622" s="14" t="s">
        <v>76</v>
      </c>
    </row>
    <row r="623" spans="1:43" ht="15" customHeight="1">
      <c r="A623" s="11" t="s">
        <v>1339</v>
      </c>
      <c r="B623" s="11" t="s">
        <v>27</v>
      </c>
      <c r="C623" s="12" t="s">
        <v>27</v>
      </c>
      <c r="D623" s="12"/>
      <c r="E623" s="12" t="s">
        <v>2058</v>
      </c>
      <c r="F623" s="12" t="s">
        <v>2059</v>
      </c>
      <c r="G623" s="11" t="s">
        <v>38</v>
      </c>
      <c r="H623" s="11" t="s">
        <v>1338</v>
      </c>
      <c r="I623" s="11" t="s">
        <v>1340</v>
      </c>
      <c r="J623" s="13"/>
      <c r="K623" s="11">
        <v>675.84</v>
      </c>
      <c r="L623" s="11">
        <v>844.8</v>
      </c>
      <c r="M623" s="13"/>
      <c r="N623" s="13" t="s">
        <v>2060</v>
      </c>
      <c r="O623" s="107">
        <v>0.19999999999999996</v>
      </c>
      <c r="P623" s="13"/>
      <c r="Q623" s="13"/>
      <c r="R623" s="13"/>
      <c r="S623" s="13"/>
      <c r="T623" s="11" t="s">
        <v>47</v>
      </c>
      <c r="U623" s="11" t="s">
        <v>27</v>
      </c>
      <c r="V623" s="11" t="s">
        <v>27</v>
      </c>
      <c r="W623" s="11" t="s">
        <v>68</v>
      </c>
      <c r="X623" s="11" t="s">
        <v>61</v>
      </c>
      <c r="Y623" s="11" t="s">
        <v>62</v>
      </c>
      <c r="Z623" s="11" t="s">
        <v>75</v>
      </c>
      <c r="AA623" s="11" t="s">
        <v>63</v>
      </c>
      <c r="AB623" s="11" t="s">
        <v>64</v>
      </c>
      <c r="AC623" s="11" t="s">
        <v>65</v>
      </c>
      <c r="AD623" s="11">
        <v>12</v>
      </c>
      <c r="AE623" s="11" t="s">
        <v>52</v>
      </c>
      <c r="AF623" s="11" t="s">
        <v>27</v>
      </c>
      <c r="AG623" s="11" t="s">
        <v>27</v>
      </c>
      <c r="AH623" s="11" t="s">
        <v>27</v>
      </c>
      <c r="AI623" s="11" t="s">
        <v>50</v>
      </c>
      <c r="AJ623" s="11" t="s">
        <v>50</v>
      </c>
      <c r="AK623" s="11" t="s">
        <v>50</v>
      </c>
      <c r="AL623" s="11" t="s">
        <v>350</v>
      </c>
      <c r="AM623" s="11">
        <v>1</v>
      </c>
      <c r="AN623" s="11" t="s">
        <v>50</v>
      </c>
      <c r="AO623" s="11" t="s">
        <v>50</v>
      </c>
      <c r="AP623" s="11" t="s">
        <v>54</v>
      </c>
      <c r="AQ623" s="11" t="s">
        <v>55</v>
      </c>
    </row>
    <row r="624" spans="1:43" ht="15" customHeight="1">
      <c r="A624" s="11" t="s">
        <v>1341</v>
      </c>
      <c r="B624" s="11" t="s">
        <v>27</v>
      </c>
      <c r="C624" s="12" t="s">
        <v>27</v>
      </c>
      <c r="D624" s="12"/>
      <c r="E624" s="12" t="s">
        <v>2058</v>
      </c>
      <c r="F624" s="12" t="s">
        <v>2059</v>
      </c>
      <c r="G624" s="11" t="s">
        <v>38</v>
      </c>
      <c r="H624" s="11" t="s">
        <v>1338</v>
      </c>
      <c r="I624" s="11" t="s">
        <v>1342</v>
      </c>
      <c r="J624" s="13"/>
      <c r="K624" s="11">
        <v>844.8</v>
      </c>
      <c r="L624" s="11">
        <v>1056</v>
      </c>
      <c r="M624" s="13"/>
      <c r="N624" s="13" t="s">
        <v>2060</v>
      </c>
      <c r="O624" s="107">
        <v>0.20000000000000007</v>
      </c>
      <c r="P624" s="13"/>
      <c r="Q624" s="13"/>
      <c r="R624" s="13"/>
      <c r="S624" s="13"/>
      <c r="T624" s="11" t="s">
        <v>56</v>
      </c>
      <c r="U624" s="11" t="s">
        <v>27</v>
      </c>
      <c r="V624" s="11" t="s">
        <v>27</v>
      </c>
      <c r="W624" s="11" t="s">
        <v>68</v>
      </c>
      <c r="X624" s="11" t="s">
        <v>61</v>
      </c>
      <c r="Y624" s="11" t="s">
        <v>62</v>
      </c>
      <c r="Z624" s="11" t="s">
        <v>75</v>
      </c>
      <c r="AA624" s="11" t="s">
        <v>63</v>
      </c>
      <c r="AB624" s="11" t="s">
        <v>64</v>
      </c>
      <c r="AC624" s="11" t="s">
        <v>65</v>
      </c>
      <c r="AD624" s="11">
        <v>12</v>
      </c>
      <c r="AE624" s="11" t="s">
        <v>52</v>
      </c>
      <c r="AF624" s="11" t="s">
        <v>27</v>
      </c>
      <c r="AG624" s="11" t="s">
        <v>27</v>
      </c>
      <c r="AH624" s="11" t="s">
        <v>27</v>
      </c>
      <c r="AI624" s="11" t="s">
        <v>50</v>
      </c>
      <c r="AJ624" s="11" t="s">
        <v>50</v>
      </c>
      <c r="AK624" s="11" t="s">
        <v>50</v>
      </c>
      <c r="AL624" s="11" t="s">
        <v>350</v>
      </c>
      <c r="AM624" s="11">
        <v>1</v>
      </c>
      <c r="AN624" s="11" t="s">
        <v>50</v>
      </c>
      <c r="AO624" s="11" t="s">
        <v>50</v>
      </c>
      <c r="AP624" s="11" t="s">
        <v>54</v>
      </c>
      <c r="AQ624" s="11" t="s">
        <v>55</v>
      </c>
    </row>
    <row r="625" spans="1:43" ht="15" customHeight="1">
      <c r="A625" s="11" t="s">
        <v>1343</v>
      </c>
      <c r="B625" s="11" t="s">
        <v>27</v>
      </c>
      <c r="C625" s="12" t="s">
        <v>27</v>
      </c>
      <c r="D625" s="12"/>
      <c r="E625" s="12" t="s">
        <v>2058</v>
      </c>
      <c r="F625" s="12" t="s">
        <v>2059</v>
      </c>
      <c r="G625" s="11" t="s">
        <v>38</v>
      </c>
      <c r="H625" s="11" t="s">
        <v>1338</v>
      </c>
      <c r="I625" s="11" t="s">
        <v>1344</v>
      </c>
      <c r="J625" s="13"/>
      <c r="K625" s="11">
        <v>675.84</v>
      </c>
      <c r="L625" s="11">
        <v>844.8</v>
      </c>
      <c r="M625" s="13"/>
      <c r="N625" s="13" t="s">
        <v>2060</v>
      </c>
      <c r="O625" s="107">
        <v>0.19999999999999996</v>
      </c>
      <c r="P625" s="13"/>
      <c r="Q625" s="13"/>
      <c r="R625" s="13"/>
      <c r="S625" s="13"/>
      <c r="T625" s="11" t="s">
        <v>57</v>
      </c>
      <c r="U625" s="11" t="s">
        <v>27</v>
      </c>
      <c r="V625" s="11" t="s">
        <v>27</v>
      </c>
      <c r="W625" s="11" t="s">
        <v>68</v>
      </c>
      <c r="X625" s="11" t="s">
        <v>61</v>
      </c>
      <c r="Y625" s="11" t="s">
        <v>62</v>
      </c>
      <c r="Z625" s="11" t="s">
        <v>75</v>
      </c>
      <c r="AA625" s="11" t="s">
        <v>63</v>
      </c>
      <c r="AB625" s="11" t="s">
        <v>64</v>
      </c>
      <c r="AC625" s="11" t="s">
        <v>65</v>
      </c>
      <c r="AD625" s="11">
        <v>12</v>
      </c>
      <c r="AE625" s="11" t="s">
        <v>52</v>
      </c>
      <c r="AF625" s="11" t="s">
        <v>27</v>
      </c>
      <c r="AG625" s="11" t="s">
        <v>27</v>
      </c>
      <c r="AH625" s="11" t="s">
        <v>27</v>
      </c>
      <c r="AI625" s="11" t="s">
        <v>50</v>
      </c>
      <c r="AJ625" s="11" t="s">
        <v>50</v>
      </c>
      <c r="AK625" s="11" t="s">
        <v>50</v>
      </c>
      <c r="AL625" s="11" t="s">
        <v>350</v>
      </c>
      <c r="AM625" s="11">
        <v>1</v>
      </c>
      <c r="AN625" s="11" t="s">
        <v>50</v>
      </c>
      <c r="AO625" s="11" t="s">
        <v>50</v>
      </c>
      <c r="AP625" s="11" t="s">
        <v>54</v>
      </c>
      <c r="AQ625" s="11" t="s">
        <v>55</v>
      </c>
    </row>
    <row r="626" spans="1:43" ht="15" customHeight="1">
      <c r="A626" s="11" t="s">
        <v>1345</v>
      </c>
      <c r="B626" s="11" t="s">
        <v>27</v>
      </c>
      <c r="C626" s="12" t="s">
        <v>27</v>
      </c>
      <c r="D626" s="12"/>
      <c r="E626" s="12" t="s">
        <v>2058</v>
      </c>
      <c r="F626" s="12" t="s">
        <v>2059</v>
      </c>
      <c r="G626" s="11" t="s">
        <v>38</v>
      </c>
      <c r="H626" s="11" t="s">
        <v>1338</v>
      </c>
      <c r="I626" s="11" t="s">
        <v>1346</v>
      </c>
      <c r="J626" s="13"/>
      <c r="K626" s="11">
        <v>852.48</v>
      </c>
      <c r="L626" s="11">
        <v>1065.5999999999999</v>
      </c>
      <c r="M626" s="13"/>
      <c r="N626" s="13" t="s">
        <v>2060</v>
      </c>
      <c r="O626" s="107">
        <v>0.19999999999999996</v>
      </c>
      <c r="P626" s="13"/>
      <c r="Q626" s="13"/>
      <c r="R626" s="13"/>
      <c r="S626" s="13"/>
      <c r="T626" s="11" t="s">
        <v>47</v>
      </c>
      <c r="U626" s="11" t="s">
        <v>27</v>
      </c>
      <c r="V626" s="11" t="s">
        <v>27</v>
      </c>
      <c r="W626" s="11" t="s">
        <v>68</v>
      </c>
      <c r="X626" s="11" t="s">
        <v>61</v>
      </c>
      <c r="Y626" s="11" t="s">
        <v>62</v>
      </c>
      <c r="Z626" s="11" t="s">
        <v>75</v>
      </c>
      <c r="AA626" s="11" t="s">
        <v>63</v>
      </c>
      <c r="AB626" s="11" t="s">
        <v>64</v>
      </c>
      <c r="AC626" s="11" t="s">
        <v>65</v>
      </c>
      <c r="AD626" s="11">
        <v>24</v>
      </c>
      <c r="AE626" s="11" t="s">
        <v>52</v>
      </c>
      <c r="AF626" s="11" t="s">
        <v>27</v>
      </c>
      <c r="AG626" s="11" t="s">
        <v>27</v>
      </c>
      <c r="AH626" s="11" t="s">
        <v>27</v>
      </c>
      <c r="AI626" s="11" t="s">
        <v>50</v>
      </c>
      <c r="AJ626" s="11" t="s">
        <v>50</v>
      </c>
      <c r="AK626" s="11" t="s">
        <v>50</v>
      </c>
      <c r="AL626" s="11" t="s">
        <v>350</v>
      </c>
      <c r="AM626" s="11">
        <v>1</v>
      </c>
      <c r="AN626" s="11" t="s">
        <v>50</v>
      </c>
      <c r="AO626" s="11" t="s">
        <v>50</v>
      </c>
      <c r="AP626" s="11" t="s">
        <v>54</v>
      </c>
      <c r="AQ626" s="11" t="s">
        <v>55</v>
      </c>
    </row>
    <row r="627" spans="1:43" ht="15" customHeight="1">
      <c r="A627" s="11" t="s">
        <v>1347</v>
      </c>
      <c r="B627" s="11" t="s">
        <v>27</v>
      </c>
      <c r="C627" s="12" t="s">
        <v>27</v>
      </c>
      <c r="D627" s="12"/>
      <c r="E627" s="12" t="s">
        <v>2058</v>
      </c>
      <c r="F627" s="12" t="s">
        <v>2059</v>
      </c>
      <c r="G627" s="11" t="s">
        <v>38</v>
      </c>
      <c r="H627" s="11" t="s">
        <v>1338</v>
      </c>
      <c r="I627" s="11" t="s">
        <v>1348</v>
      </c>
      <c r="J627" s="13"/>
      <c r="K627" s="11">
        <v>1065.5999999999999</v>
      </c>
      <c r="L627" s="11">
        <v>1332</v>
      </c>
      <c r="M627" s="13"/>
      <c r="N627" s="13" t="s">
        <v>2060</v>
      </c>
      <c r="O627" s="107">
        <v>0.20000000000000007</v>
      </c>
      <c r="P627" s="13"/>
      <c r="Q627" s="13"/>
      <c r="R627" s="13"/>
      <c r="S627" s="13"/>
      <c r="T627" s="11" t="s">
        <v>56</v>
      </c>
      <c r="U627" s="11" t="s">
        <v>27</v>
      </c>
      <c r="V627" s="11" t="s">
        <v>27</v>
      </c>
      <c r="W627" s="11" t="s">
        <v>68</v>
      </c>
      <c r="X627" s="11" t="s">
        <v>61</v>
      </c>
      <c r="Y627" s="11" t="s">
        <v>62</v>
      </c>
      <c r="Z627" s="11" t="s">
        <v>75</v>
      </c>
      <c r="AA627" s="11" t="s">
        <v>63</v>
      </c>
      <c r="AB627" s="11" t="s">
        <v>64</v>
      </c>
      <c r="AC627" s="11" t="s">
        <v>65</v>
      </c>
      <c r="AD627" s="11">
        <v>24</v>
      </c>
      <c r="AE627" s="11" t="s">
        <v>52</v>
      </c>
      <c r="AF627" s="11" t="s">
        <v>27</v>
      </c>
      <c r="AG627" s="11" t="s">
        <v>27</v>
      </c>
      <c r="AH627" s="11" t="s">
        <v>27</v>
      </c>
      <c r="AI627" s="11" t="s">
        <v>50</v>
      </c>
      <c r="AJ627" s="11" t="s">
        <v>50</v>
      </c>
      <c r="AK627" s="11" t="s">
        <v>50</v>
      </c>
      <c r="AL627" s="11" t="s">
        <v>350</v>
      </c>
      <c r="AM627" s="11">
        <v>1</v>
      </c>
      <c r="AN627" s="11" t="s">
        <v>50</v>
      </c>
      <c r="AO627" s="11" t="s">
        <v>50</v>
      </c>
      <c r="AP627" s="11" t="s">
        <v>54</v>
      </c>
      <c r="AQ627" s="11" t="s">
        <v>55</v>
      </c>
    </row>
    <row r="628" spans="1:43" ht="15" customHeight="1">
      <c r="A628" s="11" t="s">
        <v>1349</v>
      </c>
      <c r="B628" s="11" t="s">
        <v>27</v>
      </c>
      <c r="C628" s="12" t="s">
        <v>27</v>
      </c>
      <c r="D628" s="12"/>
      <c r="E628" s="12" t="s">
        <v>2058</v>
      </c>
      <c r="F628" s="12" t="s">
        <v>2059</v>
      </c>
      <c r="G628" s="11" t="s">
        <v>38</v>
      </c>
      <c r="H628" s="11" t="s">
        <v>1338</v>
      </c>
      <c r="I628" s="11" t="s">
        <v>1350</v>
      </c>
      <c r="J628" s="13"/>
      <c r="K628" s="11">
        <v>852.48</v>
      </c>
      <c r="L628" s="11">
        <v>1065.5999999999999</v>
      </c>
      <c r="M628" s="13"/>
      <c r="N628" s="13" t="s">
        <v>2060</v>
      </c>
      <c r="O628" s="107">
        <v>0.19999999999999996</v>
      </c>
      <c r="P628" s="13"/>
      <c r="Q628" s="13"/>
      <c r="R628" s="13"/>
      <c r="S628" s="13"/>
      <c r="T628" s="11" t="s">
        <v>57</v>
      </c>
      <c r="U628" s="11" t="s">
        <v>27</v>
      </c>
      <c r="V628" s="11" t="s">
        <v>27</v>
      </c>
      <c r="W628" s="11" t="s">
        <v>68</v>
      </c>
      <c r="X628" s="11" t="s">
        <v>61</v>
      </c>
      <c r="Y628" s="11" t="s">
        <v>62</v>
      </c>
      <c r="Z628" s="11" t="s">
        <v>75</v>
      </c>
      <c r="AA628" s="11" t="s">
        <v>63</v>
      </c>
      <c r="AB628" s="11" t="s">
        <v>64</v>
      </c>
      <c r="AC628" s="11" t="s">
        <v>65</v>
      </c>
      <c r="AD628" s="11">
        <v>24</v>
      </c>
      <c r="AE628" s="11" t="s">
        <v>52</v>
      </c>
      <c r="AF628" s="11" t="s">
        <v>27</v>
      </c>
      <c r="AG628" s="11" t="s">
        <v>27</v>
      </c>
      <c r="AH628" s="11" t="s">
        <v>27</v>
      </c>
      <c r="AI628" s="11" t="s">
        <v>50</v>
      </c>
      <c r="AJ628" s="11" t="s">
        <v>50</v>
      </c>
      <c r="AK628" s="11" t="s">
        <v>50</v>
      </c>
      <c r="AL628" s="11" t="s">
        <v>350</v>
      </c>
      <c r="AM628" s="11">
        <v>1</v>
      </c>
      <c r="AN628" s="11" t="s">
        <v>50</v>
      </c>
      <c r="AO628" s="11" t="s">
        <v>50</v>
      </c>
      <c r="AP628" s="11" t="s">
        <v>54</v>
      </c>
      <c r="AQ628" s="11" t="s">
        <v>55</v>
      </c>
    </row>
    <row r="629" spans="1:43" ht="15" customHeight="1">
      <c r="A629" s="11" t="s">
        <v>1351</v>
      </c>
      <c r="B629" s="11" t="s">
        <v>27</v>
      </c>
      <c r="C629" s="12" t="s">
        <v>27</v>
      </c>
      <c r="D629" s="12"/>
      <c r="E629" s="12" t="s">
        <v>2058</v>
      </c>
      <c r="F629" s="12" t="s">
        <v>2059</v>
      </c>
      <c r="G629" s="11" t="s">
        <v>38</v>
      </c>
      <c r="H629" s="11" t="s">
        <v>1338</v>
      </c>
      <c r="I629" s="11" t="s">
        <v>1352</v>
      </c>
      <c r="J629" s="13"/>
      <c r="K629" s="11">
        <v>1029.1199999999999</v>
      </c>
      <c r="L629" s="11">
        <v>1286.4000000000001</v>
      </c>
      <c r="M629" s="13"/>
      <c r="N629" s="13" t="s">
        <v>2060</v>
      </c>
      <c r="O629" s="107">
        <v>0.20000000000000018</v>
      </c>
      <c r="P629" s="13"/>
      <c r="Q629" s="13"/>
      <c r="R629" s="13"/>
      <c r="S629" s="13"/>
      <c r="T629" s="11" t="s">
        <v>47</v>
      </c>
      <c r="U629" s="11" t="s">
        <v>27</v>
      </c>
      <c r="V629" s="11" t="s">
        <v>27</v>
      </c>
      <c r="W629" s="11" t="s">
        <v>68</v>
      </c>
      <c r="X629" s="11" t="s">
        <v>61</v>
      </c>
      <c r="Y629" s="11" t="s">
        <v>62</v>
      </c>
      <c r="Z629" s="11" t="s">
        <v>75</v>
      </c>
      <c r="AA629" s="11" t="s">
        <v>63</v>
      </c>
      <c r="AB629" s="11" t="s">
        <v>64</v>
      </c>
      <c r="AC629" s="11" t="s">
        <v>65</v>
      </c>
      <c r="AD629" s="11">
        <v>36</v>
      </c>
      <c r="AE629" s="11" t="s">
        <v>52</v>
      </c>
      <c r="AF629" s="11" t="s">
        <v>27</v>
      </c>
      <c r="AG629" s="11" t="s">
        <v>27</v>
      </c>
      <c r="AH629" s="11" t="s">
        <v>27</v>
      </c>
      <c r="AI629" s="11" t="s">
        <v>50</v>
      </c>
      <c r="AJ629" s="11" t="s">
        <v>50</v>
      </c>
      <c r="AK629" s="11" t="s">
        <v>50</v>
      </c>
      <c r="AL629" s="11" t="s">
        <v>350</v>
      </c>
      <c r="AM629" s="11">
        <v>1</v>
      </c>
      <c r="AN629" s="11" t="s">
        <v>50</v>
      </c>
      <c r="AO629" s="11" t="s">
        <v>50</v>
      </c>
      <c r="AP629" s="11" t="s">
        <v>54</v>
      </c>
      <c r="AQ629" s="11" t="s">
        <v>55</v>
      </c>
    </row>
    <row r="630" spans="1:43" ht="15" customHeight="1">
      <c r="A630" s="11" t="s">
        <v>1353</v>
      </c>
      <c r="B630" s="11" t="s">
        <v>27</v>
      </c>
      <c r="C630" s="12" t="s">
        <v>27</v>
      </c>
      <c r="D630" s="12"/>
      <c r="E630" s="12" t="s">
        <v>2058</v>
      </c>
      <c r="F630" s="12" t="s">
        <v>2059</v>
      </c>
      <c r="G630" s="11" t="s">
        <v>38</v>
      </c>
      <c r="H630" s="11" t="s">
        <v>1338</v>
      </c>
      <c r="I630" s="11" t="s">
        <v>1354</v>
      </c>
      <c r="J630" s="13"/>
      <c r="K630" s="11">
        <v>1286.4000000000001</v>
      </c>
      <c r="L630" s="11">
        <v>1608</v>
      </c>
      <c r="M630" s="13"/>
      <c r="N630" s="13" t="s">
        <v>2060</v>
      </c>
      <c r="O630" s="107">
        <v>0.19999999999999996</v>
      </c>
      <c r="P630" s="13"/>
      <c r="Q630" s="13"/>
      <c r="R630" s="13"/>
      <c r="S630" s="13"/>
      <c r="T630" s="11" t="s">
        <v>56</v>
      </c>
      <c r="U630" s="11" t="s">
        <v>27</v>
      </c>
      <c r="V630" s="11" t="s">
        <v>27</v>
      </c>
      <c r="W630" s="11" t="s">
        <v>68</v>
      </c>
      <c r="X630" s="11" t="s">
        <v>61</v>
      </c>
      <c r="Y630" s="11" t="s">
        <v>62</v>
      </c>
      <c r="Z630" s="11" t="s">
        <v>75</v>
      </c>
      <c r="AA630" s="11" t="s">
        <v>63</v>
      </c>
      <c r="AB630" s="11" t="s">
        <v>64</v>
      </c>
      <c r="AC630" s="11" t="s">
        <v>65</v>
      </c>
      <c r="AD630" s="11">
        <v>36</v>
      </c>
      <c r="AE630" s="11" t="s">
        <v>52</v>
      </c>
      <c r="AF630" s="11" t="s">
        <v>27</v>
      </c>
      <c r="AG630" s="11" t="s">
        <v>27</v>
      </c>
      <c r="AH630" s="11" t="s">
        <v>27</v>
      </c>
      <c r="AI630" s="11" t="s">
        <v>50</v>
      </c>
      <c r="AJ630" s="11" t="s">
        <v>50</v>
      </c>
      <c r="AK630" s="11" t="s">
        <v>50</v>
      </c>
      <c r="AL630" s="11" t="s">
        <v>350</v>
      </c>
      <c r="AM630" s="11">
        <v>1</v>
      </c>
      <c r="AN630" s="11" t="s">
        <v>50</v>
      </c>
      <c r="AO630" s="11" t="s">
        <v>50</v>
      </c>
      <c r="AP630" s="11" t="s">
        <v>54</v>
      </c>
      <c r="AQ630" s="11" t="s">
        <v>55</v>
      </c>
    </row>
    <row r="631" spans="1:43" ht="15" customHeight="1">
      <c r="A631" s="11" t="s">
        <v>1355</v>
      </c>
      <c r="B631" s="11" t="s">
        <v>27</v>
      </c>
      <c r="C631" s="12" t="s">
        <v>27</v>
      </c>
      <c r="D631" s="12"/>
      <c r="E631" s="12" t="s">
        <v>2058</v>
      </c>
      <c r="F631" s="12" t="s">
        <v>2059</v>
      </c>
      <c r="G631" s="11" t="s">
        <v>38</v>
      </c>
      <c r="H631" s="11" t="s">
        <v>1338</v>
      </c>
      <c r="I631" s="11" t="s">
        <v>1356</v>
      </c>
      <c r="J631" s="13"/>
      <c r="K631" s="11">
        <v>1029.1199999999999</v>
      </c>
      <c r="L631" s="11">
        <v>1286.4000000000001</v>
      </c>
      <c r="M631" s="13"/>
      <c r="N631" s="13" t="s">
        <v>2060</v>
      </c>
      <c r="O631" s="107">
        <v>0.20000000000000018</v>
      </c>
      <c r="P631" s="13"/>
      <c r="Q631" s="13"/>
      <c r="R631" s="13"/>
      <c r="S631" s="13"/>
      <c r="T631" s="11" t="s">
        <v>57</v>
      </c>
      <c r="U631" s="11" t="s">
        <v>27</v>
      </c>
      <c r="V631" s="11" t="s">
        <v>27</v>
      </c>
      <c r="W631" s="11" t="s">
        <v>68</v>
      </c>
      <c r="X631" s="11" t="s">
        <v>61</v>
      </c>
      <c r="Y631" s="11" t="s">
        <v>62</v>
      </c>
      <c r="Z631" s="11" t="s">
        <v>75</v>
      </c>
      <c r="AA631" s="11" t="s">
        <v>63</v>
      </c>
      <c r="AB631" s="11" t="s">
        <v>64</v>
      </c>
      <c r="AC631" s="11" t="s">
        <v>65</v>
      </c>
      <c r="AD631" s="11">
        <v>36</v>
      </c>
      <c r="AE631" s="11" t="s">
        <v>52</v>
      </c>
      <c r="AF631" s="11" t="s">
        <v>27</v>
      </c>
      <c r="AG631" s="11" t="s">
        <v>27</v>
      </c>
      <c r="AH631" s="11" t="s">
        <v>27</v>
      </c>
      <c r="AI631" s="11" t="s">
        <v>50</v>
      </c>
      <c r="AJ631" s="11" t="s">
        <v>50</v>
      </c>
      <c r="AK631" s="11" t="s">
        <v>50</v>
      </c>
      <c r="AL631" s="11" t="s">
        <v>350</v>
      </c>
      <c r="AM631" s="11">
        <v>1</v>
      </c>
      <c r="AN631" s="11" t="s">
        <v>50</v>
      </c>
      <c r="AO631" s="11" t="s">
        <v>50</v>
      </c>
      <c r="AP631" s="11" t="s">
        <v>54</v>
      </c>
      <c r="AQ631" s="11" t="s">
        <v>55</v>
      </c>
    </row>
    <row r="632" spans="1:43" ht="15" customHeight="1">
      <c r="A632" s="11" t="s">
        <v>1357</v>
      </c>
      <c r="B632" s="11" t="s">
        <v>27</v>
      </c>
      <c r="C632" s="12" t="s">
        <v>27</v>
      </c>
      <c r="D632" s="12"/>
      <c r="E632" s="12" t="s">
        <v>2058</v>
      </c>
      <c r="F632" s="12" t="s">
        <v>2059</v>
      </c>
      <c r="G632" s="11" t="s">
        <v>38</v>
      </c>
      <c r="H632" s="11" t="s">
        <v>1338</v>
      </c>
      <c r="I632" s="11" t="s">
        <v>1358</v>
      </c>
      <c r="J632" s="13"/>
      <c r="K632" s="11">
        <v>944.64</v>
      </c>
      <c r="L632" s="11">
        <v>1180.8</v>
      </c>
      <c r="M632" s="13"/>
      <c r="N632" s="13" t="s">
        <v>2060</v>
      </c>
      <c r="O632" s="107">
        <v>0.19999999999999996</v>
      </c>
      <c r="P632" s="13"/>
      <c r="Q632" s="13"/>
      <c r="R632" s="13"/>
      <c r="S632" s="13"/>
      <c r="T632" s="11" t="s">
        <v>47</v>
      </c>
      <c r="U632" s="11" t="s">
        <v>27</v>
      </c>
      <c r="V632" s="11" t="s">
        <v>27</v>
      </c>
      <c r="W632" s="11" t="s">
        <v>68</v>
      </c>
      <c r="X632" s="11" t="s">
        <v>61</v>
      </c>
      <c r="Y632" s="11" t="s">
        <v>62</v>
      </c>
      <c r="Z632" s="11" t="s">
        <v>27</v>
      </c>
      <c r="AA632" s="11" t="s">
        <v>63</v>
      </c>
      <c r="AB632" s="11" t="s">
        <v>64</v>
      </c>
      <c r="AC632" s="11" t="s">
        <v>65</v>
      </c>
      <c r="AD632" s="11">
        <v>12</v>
      </c>
      <c r="AE632" s="11" t="s">
        <v>52</v>
      </c>
      <c r="AF632" s="11" t="s">
        <v>27</v>
      </c>
      <c r="AG632" s="11" t="s">
        <v>27</v>
      </c>
      <c r="AH632" s="11" t="s">
        <v>27</v>
      </c>
      <c r="AI632" s="11" t="s">
        <v>50</v>
      </c>
      <c r="AJ632" s="11" t="s">
        <v>50</v>
      </c>
      <c r="AK632" s="11" t="s">
        <v>50</v>
      </c>
      <c r="AL632" s="11" t="s">
        <v>350</v>
      </c>
      <c r="AM632" s="11">
        <v>1</v>
      </c>
      <c r="AN632" s="11" t="s">
        <v>50</v>
      </c>
      <c r="AO632" s="11" t="s">
        <v>50</v>
      </c>
      <c r="AP632" s="11" t="s">
        <v>54</v>
      </c>
      <c r="AQ632" s="11" t="s">
        <v>55</v>
      </c>
    </row>
    <row r="633" spans="1:43" ht="15" customHeight="1">
      <c r="A633" s="11" t="s">
        <v>1359</v>
      </c>
      <c r="B633" s="11" t="s">
        <v>27</v>
      </c>
      <c r="C633" s="12" t="s">
        <v>27</v>
      </c>
      <c r="D633" s="12"/>
      <c r="E633" s="12" t="s">
        <v>2058</v>
      </c>
      <c r="F633" s="12" t="s">
        <v>2059</v>
      </c>
      <c r="G633" s="11" t="s">
        <v>38</v>
      </c>
      <c r="H633" s="11" t="s">
        <v>1338</v>
      </c>
      <c r="I633" s="11" t="s">
        <v>1360</v>
      </c>
      <c r="J633" s="13"/>
      <c r="K633" s="11">
        <v>1180.8</v>
      </c>
      <c r="L633" s="11">
        <v>1476</v>
      </c>
      <c r="M633" s="13"/>
      <c r="N633" s="13" t="s">
        <v>2060</v>
      </c>
      <c r="O633" s="107">
        <v>0.20000000000000007</v>
      </c>
      <c r="P633" s="13"/>
      <c r="Q633" s="13"/>
      <c r="R633" s="13"/>
      <c r="S633" s="13"/>
      <c r="T633" s="11" t="s">
        <v>56</v>
      </c>
      <c r="U633" s="11" t="s">
        <v>27</v>
      </c>
      <c r="V633" s="11" t="s">
        <v>27</v>
      </c>
      <c r="W633" s="11" t="s">
        <v>68</v>
      </c>
      <c r="X633" s="11" t="s">
        <v>61</v>
      </c>
      <c r="Y633" s="11" t="s">
        <v>62</v>
      </c>
      <c r="Z633" s="11" t="s">
        <v>27</v>
      </c>
      <c r="AA633" s="11" t="s">
        <v>63</v>
      </c>
      <c r="AB633" s="11" t="s">
        <v>64</v>
      </c>
      <c r="AC633" s="11" t="s">
        <v>65</v>
      </c>
      <c r="AD633" s="11">
        <v>12</v>
      </c>
      <c r="AE633" s="11" t="s">
        <v>52</v>
      </c>
      <c r="AF633" s="11" t="s">
        <v>27</v>
      </c>
      <c r="AG633" s="11" t="s">
        <v>27</v>
      </c>
      <c r="AH633" s="11" t="s">
        <v>27</v>
      </c>
      <c r="AI633" s="11" t="s">
        <v>50</v>
      </c>
      <c r="AJ633" s="11" t="s">
        <v>50</v>
      </c>
      <c r="AK633" s="11" t="s">
        <v>50</v>
      </c>
      <c r="AL633" s="11" t="s">
        <v>350</v>
      </c>
      <c r="AM633" s="11">
        <v>1</v>
      </c>
      <c r="AN633" s="11" t="s">
        <v>50</v>
      </c>
      <c r="AO633" s="11" t="s">
        <v>50</v>
      </c>
      <c r="AP633" s="11" t="s">
        <v>54</v>
      </c>
      <c r="AQ633" s="11" t="s">
        <v>55</v>
      </c>
    </row>
    <row r="634" spans="1:43" ht="15" customHeight="1">
      <c r="A634" s="11" t="s">
        <v>1361</v>
      </c>
      <c r="B634" s="11" t="s">
        <v>27</v>
      </c>
      <c r="C634" s="12" t="s">
        <v>27</v>
      </c>
      <c r="D634" s="12"/>
      <c r="E634" s="12" t="s">
        <v>2058</v>
      </c>
      <c r="F634" s="12" t="s">
        <v>2059</v>
      </c>
      <c r="G634" s="11" t="s">
        <v>38</v>
      </c>
      <c r="H634" s="11" t="s">
        <v>1338</v>
      </c>
      <c r="I634" s="11" t="s">
        <v>1362</v>
      </c>
      <c r="J634" s="13"/>
      <c r="K634" s="11">
        <v>944.64</v>
      </c>
      <c r="L634" s="11">
        <v>1180.8</v>
      </c>
      <c r="M634" s="13"/>
      <c r="N634" s="13" t="s">
        <v>2060</v>
      </c>
      <c r="O634" s="107">
        <v>0.19999999999999996</v>
      </c>
      <c r="P634" s="13"/>
      <c r="Q634" s="13"/>
      <c r="R634" s="13"/>
      <c r="S634" s="13"/>
      <c r="T634" s="11" t="s">
        <v>57</v>
      </c>
      <c r="U634" s="11" t="s">
        <v>27</v>
      </c>
      <c r="V634" s="11" t="s">
        <v>27</v>
      </c>
      <c r="W634" s="11" t="s">
        <v>68</v>
      </c>
      <c r="X634" s="11" t="s">
        <v>61</v>
      </c>
      <c r="Y634" s="11" t="s">
        <v>62</v>
      </c>
      <c r="Z634" s="11" t="s">
        <v>27</v>
      </c>
      <c r="AA634" s="11" t="s">
        <v>63</v>
      </c>
      <c r="AB634" s="11" t="s">
        <v>64</v>
      </c>
      <c r="AC634" s="11" t="s">
        <v>65</v>
      </c>
      <c r="AD634" s="11">
        <v>12</v>
      </c>
      <c r="AE634" s="11" t="s">
        <v>52</v>
      </c>
      <c r="AF634" s="11" t="s">
        <v>27</v>
      </c>
      <c r="AG634" s="11" t="s">
        <v>27</v>
      </c>
      <c r="AH634" s="11" t="s">
        <v>27</v>
      </c>
      <c r="AI634" s="11" t="s">
        <v>50</v>
      </c>
      <c r="AJ634" s="11" t="s">
        <v>50</v>
      </c>
      <c r="AK634" s="11" t="s">
        <v>50</v>
      </c>
      <c r="AL634" s="11" t="s">
        <v>350</v>
      </c>
      <c r="AM634" s="11">
        <v>1</v>
      </c>
      <c r="AN634" s="11" t="s">
        <v>50</v>
      </c>
      <c r="AO634" s="11" t="s">
        <v>50</v>
      </c>
      <c r="AP634" s="11" t="s">
        <v>54</v>
      </c>
      <c r="AQ634" s="11" t="s">
        <v>55</v>
      </c>
    </row>
    <row r="635" spans="1:43" ht="15" customHeight="1">
      <c r="A635" s="11" t="s">
        <v>1363</v>
      </c>
      <c r="B635" s="11" t="s">
        <v>27</v>
      </c>
      <c r="C635" s="12" t="s">
        <v>27</v>
      </c>
      <c r="D635" s="12"/>
      <c r="E635" s="12" t="s">
        <v>2058</v>
      </c>
      <c r="F635" s="12" t="s">
        <v>2059</v>
      </c>
      <c r="G635" s="11" t="s">
        <v>38</v>
      </c>
      <c r="H635" s="11" t="s">
        <v>1338</v>
      </c>
      <c r="I635" s="11" t="s">
        <v>1364</v>
      </c>
      <c r="J635" s="13"/>
      <c r="K635" s="11">
        <v>1121.28</v>
      </c>
      <c r="L635" s="11">
        <v>1401.6</v>
      </c>
      <c r="M635" s="13"/>
      <c r="N635" s="13" t="s">
        <v>2060</v>
      </c>
      <c r="O635" s="107">
        <v>0.19999999999999996</v>
      </c>
      <c r="P635" s="13"/>
      <c r="Q635" s="13"/>
      <c r="R635" s="13"/>
      <c r="S635" s="13"/>
      <c r="T635" s="11" t="s">
        <v>47</v>
      </c>
      <c r="U635" s="11" t="s">
        <v>27</v>
      </c>
      <c r="V635" s="11" t="s">
        <v>27</v>
      </c>
      <c r="W635" s="11" t="s">
        <v>68</v>
      </c>
      <c r="X635" s="11" t="s">
        <v>61</v>
      </c>
      <c r="Y635" s="11" t="s">
        <v>62</v>
      </c>
      <c r="Z635" s="11" t="s">
        <v>27</v>
      </c>
      <c r="AA635" s="11" t="s">
        <v>63</v>
      </c>
      <c r="AB635" s="11" t="s">
        <v>64</v>
      </c>
      <c r="AC635" s="11" t="s">
        <v>65</v>
      </c>
      <c r="AD635" s="11">
        <v>24</v>
      </c>
      <c r="AE635" s="11" t="s">
        <v>52</v>
      </c>
      <c r="AF635" s="11" t="s">
        <v>27</v>
      </c>
      <c r="AG635" s="11" t="s">
        <v>27</v>
      </c>
      <c r="AH635" s="11" t="s">
        <v>27</v>
      </c>
      <c r="AI635" s="11" t="s">
        <v>50</v>
      </c>
      <c r="AJ635" s="11" t="s">
        <v>50</v>
      </c>
      <c r="AK635" s="11" t="s">
        <v>50</v>
      </c>
      <c r="AL635" s="11" t="s">
        <v>350</v>
      </c>
      <c r="AM635" s="11">
        <v>1</v>
      </c>
      <c r="AN635" s="11" t="s">
        <v>50</v>
      </c>
      <c r="AO635" s="11" t="s">
        <v>50</v>
      </c>
      <c r="AP635" s="11" t="s">
        <v>54</v>
      </c>
      <c r="AQ635" s="11" t="s">
        <v>55</v>
      </c>
    </row>
    <row r="636" spans="1:43" ht="15" customHeight="1">
      <c r="A636" s="11" t="s">
        <v>1365</v>
      </c>
      <c r="B636" s="11" t="s">
        <v>27</v>
      </c>
      <c r="C636" s="12" t="s">
        <v>27</v>
      </c>
      <c r="D636" s="12"/>
      <c r="E636" s="12" t="s">
        <v>2058</v>
      </c>
      <c r="F636" s="12" t="s">
        <v>2059</v>
      </c>
      <c r="G636" s="11" t="s">
        <v>38</v>
      </c>
      <c r="H636" s="11" t="s">
        <v>1338</v>
      </c>
      <c r="I636" s="11" t="s">
        <v>1366</v>
      </c>
      <c r="J636" s="13"/>
      <c r="K636" s="11">
        <v>1401.6</v>
      </c>
      <c r="L636" s="11">
        <v>1752</v>
      </c>
      <c r="M636" s="13"/>
      <c r="N636" s="13" t="s">
        <v>2060</v>
      </c>
      <c r="O636" s="107">
        <v>0.20000000000000007</v>
      </c>
      <c r="P636" s="13"/>
      <c r="Q636" s="13"/>
      <c r="R636" s="13"/>
      <c r="S636" s="13"/>
      <c r="T636" s="11" t="s">
        <v>56</v>
      </c>
      <c r="U636" s="11" t="s">
        <v>27</v>
      </c>
      <c r="V636" s="11" t="s">
        <v>27</v>
      </c>
      <c r="W636" s="11" t="s">
        <v>68</v>
      </c>
      <c r="X636" s="11" t="s">
        <v>61</v>
      </c>
      <c r="Y636" s="11" t="s">
        <v>62</v>
      </c>
      <c r="Z636" s="11" t="s">
        <v>27</v>
      </c>
      <c r="AA636" s="11" t="s">
        <v>63</v>
      </c>
      <c r="AB636" s="11" t="s">
        <v>64</v>
      </c>
      <c r="AC636" s="11" t="s">
        <v>65</v>
      </c>
      <c r="AD636" s="11">
        <v>24</v>
      </c>
      <c r="AE636" s="11" t="s">
        <v>52</v>
      </c>
      <c r="AF636" s="11" t="s">
        <v>27</v>
      </c>
      <c r="AG636" s="11" t="s">
        <v>27</v>
      </c>
      <c r="AH636" s="11" t="s">
        <v>27</v>
      </c>
      <c r="AI636" s="11" t="s">
        <v>50</v>
      </c>
      <c r="AJ636" s="11" t="s">
        <v>50</v>
      </c>
      <c r="AK636" s="11" t="s">
        <v>50</v>
      </c>
      <c r="AL636" s="11" t="s">
        <v>350</v>
      </c>
      <c r="AM636" s="11">
        <v>1</v>
      </c>
      <c r="AN636" s="11" t="s">
        <v>50</v>
      </c>
      <c r="AO636" s="11" t="s">
        <v>50</v>
      </c>
      <c r="AP636" s="11" t="s">
        <v>54</v>
      </c>
      <c r="AQ636" s="11" t="s">
        <v>55</v>
      </c>
    </row>
    <row r="637" spans="1:43" ht="15" customHeight="1">
      <c r="A637" s="11" t="s">
        <v>1367</v>
      </c>
      <c r="B637" s="11" t="s">
        <v>27</v>
      </c>
      <c r="C637" s="12" t="s">
        <v>27</v>
      </c>
      <c r="D637" s="12"/>
      <c r="E637" s="12" t="s">
        <v>2058</v>
      </c>
      <c r="F637" s="12" t="s">
        <v>2059</v>
      </c>
      <c r="G637" s="11" t="s">
        <v>38</v>
      </c>
      <c r="H637" s="11" t="s">
        <v>1338</v>
      </c>
      <c r="I637" s="11" t="s">
        <v>1368</v>
      </c>
      <c r="J637" s="13"/>
      <c r="K637" s="11">
        <v>1121.28</v>
      </c>
      <c r="L637" s="11">
        <v>1401.6</v>
      </c>
      <c r="M637" s="13"/>
      <c r="N637" s="13" t="s">
        <v>2060</v>
      </c>
      <c r="O637" s="107">
        <v>0.19999999999999996</v>
      </c>
      <c r="P637" s="13"/>
      <c r="Q637" s="13"/>
      <c r="R637" s="13"/>
      <c r="S637" s="13"/>
      <c r="T637" s="11" t="s">
        <v>57</v>
      </c>
      <c r="U637" s="11" t="s">
        <v>27</v>
      </c>
      <c r="V637" s="11" t="s">
        <v>27</v>
      </c>
      <c r="W637" s="11" t="s">
        <v>68</v>
      </c>
      <c r="X637" s="11" t="s">
        <v>61</v>
      </c>
      <c r="Y637" s="11" t="s">
        <v>62</v>
      </c>
      <c r="Z637" s="11" t="s">
        <v>27</v>
      </c>
      <c r="AA637" s="11" t="s">
        <v>63</v>
      </c>
      <c r="AB637" s="11" t="s">
        <v>64</v>
      </c>
      <c r="AC637" s="11" t="s">
        <v>65</v>
      </c>
      <c r="AD637" s="11">
        <v>24</v>
      </c>
      <c r="AE637" s="11" t="s">
        <v>52</v>
      </c>
      <c r="AF637" s="11" t="s">
        <v>27</v>
      </c>
      <c r="AG637" s="11" t="s">
        <v>27</v>
      </c>
      <c r="AH637" s="11" t="s">
        <v>27</v>
      </c>
      <c r="AI637" s="11" t="s">
        <v>50</v>
      </c>
      <c r="AJ637" s="11" t="s">
        <v>50</v>
      </c>
      <c r="AK637" s="11" t="s">
        <v>50</v>
      </c>
      <c r="AL637" s="11" t="s">
        <v>350</v>
      </c>
      <c r="AM637" s="11">
        <v>1</v>
      </c>
      <c r="AN637" s="11" t="s">
        <v>50</v>
      </c>
      <c r="AO637" s="11" t="s">
        <v>50</v>
      </c>
      <c r="AP637" s="11" t="s">
        <v>54</v>
      </c>
      <c r="AQ637" s="11" t="s">
        <v>55</v>
      </c>
    </row>
    <row r="638" spans="1:43" ht="15" customHeight="1">
      <c r="A638" s="11" t="s">
        <v>1369</v>
      </c>
      <c r="B638" s="11" t="s">
        <v>27</v>
      </c>
      <c r="C638" s="12" t="s">
        <v>27</v>
      </c>
      <c r="D638" s="12"/>
      <c r="E638" s="12" t="s">
        <v>2058</v>
      </c>
      <c r="F638" s="12" t="s">
        <v>2059</v>
      </c>
      <c r="G638" s="11" t="s">
        <v>38</v>
      </c>
      <c r="H638" s="11" t="s">
        <v>1338</v>
      </c>
      <c r="I638" s="11" t="s">
        <v>1370</v>
      </c>
      <c r="J638" s="13"/>
      <c r="K638" s="11">
        <v>1297.92</v>
      </c>
      <c r="L638" s="11">
        <v>1622.4</v>
      </c>
      <c r="M638" s="13"/>
      <c r="N638" s="13" t="s">
        <v>2060</v>
      </c>
      <c r="O638" s="107">
        <v>0.19999999999999996</v>
      </c>
      <c r="P638" s="13"/>
      <c r="Q638" s="13"/>
      <c r="R638" s="13"/>
      <c r="S638" s="13"/>
      <c r="T638" s="11" t="s">
        <v>47</v>
      </c>
      <c r="U638" s="11" t="s">
        <v>27</v>
      </c>
      <c r="V638" s="11" t="s">
        <v>27</v>
      </c>
      <c r="W638" s="11" t="s">
        <v>68</v>
      </c>
      <c r="X638" s="11" t="s">
        <v>61</v>
      </c>
      <c r="Y638" s="11" t="s">
        <v>62</v>
      </c>
      <c r="Z638" s="11" t="s">
        <v>27</v>
      </c>
      <c r="AA638" s="11" t="s">
        <v>63</v>
      </c>
      <c r="AB638" s="11" t="s">
        <v>64</v>
      </c>
      <c r="AC638" s="11" t="s">
        <v>65</v>
      </c>
      <c r="AD638" s="11">
        <v>36</v>
      </c>
      <c r="AE638" s="11" t="s">
        <v>52</v>
      </c>
      <c r="AF638" s="11" t="s">
        <v>27</v>
      </c>
      <c r="AG638" s="11" t="s">
        <v>27</v>
      </c>
      <c r="AH638" s="11" t="s">
        <v>27</v>
      </c>
      <c r="AI638" s="11" t="s">
        <v>50</v>
      </c>
      <c r="AJ638" s="11" t="s">
        <v>50</v>
      </c>
      <c r="AK638" s="11" t="s">
        <v>50</v>
      </c>
      <c r="AL638" s="11" t="s">
        <v>350</v>
      </c>
      <c r="AM638" s="11">
        <v>1</v>
      </c>
      <c r="AN638" s="11" t="s">
        <v>50</v>
      </c>
      <c r="AO638" s="11" t="s">
        <v>50</v>
      </c>
      <c r="AP638" s="11" t="s">
        <v>54</v>
      </c>
      <c r="AQ638" s="11" t="s">
        <v>55</v>
      </c>
    </row>
    <row r="639" spans="1:43" ht="15" customHeight="1">
      <c r="A639" s="11" t="s">
        <v>1371</v>
      </c>
      <c r="B639" s="11" t="s">
        <v>27</v>
      </c>
      <c r="C639" s="12" t="s">
        <v>27</v>
      </c>
      <c r="D639" s="12"/>
      <c r="E639" s="12" t="s">
        <v>2058</v>
      </c>
      <c r="F639" s="12" t="s">
        <v>2059</v>
      </c>
      <c r="G639" s="11" t="s">
        <v>38</v>
      </c>
      <c r="H639" s="11" t="s">
        <v>1338</v>
      </c>
      <c r="I639" s="11" t="s">
        <v>1372</v>
      </c>
      <c r="J639" s="13"/>
      <c r="K639" s="11">
        <v>1622.4</v>
      </c>
      <c r="L639" s="11">
        <v>2028</v>
      </c>
      <c r="M639" s="13"/>
      <c r="N639" s="13" t="s">
        <v>2060</v>
      </c>
      <c r="O639" s="107">
        <v>0.19999999999999996</v>
      </c>
      <c r="P639" s="13"/>
      <c r="Q639" s="13"/>
      <c r="R639" s="13"/>
      <c r="S639" s="13"/>
      <c r="T639" s="11" t="s">
        <v>56</v>
      </c>
      <c r="U639" s="11" t="s">
        <v>27</v>
      </c>
      <c r="V639" s="11" t="s">
        <v>27</v>
      </c>
      <c r="W639" s="11" t="s">
        <v>68</v>
      </c>
      <c r="X639" s="11" t="s">
        <v>61</v>
      </c>
      <c r="Y639" s="11" t="s">
        <v>62</v>
      </c>
      <c r="Z639" s="11" t="s">
        <v>27</v>
      </c>
      <c r="AA639" s="11" t="s">
        <v>63</v>
      </c>
      <c r="AB639" s="11" t="s">
        <v>64</v>
      </c>
      <c r="AC639" s="11" t="s">
        <v>65</v>
      </c>
      <c r="AD639" s="11">
        <v>36</v>
      </c>
      <c r="AE639" s="11" t="s">
        <v>52</v>
      </c>
      <c r="AF639" s="11" t="s">
        <v>27</v>
      </c>
      <c r="AG639" s="11" t="s">
        <v>27</v>
      </c>
      <c r="AH639" s="11" t="s">
        <v>27</v>
      </c>
      <c r="AI639" s="11" t="s">
        <v>50</v>
      </c>
      <c r="AJ639" s="11" t="s">
        <v>50</v>
      </c>
      <c r="AK639" s="11" t="s">
        <v>50</v>
      </c>
      <c r="AL639" s="11" t="s">
        <v>350</v>
      </c>
      <c r="AM639" s="11">
        <v>1</v>
      </c>
      <c r="AN639" s="11" t="s">
        <v>50</v>
      </c>
      <c r="AO639" s="11" t="s">
        <v>50</v>
      </c>
      <c r="AP639" s="11" t="s">
        <v>54</v>
      </c>
      <c r="AQ639" s="11" t="s">
        <v>55</v>
      </c>
    </row>
    <row r="640" spans="1:43" ht="15" customHeight="1">
      <c r="A640" s="11" t="s">
        <v>1373</v>
      </c>
      <c r="B640" s="11" t="s">
        <v>27</v>
      </c>
      <c r="C640" s="12" t="s">
        <v>27</v>
      </c>
      <c r="D640" s="12"/>
      <c r="E640" s="12" t="s">
        <v>2058</v>
      </c>
      <c r="F640" s="12" t="s">
        <v>2059</v>
      </c>
      <c r="G640" s="11" t="s">
        <v>38</v>
      </c>
      <c r="H640" s="11" t="s">
        <v>1338</v>
      </c>
      <c r="I640" s="11" t="s">
        <v>1374</v>
      </c>
      <c r="J640" s="13"/>
      <c r="K640" s="11">
        <v>1297.92</v>
      </c>
      <c r="L640" s="11">
        <v>1622.4</v>
      </c>
      <c r="M640" s="13"/>
      <c r="N640" s="13" t="s">
        <v>2060</v>
      </c>
      <c r="O640" s="107">
        <v>0.19999999999999996</v>
      </c>
      <c r="P640" s="13"/>
      <c r="Q640" s="13"/>
      <c r="R640" s="13"/>
      <c r="S640" s="13"/>
      <c r="T640" s="11" t="s">
        <v>57</v>
      </c>
      <c r="U640" s="11" t="s">
        <v>27</v>
      </c>
      <c r="V640" s="11" t="s">
        <v>27</v>
      </c>
      <c r="W640" s="11" t="s">
        <v>68</v>
      </c>
      <c r="X640" s="11" t="s">
        <v>61</v>
      </c>
      <c r="Y640" s="11" t="s">
        <v>62</v>
      </c>
      <c r="Z640" s="11" t="s">
        <v>27</v>
      </c>
      <c r="AA640" s="11" t="s">
        <v>63</v>
      </c>
      <c r="AB640" s="11" t="s">
        <v>64</v>
      </c>
      <c r="AC640" s="11" t="s">
        <v>65</v>
      </c>
      <c r="AD640" s="11">
        <v>36</v>
      </c>
      <c r="AE640" s="11" t="s">
        <v>52</v>
      </c>
      <c r="AF640" s="11" t="s">
        <v>27</v>
      </c>
      <c r="AG640" s="11" t="s">
        <v>27</v>
      </c>
      <c r="AH640" s="11" t="s">
        <v>27</v>
      </c>
      <c r="AI640" s="11" t="s">
        <v>50</v>
      </c>
      <c r="AJ640" s="11" t="s">
        <v>50</v>
      </c>
      <c r="AK640" s="11" t="s">
        <v>50</v>
      </c>
      <c r="AL640" s="11" t="s">
        <v>350</v>
      </c>
      <c r="AM640" s="11">
        <v>1</v>
      </c>
      <c r="AN640" s="11" t="s">
        <v>50</v>
      </c>
      <c r="AO640" s="11" t="s">
        <v>50</v>
      </c>
      <c r="AP640" s="11" t="s">
        <v>54</v>
      </c>
      <c r="AQ640" s="11" t="s">
        <v>55</v>
      </c>
    </row>
    <row r="641" spans="1:43" ht="15" customHeight="1">
      <c r="A641" s="11" t="s">
        <v>1375</v>
      </c>
      <c r="B641" s="11" t="s">
        <v>27</v>
      </c>
      <c r="C641" s="12" t="s">
        <v>27</v>
      </c>
      <c r="D641" s="12"/>
      <c r="E641" s="12" t="s">
        <v>2058</v>
      </c>
      <c r="F641" s="12" t="s">
        <v>2059</v>
      </c>
      <c r="G641" s="11" t="s">
        <v>38</v>
      </c>
      <c r="H641" s="11" t="s">
        <v>1338</v>
      </c>
      <c r="I641" s="11" t="s">
        <v>1376</v>
      </c>
      <c r="J641" s="13"/>
      <c r="K641" s="11">
        <v>278.20999999999998</v>
      </c>
      <c r="L641" s="11">
        <v>309.12</v>
      </c>
      <c r="M641" s="13"/>
      <c r="N641" s="13" t="s">
        <v>2060</v>
      </c>
      <c r="O641" s="107">
        <v>9.9993530020703991E-2</v>
      </c>
      <c r="P641" s="13"/>
      <c r="Q641" s="13"/>
      <c r="R641" s="13"/>
      <c r="S641" s="13"/>
      <c r="T641" s="11" t="s">
        <v>47</v>
      </c>
      <c r="U641" s="11" t="s">
        <v>27</v>
      </c>
      <c r="V641" s="11" t="s">
        <v>27</v>
      </c>
      <c r="W641" s="11" t="s">
        <v>68</v>
      </c>
      <c r="X641" s="11" t="s">
        <v>48</v>
      </c>
      <c r="Y641" s="11" t="s">
        <v>49</v>
      </c>
      <c r="Z641" s="11" t="s">
        <v>27</v>
      </c>
      <c r="AA641" s="11" t="s">
        <v>50</v>
      </c>
      <c r="AB641" s="11" t="s">
        <v>50</v>
      </c>
      <c r="AC641" s="11" t="s">
        <v>51</v>
      </c>
      <c r="AD641" s="11">
        <v>12</v>
      </c>
      <c r="AE641" s="11" t="s">
        <v>52</v>
      </c>
      <c r="AF641" s="11" t="s">
        <v>27</v>
      </c>
      <c r="AG641" s="11" t="s">
        <v>27</v>
      </c>
      <c r="AH641" s="11" t="s">
        <v>50</v>
      </c>
      <c r="AI641" s="11" t="s">
        <v>50</v>
      </c>
      <c r="AJ641" s="11" t="s">
        <v>50</v>
      </c>
      <c r="AK641" s="11" t="s">
        <v>50</v>
      </c>
      <c r="AL641" s="11" t="s">
        <v>350</v>
      </c>
      <c r="AM641" s="11">
        <v>1</v>
      </c>
      <c r="AN641" s="11" t="s">
        <v>50</v>
      </c>
      <c r="AO641" s="11" t="s">
        <v>50</v>
      </c>
      <c r="AP641" s="11" t="s">
        <v>54</v>
      </c>
      <c r="AQ641" s="11" t="s">
        <v>55</v>
      </c>
    </row>
    <row r="642" spans="1:43" ht="15" customHeight="1">
      <c r="A642" s="11" t="s">
        <v>1377</v>
      </c>
      <c r="B642" s="11" t="s">
        <v>27</v>
      </c>
      <c r="C642" s="12" t="s">
        <v>27</v>
      </c>
      <c r="D642" s="12"/>
      <c r="E642" s="12" t="s">
        <v>2058</v>
      </c>
      <c r="F642" s="12" t="s">
        <v>2059</v>
      </c>
      <c r="G642" s="11" t="s">
        <v>38</v>
      </c>
      <c r="H642" s="11" t="s">
        <v>1338</v>
      </c>
      <c r="I642" s="11" t="s">
        <v>1378</v>
      </c>
      <c r="J642" s="13"/>
      <c r="K642" s="11">
        <v>347.76</v>
      </c>
      <c r="L642" s="11">
        <v>386.4</v>
      </c>
      <c r="M642" s="13"/>
      <c r="N642" s="13" t="s">
        <v>2060</v>
      </c>
      <c r="O642" s="107">
        <v>9.9999999999999978E-2</v>
      </c>
      <c r="P642" s="13"/>
      <c r="Q642" s="13"/>
      <c r="R642" s="13"/>
      <c r="S642" s="13"/>
      <c r="T642" s="11" t="s">
        <v>56</v>
      </c>
      <c r="U642" s="11" t="s">
        <v>27</v>
      </c>
      <c r="V642" s="11" t="s">
        <v>27</v>
      </c>
      <c r="W642" s="11" t="s">
        <v>68</v>
      </c>
      <c r="X642" s="11" t="s">
        <v>48</v>
      </c>
      <c r="Y642" s="11" t="s">
        <v>49</v>
      </c>
      <c r="Z642" s="11" t="s">
        <v>27</v>
      </c>
      <c r="AA642" s="11" t="s">
        <v>50</v>
      </c>
      <c r="AB642" s="11" t="s">
        <v>50</v>
      </c>
      <c r="AC642" s="11" t="s">
        <v>51</v>
      </c>
      <c r="AD642" s="11">
        <v>12</v>
      </c>
      <c r="AE642" s="11" t="s">
        <v>52</v>
      </c>
      <c r="AF642" s="11" t="s">
        <v>27</v>
      </c>
      <c r="AG642" s="11" t="s">
        <v>27</v>
      </c>
      <c r="AH642" s="11" t="s">
        <v>50</v>
      </c>
      <c r="AI642" s="11" t="s">
        <v>50</v>
      </c>
      <c r="AJ642" s="11" t="s">
        <v>50</v>
      </c>
      <c r="AK642" s="11" t="s">
        <v>50</v>
      </c>
      <c r="AL642" s="11" t="s">
        <v>350</v>
      </c>
      <c r="AM642" s="11">
        <v>1</v>
      </c>
      <c r="AN642" s="11" t="s">
        <v>50</v>
      </c>
      <c r="AO642" s="11" t="s">
        <v>50</v>
      </c>
      <c r="AP642" s="11" t="s">
        <v>54</v>
      </c>
      <c r="AQ642" s="11" t="s">
        <v>55</v>
      </c>
    </row>
    <row r="643" spans="1:43" ht="15" customHeight="1">
      <c r="A643" s="11" t="s">
        <v>1379</v>
      </c>
      <c r="B643" s="11" t="s">
        <v>27</v>
      </c>
      <c r="C643" s="12" t="s">
        <v>27</v>
      </c>
      <c r="D643" s="12"/>
      <c r="E643" s="12" t="s">
        <v>2058</v>
      </c>
      <c r="F643" s="12" t="s">
        <v>2059</v>
      </c>
      <c r="G643" s="11" t="s">
        <v>38</v>
      </c>
      <c r="H643" s="11" t="s">
        <v>1338</v>
      </c>
      <c r="I643" s="11" t="s">
        <v>1380</v>
      </c>
      <c r="J643" s="13"/>
      <c r="K643" s="11">
        <v>278.20999999999998</v>
      </c>
      <c r="L643" s="11">
        <v>309.12</v>
      </c>
      <c r="M643" s="13"/>
      <c r="N643" s="13" t="s">
        <v>2060</v>
      </c>
      <c r="O643" s="107">
        <v>9.9993530020703991E-2</v>
      </c>
      <c r="P643" s="13"/>
      <c r="Q643" s="13"/>
      <c r="R643" s="13"/>
      <c r="S643" s="13"/>
      <c r="T643" s="11" t="s">
        <v>57</v>
      </c>
      <c r="U643" s="11" t="s">
        <v>27</v>
      </c>
      <c r="V643" s="11" t="s">
        <v>27</v>
      </c>
      <c r="W643" s="11" t="s">
        <v>68</v>
      </c>
      <c r="X643" s="11" t="s">
        <v>48</v>
      </c>
      <c r="Y643" s="11" t="s">
        <v>49</v>
      </c>
      <c r="Z643" s="11" t="s">
        <v>27</v>
      </c>
      <c r="AA643" s="11" t="s">
        <v>50</v>
      </c>
      <c r="AB643" s="11" t="s">
        <v>50</v>
      </c>
      <c r="AC643" s="11" t="s">
        <v>51</v>
      </c>
      <c r="AD643" s="11">
        <v>12</v>
      </c>
      <c r="AE643" s="11" t="s">
        <v>52</v>
      </c>
      <c r="AF643" s="11" t="s">
        <v>27</v>
      </c>
      <c r="AG643" s="11" t="s">
        <v>27</v>
      </c>
      <c r="AH643" s="11" t="s">
        <v>50</v>
      </c>
      <c r="AI643" s="11" t="s">
        <v>50</v>
      </c>
      <c r="AJ643" s="11" t="s">
        <v>50</v>
      </c>
      <c r="AK643" s="11" t="s">
        <v>50</v>
      </c>
      <c r="AL643" s="11" t="s">
        <v>350</v>
      </c>
      <c r="AM643" s="11">
        <v>1</v>
      </c>
      <c r="AN643" s="11" t="s">
        <v>50</v>
      </c>
      <c r="AO643" s="11" t="s">
        <v>50</v>
      </c>
      <c r="AP643" s="11" t="s">
        <v>54</v>
      </c>
      <c r="AQ643" s="11" t="s">
        <v>55</v>
      </c>
    </row>
    <row r="644" spans="1:43" ht="15" customHeight="1">
      <c r="A644" s="11" t="s">
        <v>1381</v>
      </c>
      <c r="B644" s="11" t="s">
        <v>27</v>
      </c>
      <c r="C644" s="12" t="s">
        <v>27</v>
      </c>
      <c r="D644" s="12"/>
      <c r="E644" s="12" t="s">
        <v>2058</v>
      </c>
      <c r="F644" s="12" t="s">
        <v>2059</v>
      </c>
      <c r="G644" s="11" t="s">
        <v>38</v>
      </c>
      <c r="H644" s="11" t="s">
        <v>1338</v>
      </c>
      <c r="I644" s="11" t="s">
        <v>1382</v>
      </c>
      <c r="J644" s="13"/>
      <c r="K644" s="11">
        <v>556.41999999999996</v>
      </c>
      <c r="L644" s="11">
        <v>618.24</v>
      </c>
      <c r="M644" s="13"/>
      <c r="N644" s="13" t="s">
        <v>2060</v>
      </c>
      <c r="O644" s="107">
        <v>9.9993530020703991E-2</v>
      </c>
      <c r="P644" s="13"/>
      <c r="Q644" s="13"/>
      <c r="R644" s="13"/>
      <c r="S644" s="13"/>
      <c r="T644" s="11" t="s">
        <v>47</v>
      </c>
      <c r="U644" s="11" t="s">
        <v>27</v>
      </c>
      <c r="V644" s="11" t="s">
        <v>27</v>
      </c>
      <c r="W644" s="11" t="s">
        <v>68</v>
      </c>
      <c r="X644" s="11" t="s">
        <v>48</v>
      </c>
      <c r="Y644" s="11" t="s">
        <v>49</v>
      </c>
      <c r="Z644" s="11" t="s">
        <v>27</v>
      </c>
      <c r="AA644" s="11" t="s">
        <v>50</v>
      </c>
      <c r="AB644" s="11" t="s">
        <v>50</v>
      </c>
      <c r="AC644" s="11" t="s">
        <v>51</v>
      </c>
      <c r="AD644" s="11">
        <v>24</v>
      </c>
      <c r="AE644" s="11" t="s">
        <v>52</v>
      </c>
      <c r="AF644" s="11" t="s">
        <v>27</v>
      </c>
      <c r="AG644" s="11" t="s">
        <v>27</v>
      </c>
      <c r="AH644" s="11" t="s">
        <v>50</v>
      </c>
      <c r="AI644" s="11" t="s">
        <v>50</v>
      </c>
      <c r="AJ644" s="11" t="s">
        <v>50</v>
      </c>
      <c r="AK644" s="11" t="s">
        <v>50</v>
      </c>
      <c r="AL644" s="11" t="s">
        <v>350</v>
      </c>
      <c r="AM644" s="11">
        <v>1</v>
      </c>
      <c r="AN644" s="11" t="s">
        <v>50</v>
      </c>
      <c r="AO644" s="11" t="s">
        <v>50</v>
      </c>
      <c r="AP644" s="11" t="s">
        <v>54</v>
      </c>
      <c r="AQ644" s="11" t="s">
        <v>55</v>
      </c>
    </row>
    <row r="645" spans="1:43" ht="15" customHeight="1">
      <c r="A645" s="11" t="s">
        <v>1383</v>
      </c>
      <c r="B645" s="11" t="s">
        <v>27</v>
      </c>
      <c r="C645" s="12" t="s">
        <v>27</v>
      </c>
      <c r="D645" s="12"/>
      <c r="E645" s="12" t="s">
        <v>2058</v>
      </c>
      <c r="F645" s="12" t="s">
        <v>2059</v>
      </c>
      <c r="G645" s="11" t="s">
        <v>38</v>
      </c>
      <c r="H645" s="11" t="s">
        <v>1338</v>
      </c>
      <c r="I645" s="11" t="s">
        <v>1384</v>
      </c>
      <c r="J645" s="13"/>
      <c r="K645" s="11">
        <v>695.52</v>
      </c>
      <c r="L645" s="11">
        <v>772.8</v>
      </c>
      <c r="M645" s="13"/>
      <c r="N645" s="13" t="s">
        <v>2060</v>
      </c>
      <c r="O645" s="107">
        <v>9.9999999999999978E-2</v>
      </c>
      <c r="P645" s="13"/>
      <c r="Q645" s="13"/>
      <c r="R645" s="13"/>
      <c r="S645" s="13"/>
      <c r="T645" s="11" t="s">
        <v>56</v>
      </c>
      <c r="U645" s="11" t="s">
        <v>27</v>
      </c>
      <c r="V645" s="11" t="s">
        <v>27</v>
      </c>
      <c r="W645" s="11" t="s">
        <v>68</v>
      </c>
      <c r="X645" s="11" t="s">
        <v>48</v>
      </c>
      <c r="Y645" s="11" t="s">
        <v>49</v>
      </c>
      <c r="Z645" s="11" t="s">
        <v>27</v>
      </c>
      <c r="AA645" s="11" t="s">
        <v>50</v>
      </c>
      <c r="AB645" s="11" t="s">
        <v>50</v>
      </c>
      <c r="AC645" s="11" t="s">
        <v>51</v>
      </c>
      <c r="AD645" s="11">
        <v>24</v>
      </c>
      <c r="AE645" s="11" t="s">
        <v>52</v>
      </c>
      <c r="AF645" s="11" t="s">
        <v>27</v>
      </c>
      <c r="AG645" s="11" t="s">
        <v>27</v>
      </c>
      <c r="AH645" s="11" t="s">
        <v>50</v>
      </c>
      <c r="AI645" s="11" t="s">
        <v>50</v>
      </c>
      <c r="AJ645" s="11" t="s">
        <v>50</v>
      </c>
      <c r="AK645" s="11" t="s">
        <v>50</v>
      </c>
      <c r="AL645" s="11" t="s">
        <v>350</v>
      </c>
      <c r="AM645" s="11">
        <v>1</v>
      </c>
      <c r="AN645" s="11" t="s">
        <v>50</v>
      </c>
      <c r="AO645" s="11" t="s">
        <v>50</v>
      </c>
      <c r="AP645" s="11" t="s">
        <v>54</v>
      </c>
      <c r="AQ645" s="11" t="s">
        <v>55</v>
      </c>
    </row>
    <row r="646" spans="1:43" ht="15" customHeight="1">
      <c r="A646" s="11" t="s">
        <v>1385</v>
      </c>
      <c r="B646" s="11" t="s">
        <v>27</v>
      </c>
      <c r="C646" s="12" t="s">
        <v>27</v>
      </c>
      <c r="D646" s="12"/>
      <c r="E646" s="12" t="s">
        <v>2058</v>
      </c>
      <c r="F646" s="12" t="s">
        <v>2059</v>
      </c>
      <c r="G646" s="11" t="s">
        <v>38</v>
      </c>
      <c r="H646" s="11" t="s">
        <v>1338</v>
      </c>
      <c r="I646" s="11" t="s">
        <v>1386</v>
      </c>
      <c r="J646" s="13"/>
      <c r="K646" s="11">
        <v>556.41999999999996</v>
      </c>
      <c r="L646" s="11">
        <v>618.24</v>
      </c>
      <c r="M646" s="13"/>
      <c r="N646" s="13" t="s">
        <v>2060</v>
      </c>
      <c r="O646" s="107">
        <v>9.9993530020703991E-2</v>
      </c>
      <c r="P646" s="13"/>
      <c r="Q646" s="13"/>
      <c r="R646" s="13"/>
      <c r="S646" s="13"/>
      <c r="T646" s="11" t="s">
        <v>57</v>
      </c>
      <c r="U646" s="11" t="s">
        <v>27</v>
      </c>
      <c r="V646" s="11" t="s">
        <v>27</v>
      </c>
      <c r="W646" s="11" t="s">
        <v>68</v>
      </c>
      <c r="X646" s="11" t="s">
        <v>48</v>
      </c>
      <c r="Y646" s="11" t="s">
        <v>49</v>
      </c>
      <c r="Z646" s="11" t="s">
        <v>27</v>
      </c>
      <c r="AA646" s="11" t="s">
        <v>50</v>
      </c>
      <c r="AB646" s="11" t="s">
        <v>50</v>
      </c>
      <c r="AC646" s="11" t="s">
        <v>51</v>
      </c>
      <c r="AD646" s="11">
        <v>24</v>
      </c>
      <c r="AE646" s="11" t="s">
        <v>52</v>
      </c>
      <c r="AF646" s="11" t="s">
        <v>27</v>
      </c>
      <c r="AG646" s="11" t="s">
        <v>27</v>
      </c>
      <c r="AH646" s="11" t="s">
        <v>50</v>
      </c>
      <c r="AI646" s="11" t="s">
        <v>50</v>
      </c>
      <c r="AJ646" s="11" t="s">
        <v>50</v>
      </c>
      <c r="AK646" s="11" t="s">
        <v>50</v>
      </c>
      <c r="AL646" s="11" t="s">
        <v>350</v>
      </c>
      <c r="AM646" s="11">
        <v>1</v>
      </c>
      <c r="AN646" s="11" t="s">
        <v>50</v>
      </c>
      <c r="AO646" s="11" t="s">
        <v>50</v>
      </c>
      <c r="AP646" s="11" t="s">
        <v>54</v>
      </c>
      <c r="AQ646" s="11" t="s">
        <v>55</v>
      </c>
    </row>
    <row r="647" spans="1:43" ht="15" customHeight="1">
      <c r="A647" s="11" t="s">
        <v>1387</v>
      </c>
      <c r="B647" s="11" t="s">
        <v>27</v>
      </c>
      <c r="C647" s="12" t="s">
        <v>27</v>
      </c>
      <c r="D647" s="12"/>
      <c r="E647" s="12" t="s">
        <v>2058</v>
      </c>
      <c r="F647" s="12" t="s">
        <v>2059</v>
      </c>
      <c r="G647" s="11" t="s">
        <v>38</v>
      </c>
      <c r="H647" s="11" t="s">
        <v>1338</v>
      </c>
      <c r="I647" s="11" t="s">
        <v>1388</v>
      </c>
      <c r="J647" s="13"/>
      <c r="K647" s="11">
        <v>834.62</v>
      </c>
      <c r="L647" s="11">
        <v>927.36</v>
      </c>
      <c r="M647" s="13"/>
      <c r="N647" s="13" t="s">
        <v>2060</v>
      </c>
      <c r="O647" s="107">
        <v>0.10000431331953075</v>
      </c>
      <c r="P647" s="13"/>
      <c r="Q647" s="13"/>
      <c r="R647" s="13"/>
      <c r="S647" s="13"/>
      <c r="T647" s="11" t="s">
        <v>47</v>
      </c>
      <c r="U647" s="11" t="s">
        <v>27</v>
      </c>
      <c r="V647" s="11" t="s">
        <v>27</v>
      </c>
      <c r="W647" s="11" t="s">
        <v>68</v>
      </c>
      <c r="X647" s="11" t="s">
        <v>48</v>
      </c>
      <c r="Y647" s="11" t="s">
        <v>49</v>
      </c>
      <c r="Z647" s="11" t="s">
        <v>27</v>
      </c>
      <c r="AA647" s="11" t="s">
        <v>50</v>
      </c>
      <c r="AB647" s="11" t="s">
        <v>50</v>
      </c>
      <c r="AC647" s="11" t="s">
        <v>51</v>
      </c>
      <c r="AD647" s="11">
        <v>36</v>
      </c>
      <c r="AE647" s="11" t="s">
        <v>52</v>
      </c>
      <c r="AF647" s="11" t="s">
        <v>27</v>
      </c>
      <c r="AG647" s="11" t="s">
        <v>27</v>
      </c>
      <c r="AH647" s="11" t="s">
        <v>50</v>
      </c>
      <c r="AI647" s="11" t="s">
        <v>50</v>
      </c>
      <c r="AJ647" s="11" t="s">
        <v>50</v>
      </c>
      <c r="AK647" s="11" t="s">
        <v>50</v>
      </c>
      <c r="AL647" s="11" t="s">
        <v>350</v>
      </c>
      <c r="AM647" s="11">
        <v>1</v>
      </c>
      <c r="AN647" s="11" t="s">
        <v>50</v>
      </c>
      <c r="AO647" s="11" t="s">
        <v>50</v>
      </c>
      <c r="AP647" s="11" t="s">
        <v>54</v>
      </c>
      <c r="AQ647" s="11" t="s">
        <v>55</v>
      </c>
    </row>
    <row r="648" spans="1:43" ht="15" customHeight="1">
      <c r="A648" s="11" t="s">
        <v>1389</v>
      </c>
      <c r="B648" s="11" t="s">
        <v>27</v>
      </c>
      <c r="C648" s="12" t="s">
        <v>27</v>
      </c>
      <c r="D648" s="12"/>
      <c r="E648" s="12" t="s">
        <v>2058</v>
      </c>
      <c r="F648" s="12" t="s">
        <v>2059</v>
      </c>
      <c r="G648" s="11" t="s">
        <v>38</v>
      </c>
      <c r="H648" s="11" t="s">
        <v>1338</v>
      </c>
      <c r="I648" s="11" t="s">
        <v>1390</v>
      </c>
      <c r="J648" s="13"/>
      <c r="K648" s="11">
        <v>1043.28</v>
      </c>
      <c r="L648" s="11">
        <v>1159.2</v>
      </c>
      <c r="M648" s="13"/>
      <c r="N648" s="13" t="s">
        <v>2060</v>
      </c>
      <c r="O648" s="107">
        <v>0.10000000000000009</v>
      </c>
      <c r="P648" s="13"/>
      <c r="Q648" s="13"/>
      <c r="R648" s="13"/>
      <c r="S648" s="13"/>
      <c r="T648" s="11" t="s">
        <v>56</v>
      </c>
      <c r="U648" s="11" t="s">
        <v>27</v>
      </c>
      <c r="V648" s="11" t="s">
        <v>27</v>
      </c>
      <c r="W648" s="11" t="s">
        <v>68</v>
      </c>
      <c r="X648" s="11" t="s">
        <v>48</v>
      </c>
      <c r="Y648" s="11" t="s">
        <v>49</v>
      </c>
      <c r="Z648" s="11" t="s">
        <v>27</v>
      </c>
      <c r="AA648" s="11" t="s">
        <v>50</v>
      </c>
      <c r="AB648" s="11" t="s">
        <v>50</v>
      </c>
      <c r="AC648" s="11" t="s">
        <v>51</v>
      </c>
      <c r="AD648" s="11">
        <v>36</v>
      </c>
      <c r="AE648" s="11" t="s">
        <v>52</v>
      </c>
      <c r="AF648" s="11" t="s">
        <v>27</v>
      </c>
      <c r="AG648" s="11" t="s">
        <v>27</v>
      </c>
      <c r="AH648" s="11" t="s">
        <v>50</v>
      </c>
      <c r="AI648" s="11" t="s">
        <v>50</v>
      </c>
      <c r="AJ648" s="11" t="s">
        <v>50</v>
      </c>
      <c r="AK648" s="11" t="s">
        <v>50</v>
      </c>
      <c r="AL648" s="11" t="s">
        <v>350</v>
      </c>
      <c r="AM648" s="11">
        <v>1</v>
      </c>
      <c r="AN648" s="11" t="s">
        <v>50</v>
      </c>
      <c r="AO648" s="11" t="s">
        <v>50</v>
      </c>
      <c r="AP648" s="11" t="s">
        <v>54</v>
      </c>
      <c r="AQ648" s="11" t="s">
        <v>55</v>
      </c>
    </row>
    <row r="649" spans="1:43" ht="15" customHeight="1">
      <c r="A649" s="11" t="s">
        <v>1391</v>
      </c>
      <c r="B649" s="11" t="s">
        <v>27</v>
      </c>
      <c r="C649" s="12" t="s">
        <v>27</v>
      </c>
      <c r="D649" s="12"/>
      <c r="E649" s="12" t="s">
        <v>2058</v>
      </c>
      <c r="F649" s="12" t="s">
        <v>2059</v>
      </c>
      <c r="G649" s="11" t="s">
        <v>38</v>
      </c>
      <c r="H649" s="11" t="s">
        <v>1338</v>
      </c>
      <c r="I649" s="11" t="s">
        <v>1392</v>
      </c>
      <c r="J649" s="13"/>
      <c r="K649" s="11">
        <v>834.62</v>
      </c>
      <c r="L649" s="11">
        <v>927.36</v>
      </c>
      <c r="M649" s="13"/>
      <c r="N649" s="13" t="s">
        <v>2060</v>
      </c>
      <c r="O649" s="107">
        <v>0.10000431331953075</v>
      </c>
      <c r="P649" s="13"/>
      <c r="Q649" s="13"/>
      <c r="R649" s="13"/>
      <c r="S649" s="13"/>
      <c r="T649" s="11" t="s">
        <v>57</v>
      </c>
      <c r="U649" s="11" t="s">
        <v>27</v>
      </c>
      <c r="V649" s="11" t="s">
        <v>27</v>
      </c>
      <c r="W649" s="11" t="s">
        <v>68</v>
      </c>
      <c r="X649" s="11" t="s">
        <v>48</v>
      </c>
      <c r="Y649" s="11" t="s">
        <v>49</v>
      </c>
      <c r="Z649" s="11" t="s">
        <v>27</v>
      </c>
      <c r="AA649" s="11" t="s">
        <v>50</v>
      </c>
      <c r="AB649" s="11" t="s">
        <v>50</v>
      </c>
      <c r="AC649" s="11" t="s">
        <v>51</v>
      </c>
      <c r="AD649" s="11">
        <v>36</v>
      </c>
      <c r="AE649" s="11" t="s">
        <v>52</v>
      </c>
      <c r="AF649" s="11" t="s">
        <v>27</v>
      </c>
      <c r="AG649" s="11" t="s">
        <v>27</v>
      </c>
      <c r="AH649" s="11" t="s">
        <v>50</v>
      </c>
      <c r="AI649" s="11" t="s">
        <v>50</v>
      </c>
      <c r="AJ649" s="11" t="s">
        <v>50</v>
      </c>
      <c r="AK649" s="11" t="s">
        <v>50</v>
      </c>
      <c r="AL649" s="11" t="s">
        <v>350</v>
      </c>
      <c r="AM649" s="11">
        <v>1</v>
      </c>
      <c r="AN649" s="11" t="s">
        <v>50</v>
      </c>
      <c r="AO649" s="11" t="s">
        <v>50</v>
      </c>
      <c r="AP649" s="11" t="s">
        <v>54</v>
      </c>
      <c r="AQ649" s="11" t="s">
        <v>55</v>
      </c>
    </row>
    <row r="650" spans="1:43" ht="15" customHeight="1">
      <c r="A650" s="11" t="s">
        <v>1395</v>
      </c>
      <c r="B650" s="11" t="s">
        <v>27</v>
      </c>
      <c r="C650" s="12" t="s">
        <v>27</v>
      </c>
      <c r="D650" s="12"/>
      <c r="E650" s="12" t="s">
        <v>2058</v>
      </c>
      <c r="F650" s="12" t="s">
        <v>2059</v>
      </c>
      <c r="G650" s="11" t="s">
        <v>1394</v>
      </c>
      <c r="H650" s="11" t="s">
        <v>50</v>
      </c>
      <c r="I650" s="11" t="s">
        <v>1396</v>
      </c>
      <c r="J650" s="13"/>
      <c r="K650" s="11">
        <v>290.61</v>
      </c>
      <c r="L650" s="11">
        <v>363.26</v>
      </c>
      <c r="M650" s="13"/>
      <c r="N650" s="13" t="s">
        <v>2060</v>
      </c>
      <c r="O650" s="107">
        <v>0.1999944943016021</v>
      </c>
      <c r="P650" s="13"/>
      <c r="Q650" s="13"/>
      <c r="R650" s="13"/>
      <c r="S650" s="13"/>
      <c r="T650" s="11" t="s">
        <v>47</v>
      </c>
      <c r="U650" s="11" t="s">
        <v>27</v>
      </c>
      <c r="V650" s="11" t="s">
        <v>27</v>
      </c>
      <c r="W650" s="11" t="s">
        <v>68</v>
      </c>
      <c r="X650" s="11" t="s">
        <v>61</v>
      </c>
      <c r="Y650" s="11" t="s">
        <v>62</v>
      </c>
      <c r="Z650" s="11" t="s">
        <v>353</v>
      </c>
      <c r="AA650" s="11" t="s">
        <v>63</v>
      </c>
      <c r="AB650" s="11" t="s">
        <v>64</v>
      </c>
      <c r="AC650" s="11" t="s">
        <v>65</v>
      </c>
      <c r="AD650" s="11">
        <v>12</v>
      </c>
      <c r="AE650" s="11" t="s">
        <v>52</v>
      </c>
      <c r="AF650" s="11" t="s">
        <v>27</v>
      </c>
      <c r="AG650" s="11" t="s">
        <v>27</v>
      </c>
      <c r="AH650" s="11" t="s">
        <v>50</v>
      </c>
      <c r="AI650" s="11" t="s">
        <v>50</v>
      </c>
      <c r="AJ650" s="11" t="s">
        <v>50</v>
      </c>
      <c r="AK650" s="11" t="s">
        <v>50</v>
      </c>
      <c r="AL650" s="11" t="s">
        <v>1393</v>
      </c>
      <c r="AM650" s="11">
        <v>10</v>
      </c>
      <c r="AN650" s="11" t="s">
        <v>50</v>
      </c>
      <c r="AO650" s="11" t="s">
        <v>50</v>
      </c>
      <c r="AP650" s="11" t="s">
        <v>54</v>
      </c>
      <c r="AQ650" s="11" t="s">
        <v>55</v>
      </c>
    </row>
    <row r="651" spans="1:43" ht="15" customHeight="1">
      <c r="A651" s="11" t="s">
        <v>1397</v>
      </c>
      <c r="B651" s="11" t="s">
        <v>27</v>
      </c>
      <c r="C651" s="12" t="s">
        <v>27</v>
      </c>
      <c r="D651" s="12"/>
      <c r="E651" s="12" t="s">
        <v>2058</v>
      </c>
      <c r="F651" s="12" t="s">
        <v>2059</v>
      </c>
      <c r="G651" s="11" t="s">
        <v>1394</v>
      </c>
      <c r="H651" s="11" t="s">
        <v>50</v>
      </c>
      <c r="I651" s="11" t="s">
        <v>1398</v>
      </c>
      <c r="J651" s="13"/>
      <c r="K651" s="11">
        <v>363.26</v>
      </c>
      <c r="L651" s="11">
        <v>454.08</v>
      </c>
      <c r="M651" s="13"/>
      <c r="N651" s="13" t="s">
        <v>2060</v>
      </c>
      <c r="O651" s="107">
        <v>0.20000880902043694</v>
      </c>
      <c r="P651" s="13"/>
      <c r="Q651" s="13"/>
      <c r="R651" s="13"/>
      <c r="S651" s="13"/>
      <c r="T651" s="11" t="s">
        <v>56</v>
      </c>
      <c r="U651" s="11" t="s">
        <v>27</v>
      </c>
      <c r="V651" s="11" t="s">
        <v>27</v>
      </c>
      <c r="W651" s="11" t="s">
        <v>68</v>
      </c>
      <c r="X651" s="11" t="s">
        <v>61</v>
      </c>
      <c r="Y651" s="11" t="s">
        <v>62</v>
      </c>
      <c r="Z651" s="11" t="s">
        <v>353</v>
      </c>
      <c r="AA651" s="11" t="s">
        <v>63</v>
      </c>
      <c r="AB651" s="11" t="s">
        <v>64</v>
      </c>
      <c r="AC651" s="11" t="s">
        <v>65</v>
      </c>
      <c r="AD651" s="11">
        <v>12</v>
      </c>
      <c r="AE651" s="11" t="s">
        <v>52</v>
      </c>
      <c r="AF651" s="11" t="s">
        <v>27</v>
      </c>
      <c r="AG651" s="11" t="s">
        <v>27</v>
      </c>
      <c r="AH651" s="11" t="s">
        <v>50</v>
      </c>
      <c r="AI651" s="11" t="s">
        <v>50</v>
      </c>
      <c r="AJ651" s="11" t="s">
        <v>50</v>
      </c>
      <c r="AK651" s="11" t="s">
        <v>50</v>
      </c>
      <c r="AL651" s="11" t="s">
        <v>1393</v>
      </c>
      <c r="AM651" s="11">
        <v>10</v>
      </c>
      <c r="AN651" s="11" t="s">
        <v>50</v>
      </c>
      <c r="AO651" s="11" t="s">
        <v>50</v>
      </c>
      <c r="AP651" s="11" t="s">
        <v>54</v>
      </c>
      <c r="AQ651" s="11" t="s">
        <v>55</v>
      </c>
    </row>
    <row r="652" spans="1:43" ht="15" customHeight="1">
      <c r="A652" s="11" t="s">
        <v>1399</v>
      </c>
      <c r="B652" s="11" t="s">
        <v>27</v>
      </c>
      <c r="C652" s="12" t="s">
        <v>27</v>
      </c>
      <c r="D652" s="12"/>
      <c r="E652" s="12" t="s">
        <v>2058</v>
      </c>
      <c r="F652" s="12" t="s">
        <v>2059</v>
      </c>
      <c r="G652" s="11" t="s">
        <v>1394</v>
      </c>
      <c r="H652" s="11" t="s">
        <v>50</v>
      </c>
      <c r="I652" s="11" t="s">
        <v>1400</v>
      </c>
      <c r="J652" s="13"/>
      <c r="K652" s="11">
        <v>290.61</v>
      </c>
      <c r="L652" s="11">
        <v>363.26</v>
      </c>
      <c r="M652" s="13"/>
      <c r="N652" s="13" t="s">
        <v>2060</v>
      </c>
      <c r="O652" s="107">
        <v>0.1999944943016021</v>
      </c>
      <c r="P652" s="13"/>
      <c r="Q652" s="13"/>
      <c r="R652" s="13"/>
      <c r="S652" s="13"/>
      <c r="T652" s="11" t="s">
        <v>57</v>
      </c>
      <c r="U652" s="11" t="s">
        <v>27</v>
      </c>
      <c r="V652" s="11" t="s">
        <v>27</v>
      </c>
      <c r="W652" s="11" t="s">
        <v>68</v>
      </c>
      <c r="X652" s="11" t="s">
        <v>61</v>
      </c>
      <c r="Y652" s="11" t="s">
        <v>62</v>
      </c>
      <c r="Z652" s="11" t="s">
        <v>353</v>
      </c>
      <c r="AA652" s="11" t="s">
        <v>63</v>
      </c>
      <c r="AB652" s="11" t="s">
        <v>64</v>
      </c>
      <c r="AC652" s="11" t="s">
        <v>65</v>
      </c>
      <c r="AD652" s="11">
        <v>12</v>
      </c>
      <c r="AE652" s="11" t="s">
        <v>52</v>
      </c>
      <c r="AF652" s="11" t="s">
        <v>27</v>
      </c>
      <c r="AG652" s="11" t="s">
        <v>27</v>
      </c>
      <c r="AH652" s="11" t="s">
        <v>50</v>
      </c>
      <c r="AI652" s="11" t="s">
        <v>50</v>
      </c>
      <c r="AJ652" s="11" t="s">
        <v>50</v>
      </c>
      <c r="AK652" s="11" t="s">
        <v>50</v>
      </c>
      <c r="AL652" s="11" t="s">
        <v>1393</v>
      </c>
      <c r="AM652" s="11">
        <v>10</v>
      </c>
      <c r="AN652" s="11" t="s">
        <v>50</v>
      </c>
      <c r="AO652" s="11" t="s">
        <v>50</v>
      </c>
      <c r="AP652" s="11" t="s">
        <v>54</v>
      </c>
      <c r="AQ652" s="11" t="s">
        <v>55</v>
      </c>
    </row>
    <row r="653" spans="1:43" ht="15" customHeight="1">
      <c r="A653" s="11" t="s">
        <v>1401</v>
      </c>
      <c r="B653" s="11" t="s">
        <v>27</v>
      </c>
      <c r="C653" s="12" t="s">
        <v>27</v>
      </c>
      <c r="D653" s="12"/>
      <c r="E653" s="12" t="s">
        <v>2058</v>
      </c>
      <c r="F653" s="12" t="s">
        <v>2059</v>
      </c>
      <c r="G653" s="11" t="s">
        <v>1394</v>
      </c>
      <c r="H653" s="11" t="s">
        <v>50</v>
      </c>
      <c r="I653" s="11" t="s">
        <v>1402</v>
      </c>
      <c r="J653" s="13"/>
      <c r="K653" s="11">
        <v>518.48</v>
      </c>
      <c r="L653" s="11">
        <v>648.1</v>
      </c>
      <c r="M653" s="13"/>
      <c r="N653" s="13" t="s">
        <v>2060</v>
      </c>
      <c r="O653" s="107">
        <v>0.19999999999999996</v>
      </c>
      <c r="P653" s="13"/>
      <c r="Q653" s="13"/>
      <c r="R653" s="13"/>
      <c r="S653" s="13"/>
      <c r="T653" s="11" t="s">
        <v>47</v>
      </c>
      <c r="U653" s="11" t="s">
        <v>27</v>
      </c>
      <c r="V653" s="11" t="s">
        <v>27</v>
      </c>
      <c r="W653" s="11" t="s">
        <v>68</v>
      </c>
      <c r="X653" s="11" t="s">
        <v>61</v>
      </c>
      <c r="Y653" s="11" t="s">
        <v>62</v>
      </c>
      <c r="Z653" s="11" t="s">
        <v>353</v>
      </c>
      <c r="AA653" s="11" t="s">
        <v>63</v>
      </c>
      <c r="AB653" s="11" t="s">
        <v>64</v>
      </c>
      <c r="AC653" s="11" t="s">
        <v>65</v>
      </c>
      <c r="AD653" s="11">
        <v>24</v>
      </c>
      <c r="AE653" s="11" t="s">
        <v>52</v>
      </c>
      <c r="AF653" s="11" t="s">
        <v>27</v>
      </c>
      <c r="AG653" s="11" t="s">
        <v>27</v>
      </c>
      <c r="AH653" s="11" t="s">
        <v>50</v>
      </c>
      <c r="AI653" s="11" t="s">
        <v>50</v>
      </c>
      <c r="AJ653" s="11" t="s">
        <v>50</v>
      </c>
      <c r="AK653" s="11" t="s">
        <v>50</v>
      </c>
      <c r="AL653" s="11" t="s">
        <v>1393</v>
      </c>
      <c r="AM653" s="11">
        <v>10</v>
      </c>
      <c r="AN653" s="11" t="s">
        <v>50</v>
      </c>
      <c r="AO653" s="11" t="s">
        <v>50</v>
      </c>
      <c r="AP653" s="11" t="s">
        <v>54</v>
      </c>
      <c r="AQ653" s="11" t="s">
        <v>55</v>
      </c>
    </row>
    <row r="654" spans="1:43" ht="15" customHeight="1">
      <c r="A654" s="11" t="s">
        <v>1403</v>
      </c>
      <c r="B654" s="11" t="s">
        <v>27</v>
      </c>
      <c r="C654" s="12" t="s">
        <v>27</v>
      </c>
      <c r="D654" s="12"/>
      <c r="E654" s="12" t="s">
        <v>2058</v>
      </c>
      <c r="F654" s="12" t="s">
        <v>2059</v>
      </c>
      <c r="G654" s="11" t="s">
        <v>1394</v>
      </c>
      <c r="H654" s="11" t="s">
        <v>50</v>
      </c>
      <c r="I654" s="11" t="s">
        <v>1404</v>
      </c>
      <c r="J654" s="13"/>
      <c r="K654" s="11">
        <v>458.21</v>
      </c>
      <c r="L654" s="11">
        <v>572.76</v>
      </c>
      <c r="M654" s="13"/>
      <c r="N654" s="13" t="s">
        <v>2060</v>
      </c>
      <c r="O654" s="107">
        <v>0.19999650813604308</v>
      </c>
      <c r="P654" s="13"/>
      <c r="Q654" s="13"/>
      <c r="R654" s="13"/>
      <c r="S654" s="13"/>
      <c r="T654" s="11" t="s">
        <v>56</v>
      </c>
      <c r="U654" s="11" t="s">
        <v>27</v>
      </c>
      <c r="V654" s="11" t="s">
        <v>27</v>
      </c>
      <c r="W654" s="11" t="s">
        <v>68</v>
      </c>
      <c r="X654" s="11" t="s">
        <v>61</v>
      </c>
      <c r="Y654" s="11" t="s">
        <v>62</v>
      </c>
      <c r="Z654" s="11" t="s">
        <v>353</v>
      </c>
      <c r="AA654" s="11" t="s">
        <v>63</v>
      </c>
      <c r="AB654" s="11" t="s">
        <v>64</v>
      </c>
      <c r="AC654" s="11" t="s">
        <v>65</v>
      </c>
      <c r="AD654" s="11">
        <v>24</v>
      </c>
      <c r="AE654" s="11" t="s">
        <v>52</v>
      </c>
      <c r="AF654" s="11" t="s">
        <v>27</v>
      </c>
      <c r="AG654" s="11" t="s">
        <v>27</v>
      </c>
      <c r="AH654" s="11" t="s">
        <v>50</v>
      </c>
      <c r="AI654" s="11" t="s">
        <v>50</v>
      </c>
      <c r="AJ654" s="11" t="s">
        <v>50</v>
      </c>
      <c r="AK654" s="11" t="s">
        <v>50</v>
      </c>
      <c r="AL654" s="11" t="s">
        <v>1393</v>
      </c>
      <c r="AM654" s="11">
        <v>10</v>
      </c>
      <c r="AN654" s="11" t="s">
        <v>50</v>
      </c>
      <c r="AO654" s="11" t="s">
        <v>50</v>
      </c>
      <c r="AP654" s="11" t="s">
        <v>54</v>
      </c>
      <c r="AQ654" s="11" t="s">
        <v>55</v>
      </c>
    </row>
    <row r="655" spans="1:43" ht="15" customHeight="1">
      <c r="A655" s="11" t="s">
        <v>1405</v>
      </c>
      <c r="B655" s="11" t="s">
        <v>27</v>
      </c>
      <c r="C655" s="12" t="s">
        <v>27</v>
      </c>
      <c r="D655" s="12"/>
      <c r="E655" s="12" t="s">
        <v>2058</v>
      </c>
      <c r="F655" s="12" t="s">
        <v>2059</v>
      </c>
      <c r="G655" s="11" t="s">
        <v>1394</v>
      </c>
      <c r="H655" s="11" t="s">
        <v>50</v>
      </c>
      <c r="I655" s="11" t="s">
        <v>1406</v>
      </c>
      <c r="J655" s="13"/>
      <c r="K655" s="11">
        <v>366.57</v>
      </c>
      <c r="L655" s="11">
        <v>458.21</v>
      </c>
      <c r="M655" s="13"/>
      <c r="N655" s="13" t="s">
        <v>2060</v>
      </c>
      <c r="O655" s="107">
        <v>0.19999563518910546</v>
      </c>
      <c r="P655" s="13"/>
      <c r="Q655" s="13"/>
      <c r="R655" s="13"/>
      <c r="S655" s="13"/>
      <c r="T655" s="11" t="s">
        <v>57</v>
      </c>
      <c r="U655" s="11" t="s">
        <v>27</v>
      </c>
      <c r="V655" s="11" t="s">
        <v>27</v>
      </c>
      <c r="W655" s="11" t="s">
        <v>68</v>
      </c>
      <c r="X655" s="11" t="s">
        <v>61</v>
      </c>
      <c r="Y655" s="11" t="s">
        <v>62</v>
      </c>
      <c r="Z655" s="11" t="s">
        <v>353</v>
      </c>
      <c r="AA655" s="11" t="s">
        <v>63</v>
      </c>
      <c r="AB655" s="11" t="s">
        <v>64</v>
      </c>
      <c r="AC655" s="11" t="s">
        <v>65</v>
      </c>
      <c r="AD655" s="11">
        <v>24</v>
      </c>
      <c r="AE655" s="11" t="s">
        <v>52</v>
      </c>
      <c r="AF655" s="11" t="s">
        <v>27</v>
      </c>
      <c r="AG655" s="11" t="s">
        <v>27</v>
      </c>
      <c r="AH655" s="11" t="s">
        <v>50</v>
      </c>
      <c r="AI655" s="11" t="s">
        <v>50</v>
      </c>
      <c r="AJ655" s="11" t="s">
        <v>50</v>
      </c>
      <c r="AK655" s="11" t="s">
        <v>50</v>
      </c>
      <c r="AL655" s="11" t="s">
        <v>1393</v>
      </c>
      <c r="AM655" s="11">
        <v>10</v>
      </c>
      <c r="AN655" s="11" t="s">
        <v>50</v>
      </c>
      <c r="AO655" s="11" t="s">
        <v>50</v>
      </c>
      <c r="AP655" s="11" t="s">
        <v>54</v>
      </c>
      <c r="AQ655" s="11" t="s">
        <v>55</v>
      </c>
    </row>
    <row r="656" spans="1:43" ht="15" customHeight="1">
      <c r="A656" s="11" t="s">
        <v>1407</v>
      </c>
      <c r="B656" s="11" t="s">
        <v>27</v>
      </c>
      <c r="C656" s="12" t="s">
        <v>27</v>
      </c>
      <c r="D656" s="12"/>
      <c r="E656" s="12" t="s">
        <v>2058</v>
      </c>
      <c r="F656" s="12" t="s">
        <v>2059</v>
      </c>
      <c r="G656" s="11" t="s">
        <v>1394</v>
      </c>
      <c r="H656" s="11" t="s">
        <v>50</v>
      </c>
      <c r="I656" s="11" t="s">
        <v>1408</v>
      </c>
      <c r="J656" s="13"/>
      <c r="K656" s="11">
        <v>670.38</v>
      </c>
      <c r="L656" s="11">
        <v>837.98</v>
      </c>
      <c r="M656" s="13"/>
      <c r="N656" s="13" t="s">
        <v>2060</v>
      </c>
      <c r="O656" s="107">
        <v>0.200004773383613</v>
      </c>
      <c r="P656" s="13"/>
      <c r="Q656" s="13"/>
      <c r="R656" s="13"/>
      <c r="S656" s="13"/>
      <c r="T656" s="11" t="s">
        <v>47</v>
      </c>
      <c r="U656" s="11" t="s">
        <v>27</v>
      </c>
      <c r="V656" s="11" t="s">
        <v>27</v>
      </c>
      <c r="W656" s="11" t="s">
        <v>68</v>
      </c>
      <c r="X656" s="11" t="s">
        <v>61</v>
      </c>
      <c r="Y656" s="11" t="s">
        <v>62</v>
      </c>
      <c r="Z656" s="11" t="s">
        <v>353</v>
      </c>
      <c r="AA656" s="11" t="s">
        <v>63</v>
      </c>
      <c r="AB656" s="11" t="s">
        <v>64</v>
      </c>
      <c r="AC656" s="11" t="s">
        <v>65</v>
      </c>
      <c r="AD656" s="11">
        <v>36</v>
      </c>
      <c r="AE656" s="11" t="s">
        <v>52</v>
      </c>
      <c r="AF656" s="11" t="s">
        <v>27</v>
      </c>
      <c r="AG656" s="11" t="s">
        <v>27</v>
      </c>
      <c r="AH656" s="11" t="s">
        <v>50</v>
      </c>
      <c r="AI656" s="11" t="s">
        <v>50</v>
      </c>
      <c r="AJ656" s="11" t="s">
        <v>50</v>
      </c>
      <c r="AK656" s="11" t="s">
        <v>50</v>
      </c>
      <c r="AL656" s="11" t="s">
        <v>1393</v>
      </c>
      <c r="AM656" s="11">
        <v>10</v>
      </c>
      <c r="AN656" s="11" t="s">
        <v>50</v>
      </c>
      <c r="AO656" s="11" t="s">
        <v>50</v>
      </c>
      <c r="AP656" s="11" t="s">
        <v>54</v>
      </c>
      <c r="AQ656" s="11" t="s">
        <v>55</v>
      </c>
    </row>
    <row r="657" spans="1:43" ht="15" customHeight="1">
      <c r="A657" s="11" t="s">
        <v>1409</v>
      </c>
      <c r="B657" s="11" t="s">
        <v>27</v>
      </c>
      <c r="C657" s="12" t="s">
        <v>27</v>
      </c>
      <c r="D657" s="12"/>
      <c r="E657" s="12" t="s">
        <v>2058</v>
      </c>
      <c r="F657" s="12" t="s">
        <v>2059</v>
      </c>
      <c r="G657" s="11" t="s">
        <v>1394</v>
      </c>
      <c r="H657" s="11" t="s">
        <v>50</v>
      </c>
      <c r="I657" s="11" t="s">
        <v>1410</v>
      </c>
      <c r="J657" s="13"/>
      <c r="K657" s="11">
        <v>553.15</v>
      </c>
      <c r="L657" s="11">
        <v>691.44</v>
      </c>
      <c r="M657" s="13"/>
      <c r="N657" s="13" t="s">
        <v>2060</v>
      </c>
      <c r="O657" s="107">
        <v>0.20000289251417347</v>
      </c>
      <c r="P657" s="13"/>
      <c r="Q657" s="13"/>
      <c r="R657" s="13"/>
      <c r="S657" s="13"/>
      <c r="T657" s="11" t="s">
        <v>56</v>
      </c>
      <c r="U657" s="11" t="s">
        <v>27</v>
      </c>
      <c r="V657" s="11" t="s">
        <v>27</v>
      </c>
      <c r="W657" s="11" t="s">
        <v>68</v>
      </c>
      <c r="X657" s="11" t="s">
        <v>61</v>
      </c>
      <c r="Y657" s="11" t="s">
        <v>62</v>
      </c>
      <c r="Z657" s="11" t="s">
        <v>353</v>
      </c>
      <c r="AA657" s="11" t="s">
        <v>63</v>
      </c>
      <c r="AB657" s="11" t="s">
        <v>64</v>
      </c>
      <c r="AC657" s="11" t="s">
        <v>65</v>
      </c>
      <c r="AD657" s="11">
        <v>36</v>
      </c>
      <c r="AE657" s="11" t="s">
        <v>52</v>
      </c>
      <c r="AF657" s="11" t="s">
        <v>27</v>
      </c>
      <c r="AG657" s="11" t="s">
        <v>27</v>
      </c>
      <c r="AH657" s="11" t="s">
        <v>50</v>
      </c>
      <c r="AI657" s="11" t="s">
        <v>50</v>
      </c>
      <c r="AJ657" s="11" t="s">
        <v>50</v>
      </c>
      <c r="AK657" s="11" t="s">
        <v>50</v>
      </c>
      <c r="AL657" s="11" t="s">
        <v>1393</v>
      </c>
      <c r="AM657" s="11">
        <v>10</v>
      </c>
      <c r="AN657" s="11" t="s">
        <v>50</v>
      </c>
      <c r="AO657" s="11" t="s">
        <v>50</v>
      </c>
      <c r="AP657" s="11" t="s">
        <v>54</v>
      </c>
      <c r="AQ657" s="11" t="s">
        <v>55</v>
      </c>
    </row>
    <row r="658" spans="1:43" ht="15" customHeight="1">
      <c r="A658" s="11" t="s">
        <v>1411</v>
      </c>
      <c r="B658" s="11" t="s">
        <v>27</v>
      </c>
      <c r="C658" s="12" t="s">
        <v>27</v>
      </c>
      <c r="D658" s="12"/>
      <c r="E658" s="12" t="s">
        <v>2058</v>
      </c>
      <c r="F658" s="12" t="s">
        <v>2059</v>
      </c>
      <c r="G658" s="11" t="s">
        <v>1394</v>
      </c>
      <c r="H658" s="11" t="s">
        <v>50</v>
      </c>
      <c r="I658" s="11" t="s">
        <v>1412</v>
      </c>
      <c r="J658" s="13"/>
      <c r="K658" s="11">
        <v>442.52</v>
      </c>
      <c r="L658" s="11">
        <v>553.15</v>
      </c>
      <c r="M658" s="13"/>
      <c r="N658" s="13" t="s">
        <v>2060</v>
      </c>
      <c r="O658" s="107">
        <v>0.19999999999999996</v>
      </c>
      <c r="P658" s="13"/>
      <c r="Q658" s="13"/>
      <c r="R658" s="13"/>
      <c r="S658" s="13"/>
      <c r="T658" s="11" t="s">
        <v>57</v>
      </c>
      <c r="U658" s="11" t="s">
        <v>27</v>
      </c>
      <c r="V658" s="11" t="s">
        <v>27</v>
      </c>
      <c r="W658" s="11" t="s">
        <v>68</v>
      </c>
      <c r="X658" s="11" t="s">
        <v>61</v>
      </c>
      <c r="Y658" s="11" t="s">
        <v>62</v>
      </c>
      <c r="Z658" s="11" t="s">
        <v>353</v>
      </c>
      <c r="AA658" s="11" t="s">
        <v>63</v>
      </c>
      <c r="AB658" s="11" t="s">
        <v>64</v>
      </c>
      <c r="AC658" s="11" t="s">
        <v>65</v>
      </c>
      <c r="AD658" s="11">
        <v>36</v>
      </c>
      <c r="AE658" s="11" t="s">
        <v>52</v>
      </c>
      <c r="AF658" s="11" t="s">
        <v>27</v>
      </c>
      <c r="AG658" s="11" t="s">
        <v>27</v>
      </c>
      <c r="AH658" s="11" t="s">
        <v>50</v>
      </c>
      <c r="AI658" s="11" t="s">
        <v>50</v>
      </c>
      <c r="AJ658" s="11" t="s">
        <v>50</v>
      </c>
      <c r="AK658" s="11" t="s">
        <v>50</v>
      </c>
      <c r="AL658" s="11" t="s">
        <v>1393</v>
      </c>
      <c r="AM658" s="11">
        <v>10</v>
      </c>
      <c r="AN658" s="11" t="s">
        <v>50</v>
      </c>
      <c r="AO658" s="11" t="s">
        <v>50</v>
      </c>
      <c r="AP658" s="11" t="s">
        <v>54</v>
      </c>
      <c r="AQ658" s="11" t="s">
        <v>55</v>
      </c>
    </row>
    <row r="659" spans="1:43" ht="15" customHeight="1">
      <c r="A659" s="11" t="s">
        <v>1413</v>
      </c>
      <c r="B659" s="11" t="s">
        <v>27</v>
      </c>
      <c r="C659" s="12" t="s">
        <v>27</v>
      </c>
      <c r="D659" s="12"/>
      <c r="E659" s="12" t="s">
        <v>2058</v>
      </c>
      <c r="F659" s="12" t="s">
        <v>2059</v>
      </c>
      <c r="G659" s="11" t="s">
        <v>1394</v>
      </c>
      <c r="H659" s="11" t="s">
        <v>50</v>
      </c>
      <c r="I659" s="11" t="s">
        <v>1414</v>
      </c>
      <c r="J659" s="13"/>
      <c r="K659" s="11">
        <v>290.61</v>
      </c>
      <c r="L659" s="11">
        <v>363.26</v>
      </c>
      <c r="M659" s="13"/>
      <c r="N659" s="13" t="s">
        <v>2060</v>
      </c>
      <c r="O659" s="107">
        <v>0.1999944943016021</v>
      </c>
      <c r="P659" s="13"/>
      <c r="Q659" s="13"/>
      <c r="R659" s="13"/>
      <c r="S659" s="13"/>
      <c r="T659" s="11" t="s">
        <v>47</v>
      </c>
      <c r="U659" s="11" t="s">
        <v>27</v>
      </c>
      <c r="V659" s="11" t="s">
        <v>27</v>
      </c>
      <c r="W659" s="11" t="s">
        <v>68</v>
      </c>
      <c r="X659" s="11" t="s">
        <v>61</v>
      </c>
      <c r="Y659" s="11" t="s">
        <v>62</v>
      </c>
      <c r="Z659" s="11" t="s">
        <v>75</v>
      </c>
      <c r="AA659" s="11" t="s">
        <v>63</v>
      </c>
      <c r="AB659" s="11" t="s">
        <v>64</v>
      </c>
      <c r="AC659" s="11" t="s">
        <v>65</v>
      </c>
      <c r="AD659" s="11">
        <v>12</v>
      </c>
      <c r="AE659" s="11" t="s">
        <v>52</v>
      </c>
      <c r="AF659" s="11" t="s">
        <v>27</v>
      </c>
      <c r="AG659" s="11" t="s">
        <v>27</v>
      </c>
      <c r="AH659" s="11" t="s">
        <v>50</v>
      </c>
      <c r="AI659" s="11" t="s">
        <v>50</v>
      </c>
      <c r="AJ659" s="11" t="s">
        <v>50</v>
      </c>
      <c r="AK659" s="11" t="s">
        <v>50</v>
      </c>
      <c r="AL659" s="11" t="s">
        <v>1393</v>
      </c>
      <c r="AM659" s="11">
        <v>10</v>
      </c>
      <c r="AN659" s="11" t="s">
        <v>50</v>
      </c>
      <c r="AO659" s="11" t="s">
        <v>50</v>
      </c>
      <c r="AP659" s="11" t="s">
        <v>54</v>
      </c>
      <c r="AQ659" s="11" t="s">
        <v>55</v>
      </c>
    </row>
    <row r="660" spans="1:43" ht="15" customHeight="1">
      <c r="A660" s="11" t="s">
        <v>1415</v>
      </c>
      <c r="B660" s="11" t="s">
        <v>27</v>
      </c>
      <c r="C660" s="12" t="s">
        <v>27</v>
      </c>
      <c r="D660" s="12"/>
      <c r="E660" s="12" t="s">
        <v>2058</v>
      </c>
      <c r="F660" s="12" t="s">
        <v>2059</v>
      </c>
      <c r="G660" s="11" t="s">
        <v>1394</v>
      </c>
      <c r="H660" s="11" t="s">
        <v>50</v>
      </c>
      <c r="I660" s="11" t="s">
        <v>1416</v>
      </c>
      <c r="J660" s="13"/>
      <c r="K660" s="11">
        <v>363.26</v>
      </c>
      <c r="L660" s="11">
        <v>454.08</v>
      </c>
      <c r="M660" s="13"/>
      <c r="N660" s="13" t="s">
        <v>2060</v>
      </c>
      <c r="O660" s="107">
        <v>0.20000880902043694</v>
      </c>
      <c r="P660" s="13"/>
      <c r="Q660" s="13"/>
      <c r="R660" s="13"/>
      <c r="S660" s="13"/>
      <c r="T660" s="11" t="s">
        <v>56</v>
      </c>
      <c r="U660" s="11" t="s">
        <v>27</v>
      </c>
      <c r="V660" s="11" t="s">
        <v>27</v>
      </c>
      <c r="W660" s="11" t="s">
        <v>68</v>
      </c>
      <c r="X660" s="11" t="s">
        <v>61</v>
      </c>
      <c r="Y660" s="11" t="s">
        <v>62</v>
      </c>
      <c r="Z660" s="11" t="s">
        <v>75</v>
      </c>
      <c r="AA660" s="11" t="s">
        <v>63</v>
      </c>
      <c r="AB660" s="11" t="s">
        <v>64</v>
      </c>
      <c r="AC660" s="11" t="s">
        <v>65</v>
      </c>
      <c r="AD660" s="11">
        <v>12</v>
      </c>
      <c r="AE660" s="11" t="s">
        <v>52</v>
      </c>
      <c r="AF660" s="11" t="s">
        <v>27</v>
      </c>
      <c r="AG660" s="11" t="s">
        <v>27</v>
      </c>
      <c r="AH660" s="11" t="s">
        <v>50</v>
      </c>
      <c r="AI660" s="11" t="s">
        <v>50</v>
      </c>
      <c r="AJ660" s="11" t="s">
        <v>50</v>
      </c>
      <c r="AK660" s="11" t="s">
        <v>50</v>
      </c>
      <c r="AL660" s="11" t="s">
        <v>1393</v>
      </c>
      <c r="AM660" s="11">
        <v>10</v>
      </c>
      <c r="AN660" s="11" t="s">
        <v>50</v>
      </c>
      <c r="AO660" s="11" t="s">
        <v>50</v>
      </c>
      <c r="AP660" s="11" t="s">
        <v>54</v>
      </c>
      <c r="AQ660" s="11" t="s">
        <v>55</v>
      </c>
    </row>
    <row r="661" spans="1:43" ht="15" customHeight="1">
      <c r="A661" s="11" t="s">
        <v>1417</v>
      </c>
      <c r="B661" s="11" t="s">
        <v>27</v>
      </c>
      <c r="C661" s="12" t="s">
        <v>27</v>
      </c>
      <c r="D661" s="12"/>
      <c r="E661" s="12" t="s">
        <v>2058</v>
      </c>
      <c r="F661" s="12" t="s">
        <v>2059</v>
      </c>
      <c r="G661" s="11" t="s">
        <v>1394</v>
      </c>
      <c r="H661" s="11" t="s">
        <v>50</v>
      </c>
      <c r="I661" s="11" t="s">
        <v>1418</v>
      </c>
      <c r="J661" s="13"/>
      <c r="K661" s="11">
        <v>290.61</v>
      </c>
      <c r="L661" s="11">
        <v>363.26</v>
      </c>
      <c r="M661" s="13"/>
      <c r="N661" s="13" t="s">
        <v>2060</v>
      </c>
      <c r="O661" s="107">
        <v>0.1999944943016021</v>
      </c>
      <c r="P661" s="13"/>
      <c r="Q661" s="13"/>
      <c r="R661" s="13"/>
      <c r="S661" s="13"/>
      <c r="T661" s="11" t="s">
        <v>57</v>
      </c>
      <c r="U661" s="11" t="s">
        <v>27</v>
      </c>
      <c r="V661" s="11" t="s">
        <v>27</v>
      </c>
      <c r="W661" s="11" t="s">
        <v>68</v>
      </c>
      <c r="X661" s="11" t="s">
        <v>61</v>
      </c>
      <c r="Y661" s="11" t="s">
        <v>62</v>
      </c>
      <c r="Z661" s="11" t="s">
        <v>75</v>
      </c>
      <c r="AA661" s="11" t="s">
        <v>63</v>
      </c>
      <c r="AB661" s="11" t="s">
        <v>64</v>
      </c>
      <c r="AC661" s="11" t="s">
        <v>65</v>
      </c>
      <c r="AD661" s="11">
        <v>12</v>
      </c>
      <c r="AE661" s="11" t="s">
        <v>52</v>
      </c>
      <c r="AF661" s="11" t="s">
        <v>27</v>
      </c>
      <c r="AG661" s="11" t="s">
        <v>27</v>
      </c>
      <c r="AH661" s="11" t="s">
        <v>50</v>
      </c>
      <c r="AI661" s="11" t="s">
        <v>50</v>
      </c>
      <c r="AJ661" s="11" t="s">
        <v>50</v>
      </c>
      <c r="AK661" s="11" t="s">
        <v>50</v>
      </c>
      <c r="AL661" s="11" t="s">
        <v>1393</v>
      </c>
      <c r="AM661" s="11">
        <v>10</v>
      </c>
      <c r="AN661" s="11" t="s">
        <v>50</v>
      </c>
      <c r="AO661" s="11" t="s">
        <v>50</v>
      </c>
      <c r="AP661" s="11" t="s">
        <v>54</v>
      </c>
      <c r="AQ661" s="11" t="s">
        <v>55</v>
      </c>
    </row>
    <row r="662" spans="1:43" ht="15" customHeight="1">
      <c r="A662" s="11" t="s">
        <v>1419</v>
      </c>
      <c r="B662" s="11" t="s">
        <v>27</v>
      </c>
      <c r="C662" s="12" t="s">
        <v>27</v>
      </c>
      <c r="D662" s="12"/>
      <c r="E662" s="12" t="s">
        <v>2058</v>
      </c>
      <c r="F662" s="12" t="s">
        <v>2059</v>
      </c>
      <c r="G662" s="11" t="s">
        <v>1394</v>
      </c>
      <c r="H662" s="11" t="s">
        <v>50</v>
      </c>
      <c r="I662" s="11" t="s">
        <v>1420</v>
      </c>
      <c r="J662" s="13"/>
      <c r="K662" s="11">
        <v>366.57</v>
      </c>
      <c r="L662" s="11">
        <v>458.21</v>
      </c>
      <c r="M662" s="13"/>
      <c r="N662" s="13" t="s">
        <v>2060</v>
      </c>
      <c r="O662" s="107">
        <v>0.19999563518910546</v>
      </c>
      <c r="P662" s="13"/>
      <c r="Q662" s="13"/>
      <c r="R662" s="13"/>
      <c r="S662" s="13"/>
      <c r="T662" s="11" t="s">
        <v>47</v>
      </c>
      <c r="U662" s="11" t="s">
        <v>27</v>
      </c>
      <c r="V662" s="11" t="s">
        <v>27</v>
      </c>
      <c r="W662" s="11" t="s">
        <v>68</v>
      </c>
      <c r="X662" s="11" t="s">
        <v>61</v>
      </c>
      <c r="Y662" s="11" t="s">
        <v>62</v>
      </c>
      <c r="Z662" s="11" t="s">
        <v>75</v>
      </c>
      <c r="AA662" s="11" t="s">
        <v>63</v>
      </c>
      <c r="AB662" s="11" t="s">
        <v>64</v>
      </c>
      <c r="AC662" s="11" t="s">
        <v>65</v>
      </c>
      <c r="AD662" s="11">
        <v>24</v>
      </c>
      <c r="AE662" s="11" t="s">
        <v>52</v>
      </c>
      <c r="AF662" s="11" t="s">
        <v>27</v>
      </c>
      <c r="AG662" s="11" t="s">
        <v>27</v>
      </c>
      <c r="AH662" s="11" t="s">
        <v>50</v>
      </c>
      <c r="AI662" s="11" t="s">
        <v>50</v>
      </c>
      <c r="AJ662" s="11" t="s">
        <v>50</v>
      </c>
      <c r="AK662" s="11" t="s">
        <v>50</v>
      </c>
      <c r="AL662" s="11" t="s">
        <v>1393</v>
      </c>
      <c r="AM662" s="11">
        <v>10</v>
      </c>
      <c r="AN662" s="11" t="s">
        <v>50</v>
      </c>
      <c r="AO662" s="11" t="s">
        <v>50</v>
      </c>
      <c r="AP662" s="11" t="s">
        <v>54</v>
      </c>
      <c r="AQ662" s="11" t="s">
        <v>55</v>
      </c>
    </row>
    <row r="663" spans="1:43" ht="15" customHeight="1">
      <c r="A663" s="11" t="s">
        <v>1421</v>
      </c>
      <c r="B663" s="11" t="s">
        <v>27</v>
      </c>
      <c r="C663" s="12" t="s">
        <v>27</v>
      </c>
      <c r="D663" s="12"/>
      <c r="E663" s="12" t="s">
        <v>2058</v>
      </c>
      <c r="F663" s="12" t="s">
        <v>2059</v>
      </c>
      <c r="G663" s="11" t="s">
        <v>1394</v>
      </c>
      <c r="H663" s="11" t="s">
        <v>50</v>
      </c>
      <c r="I663" s="11" t="s">
        <v>1422</v>
      </c>
      <c r="J663" s="13"/>
      <c r="K663" s="11">
        <v>458.21</v>
      </c>
      <c r="L663" s="11">
        <v>572.76</v>
      </c>
      <c r="M663" s="13"/>
      <c r="N663" s="13" t="s">
        <v>2060</v>
      </c>
      <c r="O663" s="107">
        <v>0.19999650813604308</v>
      </c>
      <c r="P663" s="13"/>
      <c r="Q663" s="13"/>
      <c r="R663" s="13"/>
      <c r="S663" s="13"/>
      <c r="T663" s="11" t="s">
        <v>56</v>
      </c>
      <c r="U663" s="11" t="s">
        <v>27</v>
      </c>
      <c r="V663" s="11" t="s">
        <v>27</v>
      </c>
      <c r="W663" s="11" t="s">
        <v>68</v>
      </c>
      <c r="X663" s="11" t="s">
        <v>61</v>
      </c>
      <c r="Y663" s="11" t="s">
        <v>62</v>
      </c>
      <c r="Z663" s="11" t="s">
        <v>75</v>
      </c>
      <c r="AA663" s="11" t="s">
        <v>63</v>
      </c>
      <c r="AB663" s="11" t="s">
        <v>64</v>
      </c>
      <c r="AC663" s="11" t="s">
        <v>65</v>
      </c>
      <c r="AD663" s="11">
        <v>24</v>
      </c>
      <c r="AE663" s="11" t="s">
        <v>52</v>
      </c>
      <c r="AF663" s="11" t="s">
        <v>27</v>
      </c>
      <c r="AG663" s="11" t="s">
        <v>27</v>
      </c>
      <c r="AH663" s="11" t="s">
        <v>50</v>
      </c>
      <c r="AI663" s="11" t="s">
        <v>50</v>
      </c>
      <c r="AJ663" s="11" t="s">
        <v>50</v>
      </c>
      <c r="AK663" s="11" t="s">
        <v>50</v>
      </c>
      <c r="AL663" s="11" t="s">
        <v>1393</v>
      </c>
      <c r="AM663" s="11">
        <v>10</v>
      </c>
      <c r="AN663" s="11" t="s">
        <v>50</v>
      </c>
      <c r="AO663" s="11" t="s">
        <v>50</v>
      </c>
      <c r="AP663" s="11" t="s">
        <v>54</v>
      </c>
      <c r="AQ663" s="11" t="s">
        <v>55</v>
      </c>
    </row>
    <row r="664" spans="1:43" ht="15" customHeight="1">
      <c r="A664" s="11" t="s">
        <v>1423</v>
      </c>
      <c r="B664" s="11" t="s">
        <v>27</v>
      </c>
      <c r="C664" s="12" t="s">
        <v>27</v>
      </c>
      <c r="D664" s="12"/>
      <c r="E664" s="12" t="s">
        <v>2058</v>
      </c>
      <c r="F664" s="12" t="s">
        <v>2059</v>
      </c>
      <c r="G664" s="11" t="s">
        <v>1394</v>
      </c>
      <c r="H664" s="11" t="s">
        <v>50</v>
      </c>
      <c r="I664" s="11" t="s">
        <v>1424</v>
      </c>
      <c r="J664" s="13"/>
      <c r="K664" s="11">
        <v>366.57</v>
      </c>
      <c r="L664" s="11">
        <v>458.21</v>
      </c>
      <c r="M664" s="13"/>
      <c r="N664" s="13" t="s">
        <v>2060</v>
      </c>
      <c r="O664" s="107">
        <v>0.19999563518910546</v>
      </c>
      <c r="P664" s="13"/>
      <c r="Q664" s="13"/>
      <c r="R664" s="13"/>
      <c r="S664" s="13"/>
      <c r="T664" s="11" t="s">
        <v>57</v>
      </c>
      <c r="U664" s="11" t="s">
        <v>27</v>
      </c>
      <c r="V664" s="11" t="s">
        <v>27</v>
      </c>
      <c r="W664" s="11" t="s">
        <v>68</v>
      </c>
      <c r="X664" s="11" t="s">
        <v>61</v>
      </c>
      <c r="Y664" s="11" t="s">
        <v>62</v>
      </c>
      <c r="Z664" s="11" t="s">
        <v>75</v>
      </c>
      <c r="AA664" s="11" t="s">
        <v>63</v>
      </c>
      <c r="AB664" s="11" t="s">
        <v>64</v>
      </c>
      <c r="AC664" s="11" t="s">
        <v>65</v>
      </c>
      <c r="AD664" s="11">
        <v>24</v>
      </c>
      <c r="AE664" s="11" t="s">
        <v>52</v>
      </c>
      <c r="AF664" s="11" t="s">
        <v>27</v>
      </c>
      <c r="AG664" s="11" t="s">
        <v>27</v>
      </c>
      <c r="AH664" s="11" t="s">
        <v>50</v>
      </c>
      <c r="AI664" s="11" t="s">
        <v>50</v>
      </c>
      <c r="AJ664" s="11" t="s">
        <v>50</v>
      </c>
      <c r="AK664" s="11" t="s">
        <v>50</v>
      </c>
      <c r="AL664" s="11" t="s">
        <v>1393</v>
      </c>
      <c r="AM664" s="11">
        <v>10</v>
      </c>
      <c r="AN664" s="11" t="s">
        <v>50</v>
      </c>
      <c r="AO664" s="11" t="s">
        <v>50</v>
      </c>
      <c r="AP664" s="11" t="s">
        <v>54</v>
      </c>
      <c r="AQ664" s="11" t="s">
        <v>55</v>
      </c>
    </row>
    <row r="665" spans="1:43" ht="15" customHeight="1">
      <c r="A665" s="11" t="s">
        <v>1425</v>
      </c>
      <c r="B665" s="11" t="s">
        <v>27</v>
      </c>
      <c r="C665" s="12" t="s">
        <v>27</v>
      </c>
      <c r="D665" s="12"/>
      <c r="E665" s="12" t="s">
        <v>2058</v>
      </c>
      <c r="F665" s="12" t="s">
        <v>2059</v>
      </c>
      <c r="G665" s="11" t="s">
        <v>1394</v>
      </c>
      <c r="H665" s="11" t="s">
        <v>50</v>
      </c>
      <c r="I665" s="11" t="s">
        <v>1426</v>
      </c>
      <c r="J665" s="13"/>
      <c r="K665" s="11">
        <v>442.52</v>
      </c>
      <c r="L665" s="11">
        <v>553.15</v>
      </c>
      <c r="M665" s="13"/>
      <c r="N665" s="13" t="s">
        <v>2060</v>
      </c>
      <c r="O665" s="107">
        <v>0.19999999999999996</v>
      </c>
      <c r="P665" s="13"/>
      <c r="Q665" s="13"/>
      <c r="R665" s="13"/>
      <c r="S665" s="13"/>
      <c r="T665" s="11" t="s">
        <v>47</v>
      </c>
      <c r="U665" s="11" t="s">
        <v>27</v>
      </c>
      <c r="V665" s="11" t="s">
        <v>27</v>
      </c>
      <c r="W665" s="11" t="s">
        <v>68</v>
      </c>
      <c r="X665" s="11" t="s">
        <v>61</v>
      </c>
      <c r="Y665" s="11" t="s">
        <v>62</v>
      </c>
      <c r="Z665" s="11" t="s">
        <v>75</v>
      </c>
      <c r="AA665" s="11" t="s">
        <v>63</v>
      </c>
      <c r="AB665" s="11" t="s">
        <v>64</v>
      </c>
      <c r="AC665" s="11" t="s">
        <v>65</v>
      </c>
      <c r="AD665" s="11">
        <v>36</v>
      </c>
      <c r="AE665" s="11" t="s">
        <v>52</v>
      </c>
      <c r="AF665" s="11" t="s">
        <v>27</v>
      </c>
      <c r="AG665" s="11" t="s">
        <v>27</v>
      </c>
      <c r="AH665" s="11" t="s">
        <v>50</v>
      </c>
      <c r="AI665" s="11" t="s">
        <v>50</v>
      </c>
      <c r="AJ665" s="11" t="s">
        <v>50</v>
      </c>
      <c r="AK665" s="11" t="s">
        <v>50</v>
      </c>
      <c r="AL665" s="11" t="s">
        <v>1393</v>
      </c>
      <c r="AM665" s="11">
        <v>10</v>
      </c>
      <c r="AN665" s="11" t="s">
        <v>50</v>
      </c>
      <c r="AO665" s="11" t="s">
        <v>50</v>
      </c>
      <c r="AP665" s="11" t="s">
        <v>54</v>
      </c>
      <c r="AQ665" s="11" t="s">
        <v>55</v>
      </c>
    </row>
    <row r="666" spans="1:43" ht="15" customHeight="1">
      <c r="A666" s="11" t="s">
        <v>1427</v>
      </c>
      <c r="B666" s="11" t="s">
        <v>27</v>
      </c>
      <c r="C666" s="12" t="s">
        <v>27</v>
      </c>
      <c r="D666" s="12"/>
      <c r="E666" s="12" t="s">
        <v>2058</v>
      </c>
      <c r="F666" s="12" t="s">
        <v>2059</v>
      </c>
      <c r="G666" s="11" t="s">
        <v>1394</v>
      </c>
      <c r="H666" s="11" t="s">
        <v>50</v>
      </c>
      <c r="I666" s="11" t="s">
        <v>1428</v>
      </c>
      <c r="J666" s="13"/>
      <c r="K666" s="11">
        <v>553.15</v>
      </c>
      <c r="L666" s="11">
        <v>691.44</v>
      </c>
      <c r="M666" s="13"/>
      <c r="N666" s="13" t="s">
        <v>2060</v>
      </c>
      <c r="O666" s="107">
        <v>0.20000289251417347</v>
      </c>
      <c r="P666" s="13"/>
      <c r="Q666" s="13"/>
      <c r="R666" s="13"/>
      <c r="S666" s="13"/>
      <c r="T666" s="11" t="s">
        <v>56</v>
      </c>
      <c r="U666" s="11" t="s">
        <v>27</v>
      </c>
      <c r="V666" s="11" t="s">
        <v>27</v>
      </c>
      <c r="W666" s="11" t="s">
        <v>68</v>
      </c>
      <c r="X666" s="11" t="s">
        <v>61</v>
      </c>
      <c r="Y666" s="11" t="s">
        <v>62</v>
      </c>
      <c r="Z666" s="11" t="s">
        <v>75</v>
      </c>
      <c r="AA666" s="11" t="s">
        <v>63</v>
      </c>
      <c r="AB666" s="11" t="s">
        <v>64</v>
      </c>
      <c r="AC666" s="11" t="s">
        <v>65</v>
      </c>
      <c r="AD666" s="11">
        <v>36</v>
      </c>
      <c r="AE666" s="11" t="s">
        <v>52</v>
      </c>
      <c r="AF666" s="11" t="s">
        <v>27</v>
      </c>
      <c r="AG666" s="11" t="s">
        <v>27</v>
      </c>
      <c r="AH666" s="11" t="s">
        <v>50</v>
      </c>
      <c r="AI666" s="11" t="s">
        <v>50</v>
      </c>
      <c r="AJ666" s="11" t="s">
        <v>50</v>
      </c>
      <c r="AK666" s="11" t="s">
        <v>50</v>
      </c>
      <c r="AL666" s="11" t="s">
        <v>1393</v>
      </c>
      <c r="AM666" s="11">
        <v>10</v>
      </c>
      <c r="AN666" s="11" t="s">
        <v>50</v>
      </c>
      <c r="AO666" s="11" t="s">
        <v>50</v>
      </c>
      <c r="AP666" s="11" t="s">
        <v>54</v>
      </c>
      <c r="AQ666" s="11" t="s">
        <v>55</v>
      </c>
    </row>
    <row r="667" spans="1:43" ht="15" customHeight="1">
      <c r="A667" s="11" t="s">
        <v>1429</v>
      </c>
      <c r="B667" s="11" t="s">
        <v>27</v>
      </c>
      <c r="C667" s="12" t="s">
        <v>27</v>
      </c>
      <c r="D667" s="12"/>
      <c r="E667" s="12" t="s">
        <v>2058</v>
      </c>
      <c r="F667" s="12" t="s">
        <v>2059</v>
      </c>
      <c r="G667" s="11" t="s">
        <v>1394</v>
      </c>
      <c r="H667" s="11" t="s">
        <v>50</v>
      </c>
      <c r="I667" s="11" t="s">
        <v>1430</v>
      </c>
      <c r="J667" s="13"/>
      <c r="K667" s="11">
        <v>442.52</v>
      </c>
      <c r="L667" s="11">
        <v>553.15</v>
      </c>
      <c r="M667" s="13"/>
      <c r="N667" s="13" t="s">
        <v>2060</v>
      </c>
      <c r="O667" s="107">
        <v>0.19999999999999996</v>
      </c>
      <c r="P667" s="13"/>
      <c r="Q667" s="13"/>
      <c r="R667" s="13"/>
      <c r="S667" s="13"/>
      <c r="T667" s="11" t="s">
        <v>57</v>
      </c>
      <c r="U667" s="11" t="s">
        <v>27</v>
      </c>
      <c r="V667" s="11" t="s">
        <v>27</v>
      </c>
      <c r="W667" s="11" t="s">
        <v>68</v>
      </c>
      <c r="X667" s="11" t="s">
        <v>61</v>
      </c>
      <c r="Y667" s="11" t="s">
        <v>62</v>
      </c>
      <c r="Z667" s="11" t="s">
        <v>75</v>
      </c>
      <c r="AA667" s="11" t="s">
        <v>63</v>
      </c>
      <c r="AB667" s="11" t="s">
        <v>64</v>
      </c>
      <c r="AC667" s="11" t="s">
        <v>65</v>
      </c>
      <c r="AD667" s="11">
        <v>36</v>
      </c>
      <c r="AE667" s="11" t="s">
        <v>52</v>
      </c>
      <c r="AF667" s="11" t="s">
        <v>27</v>
      </c>
      <c r="AG667" s="11" t="s">
        <v>27</v>
      </c>
      <c r="AH667" s="11" t="s">
        <v>50</v>
      </c>
      <c r="AI667" s="11" t="s">
        <v>50</v>
      </c>
      <c r="AJ667" s="11" t="s">
        <v>50</v>
      </c>
      <c r="AK667" s="11" t="s">
        <v>50</v>
      </c>
      <c r="AL667" s="11" t="s">
        <v>1393</v>
      </c>
      <c r="AM667" s="11">
        <v>10</v>
      </c>
      <c r="AN667" s="11" t="s">
        <v>50</v>
      </c>
      <c r="AO667" s="11" t="s">
        <v>50</v>
      </c>
      <c r="AP667" s="11" t="s">
        <v>54</v>
      </c>
      <c r="AQ667" s="11" t="s">
        <v>55</v>
      </c>
    </row>
    <row r="668" spans="1:43" ht="15" customHeight="1">
      <c r="A668" s="11" t="s">
        <v>1431</v>
      </c>
      <c r="B668" s="11" t="s">
        <v>27</v>
      </c>
      <c r="C668" s="12" t="s">
        <v>27</v>
      </c>
      <c r="D668" s="12"/>
      <c r="E668" s="12" t="s">
        <v>2058</v>
      </c>
      <c r="F668" s="12" t="s">
        <v>2059</v>
      </c>
      <c r="G668" s="11" t="s">
        <v>1394</v>
      </c>
      <c r="H668" s="11" t="s">
        <v>50</v>
      </c>
      <c r="I668" s="11" t="s">
        <v>1432</v>
      </c>
      <c r="J668" s="13"/>
      <c r="K668" s="11">
        <v>406.19</v>
      </c>
      <c r="L668" s="11">
        <v>507.74</v>
      </c>
      <c r="M668" s="13"/>
      <c r="N668" s="13" t="s">
        <v>2060</v>
      </c>
      <c r="O668" s="107">
        <v>0.20000393902390989</v>
      </c>
      <c r="P668" s="13"/>
      <c r="Q668" s="13"/>
      <c r="R668" s="13"/>
      <c r="S668" s="13"/>
      <c r="T668" s="11" t="s">
        <v>47</v>
      </c>
      <c r="U668" s="11" t="s">
        <v>27</v>
      </c>
      <c r="V668" s="11" t="s">
        <v>27</v>
      </c>
      <c r="W668" s="11" t="s">
        <v>68</v>
      </c>
      <c r="X668" s="11" t="s">
        <v>61</v>
      </c>
      <c r="Y668" s="11" t="s">
        <v>62</v>
      </c>
      <c r="Z668" s="11" t="s">
        <v>27</v>
      </c>
      <c r="AA668" s="11" t="s">
        <v>63</v>
      </c>
      <c r="AB668" s="11" t="s">
        <v>64</v>
      </c>
      <c r="AC668" s="11" t="s">
        <v>65</v>
      </c>
      <c r="AD668" s="11">
        <v>12</v>
      </c>
      <c r="AE668" s="11" t="s">
        <v>52</v>
      </c>
      <c r="AF668" s="11" t="s">
        <v>27</v>
      </c>
      <c r="AG668" s="11" t="s">
        <v>27</v>
      </c>
      <c r="AH668" s="11" t="s">
        <v>50</v>
      </c>
      <c r="AI668" s="11" t="s">
        <v>50</v>
      </c>
      <c r="AJ668" s="11" t="s">
        <v>50</v>
      </c>
      <c r="AK668" s="11" t="s">
        <v>50</v>
      </c>
      <c r="AL668" s="11" t="s">
        <v>1393</v>
      </c>
      <c r="AM668" s="11">
        <v>10</v>
      </c>
      <c r="AN668" s="11" t="s">
        <v>50</v>
      </c>
      <c r="AO668" s="11" t="s">
        <v>50</v>
      </c>
      <c r="AP668" s="11" t="s">
        <v>54</v>
      </c>
      <c r="AQ668" s="11" t="s">
        <v>55</v>
      </c>
    </row>
    <row r="669" spans="1:43" ht="15" customHeight="1">
      <c r="A669" s="11" t="s">
        <v>1433</v>
      </c>
      <c r="B669" s="11" t="s">
        <v>27</v>
      </c>
      <c r="C669" s="12" t="s">
        <v>27</v>
      </c>
      <c r="D669" s="12"/>
      <c r="E669" s="12" t="s">
        <v>2058</v>
      </c>
      <c r="F669" s="12" t="s">
        <v>2059</v>
      </c>
      <c r="G669" s="11" t="s">
        <v>1394</v>
      </c>
      <c r="H669" s="11" t="s">
        <v>50</v>
      </c>
      <c r="I669" s="11" t="s">
        <v>1434</v>
      </c>
      <c r="J669" s="13"/>
      <c r="K669" s="11">
        <v>507.74</v>
      </c>
      <c r="L669" s="11">
        <v>634.67999999999995</v>
      </c>
      <c r="M669" s="13"/>
      <c r="N669" s="13" t="s">
        <v>2060</v>
      </c>
      <c r="O669" s="107">
        <v>0.20000630238860517</v>
      </c>
      <c r="P669" s="13"/>
      <c r="Q669" s="13"/>
      <c r="R669" s="13"/>
      <c r="S669" s="13"/>
      <c r="T669" s="11" t="s">
        <v>56</v>
      </c>
      <c r="U669" s="11" t="s">
        <v>27</v>
      </c>
      <c r="V669" s="11" t="s">
        <v>27</v>
      </c>
      <c r="W669" s="11" t="s">
        <v>68</v>
      </c>
      <c r="X669" s="11" t="s">
        <v>61</v>
      </c>
      <c r="Y669" s="11" t="s">
        <v>62</v>
      </c>
      <c r="Z669" s="11" t="s">
        <v>27</v>
      </c>
      <c r="AA669" s="11" t="s">
        <v>63</v>
      </c>
      <c r="AB669" s="11" t="s">
        <v>64</v>
      </c>
      <c r="AC669" s="11" t="s">
        <v>65</v>
      </c>
      <c r="AD669" s="11">
        <v>12</v>
      </c>
      <c r="AE669" s="11" t="s">
        <v>52</v>
      </c>
      <c r="AF669" s="11" t="s">
        <v>27</v>
      </c>
      <c r="AG669" s="11" t="s">
        <v>27</v>
      </c>
      <c r="AH669" s="11" t="s">
        <v>50</v>
      </c>
      <c r="AI669" s="11" t="s">
        <v>50</v>
      </c>
      <c r="AJ669" s="11" t="s">
        <v>50</v>
      </c>
      <c r="AK669" s="11" t="s">
        <v>50</v>
      </c>
      <c r="AL669" s="11" t="s">
        <v>1393</v>
      </c>
      <c r="AM669" s="11">
        <v>10</v>
      </c>
      <c r="AN669" s="11" t="s">
        <v>50</v>
      </c>
      <c r="AO669" s="11" t="s">
        <v>50</v>
      </c>
      <c r="AP669" s="11" t="s">
        <v>54</v>
      </c>
      <c r="AQ669" s="11" t="s">
        <v>55</v>
      </c>
    </row>
    <row r="670" spans="1:43" ht="15" customHeight="1">
      <c r="A670" s="11" t="s">
        <v>1435</v>
      </c>
      <c r="B670" s="11" t="s">
        <v>27</v>
      </c>
      <c r="C670" s="12" t="s">
        <v>27</v>
      </c>
      <c r="D670" s="12"/>
      <c r="E670" s="12" t="s">
        <v>2058</v>
      </c>
      <c r="F670" s="12" t="s">
        <v>2059</v>
      </c>
      <c r="G670" s="11" t="s">
        <v>1394</v>
      </c>
      <c r="H670" s="11" t="s">
        <v>50</v>
      </c>
      <c r="I670" s="11" t="s">
        <v>1436</v>
      </c>
      <c r="J670" s="13"/>
      <c r="K670" s="11">
        <v>406.19</v>
      </c>
      <c r="L670" s="11">
        <v>507.74</v>
      </c>
      <c r="M670" s="13"/>
      <c r="N670" s="13" t="s">
        <v>2060</v>
      </c>
      <c r="O670" s="107">
        <v>0.20000393902390989</v>
      </c>
      <c r="P670" s="13"/>
      <c r="Q670" s="13"/>
      <c r="R670" s="13"/>
      <c r="S670" s="13"/>
      <c r="T670" s="11" t="s">
        <v>57</v>
      </c>
      <c r="U670" s="11" t="s">
        <v>27</v>
      </c>
      <c r="V670" s="11" t="s">
        <v>27</v>
      </c>
      <c r="W670" s="11" t="s">
        <v>68</v>
      </c>
      <c r="X670" s="11" t="s">
        <v>61</v>
      </c>
      <c r="Y670" s="11" t="s">
        <v>62</v>
      </c>
      <c r="Z670" s="11" t="s">
        <v>27</v>
      </c>
      <c r="AA670" s="11" t="s">
        <v>63</v>
      </c>
      <c r="AB670" s="11" t="s">
        <v>64</v>
      </c>
      <c r="AC670" s="11" t="s">
        <v>65</v>
      </c>
      <c r="AD670" s="11">
        <v>12</v>
      </c>
      <c r="AE670" s="11" t="s">
        <v>52</v>
      </c>
      <c r="AF670" s="11" t="s">
        <v>27</v>
      </c>
      <c r="AG670" s="11" t="s">
        <v>27</v>
      </c>
      <c r="AH670" s="11" t="s">
        <v>50</v>
      </c>
      <c r="AI670" s="11" t="s">
        <v>50</v>
      </c>
      <c r="AJ670" s="11" t="s">
        <v>50</v>
      </c>
      <c r="AK670" s="11" t="s">
        <v>50</v>
      </c>
      <c r="AL670" s="11" t="s">
        <v>1393</v>
      </c>
      <c r="AM670" s="11">
        <v>10</v>
      </c>
      <c r="AN670" s="11" t="s">
        <v>50</v>
      </c>
      <c r="AO670" s="11" t="s">
        <v>50</v>
      </c>
      <c r="AP670" s="11" t="s">
        <v>54</v>
      </c>
      <c r="AQ670" s="11" t="s">
        <v>55</v>
      </c>
    </row>
    <row r="671" spans="1:43" ht="15" customHeight="1">
      <c r="A671" s="11" t="s">
        <v>1437</v>
      </c>
      <c r="B671" s="11" t="s">
        <v>27</v>
      </c>
      <c r="C671" s="12" t="s">
        <v>27</v>
      </c>
      <c r="D671" s="12"/>
      <c r="E671" s="12" t="s">
        <v>2058</v>
      </c>
      <c r="F671" s="12" t="s">
        <v>2059</v>
      </c>
      <c r="G671" s="11" t="s">
        <v>1394</v>
      </c>
      <c r="H671" s="11" t="s">
        <v>50</v>
      </c>
      <c r="I671" s="11" t="s">
        <v>1438</v>
      </c>
      <c r="J671" s="13"/>
      <c r="K671" s="11">
        <v>482.15</v>
      </c>
      <c r="L671" s="11">
        <v>602.69000000000005</v>
      </c>
      <c r="M671" s="13"/>
      <c r="N671" s="13" t="s">
        <v>2060</v>
      </c>
      <c r="O671" s="107">
        <v>0.20000331845559083</v>
      </c>
      <c r="P671" s="13"/>
      <c r="Q671" s="13"/>
      <c r="R671" s="13"/>
      <c r="S671" s="13"/>
      <c r="T671" s="11" t="s">
        <v>47</v>
      </c>
      <c r="U671" s="11" t="s">
        <v>27</v>
      </c>
      <c r="V671" s="11" t="s">
        <v>27</v>
      </c>
      <c r="W671" s="11" t="s">
        <v>68</v>
      </c>
      <c r="X671" s="11" t="s">
        <v>61</v>
      </c>
      <c r="Y671" s="11" t="s">
        <v>62</v>
      </c>
      <c r="Z671" s="11" t="s">
        <v>27</v>
      </c>
      <c r="AA671" s="11" t="s">
        <v>63</v>
      </c>
      <c r="AB671" s="11" t="s">
        <v>64</v>
      </c>
      <c r="AC671" s="11" t="s">
        <v>65</v>
      </c>
      <c r="AD671" s="11">
        <v>24</v>
      </c>
      <c r="AE671" s="11" t="s">
        <v>52</v>
      </c>
      <c r="AF671" s="11" t="s">
        <v>27</v>
      </c>
      <c r="AG671" s="11" t="s">
        <v>27</v>
      </c>
      <c r="AH671" s="11" t="s">
        <v>50</v>
      </c>
      <c r="AI671" s="11" t="s">
        <v>50</v>
      </c>
      <c r="AJ671" s="11" t="s">
        <v>50</v>
      </c>
      <c r="AK671" s="11" t="s">
        <v>50</v>
      </c>
      <c r="AL671" s="11" t="s">
        <v>1393</v>
      </c>
      <c r="AM671" s="11">
        <v>10</v>
      </c>
      <c r="AN671" s="11" t="s">
        <v>50</v>
      </c>
      <c r="AO671" s="11" t="s">
        <v>50</v>
      </c>
      <c r="AP671" s="11" t="s">
        <v>54</v>
      </c>
      <c r="AQ671" s="11" t="s">
        <v>55</v>
      </c>
    </row>
    <row r="672" spans="1:43" ht="15" customHeight="1">
      <c r="A672" s="11" t="s">
        <v>1439</v>
      </c>
      <c r="B672" s="11" t="s">
        <v>27</v>
      </c>
      <c r="C672" s="12" t="s">
        <v>27</v>
      </c>
      <c r="D672" s="12"/>
      <c r="E672" s="12" t="s">
        <v>2058</v>
      </c>
      <c r="F672" s="12" t="s">
        <v>2059</v>
      </c>
      <c r="G672" s="11" t="s">
        <v>1394</v>
      </c>
      <c r="H672" s="11" t="s">
        <v>50</v>
      </c>
      <c r="I672" s="11" t="s">
        <v>1440</v>
      </c>
      <c r="J672" s="13"/>
      <c r="K672" s="11">
        <v>602.69000000000005</v>
      </c>
      <c r="L672" s="11">
        <v>753.36</v>
      </c>
      <c r="M672" s="13"/>
      <c r="N672" s="13" t="s">
        <v>2060</v>
      </c>
      <c r="O672" s="107">
        <v>0.19999734522671753</v>
      </c>
      <c r="P672" s="13"/>
      <c r="Q672" s="13"/>
      <c r="R672" s="13"/>
      <c r="S672" s="13"/>
      <c r="T672" s="11" t="s">
        <v>56</v>
      </c>
      <c r="U672" s="11" t="s">
        <v>27</v>
      </c>
      <c r="V672" s="11" t="s">
        <v>27</v>
      </c>
      <c r="W672" s="11" t="s">
        <v>68</v>
      </c>
      <c r="X672" s="11" t="s">
        <v>61</v>
      </c>
      <c r="Y672" s="11" t="s">
        <v>62</v>
      </c>
      <c r="Z672" s="11" t="s">
        <v>27</v>
      </c>
      <c r="AA672" s="11" t="s">
        <v>63</v>
      </c>
      <c r="AB672" s="11" t="s">
        <v>64</v>
      </c>
      <c r="AC672" s="11" t="s">
        <v>65</v>
      </c>
      <c r="AD672" s="11">
        <v>24</v>
      </c>
      <c r="AE672" s="11" t="s">
        <v>52</v>
      </c>
      <c r="AF672" s="11" t="s">
        <v>27</v>
      </c>
      <c r="AG672" s="11" t="s">
        <v>27</v>
      </c>
      <c r="AH672" s="11" t="s">
        <v>50</v>
      </c>
      <c r="AI672" s="11" t="s">
        <v>50</v>
      </c>
      <c r="AJ672" s="11" t="s">
        <v>50</v>
      </c>
      <c r="AK672" s="11" t="s">
        <v>50</v>
      </c>
      <c r="AL672" s="11" t="s">
        <v>1393</v>
      </c>
      <c r="AM672" s="11">
        <v>10</v>
      </c>
      <c r="AN672" s="11" t="s">
        <v>50</v>
      </c>
      <c r="AO672" s="11" t="s">
        <v>50</v>
      </c>
      <c r="AP672" s="11" t="s">
        <v>54</v>
      </c>
      <c r="AQ672" s="11" t="s">
        <v>55</v>
      </c>
    </row>
    <row r="673" spans="1:43" ht="15" customHeight="1">
      <c r="A673" s="11" t="s">
        <v>1441</v>
      </c>
      <c r="B673" s="11" t="s">
        <v>27</v>
      </c>
      <c r="C673" s="12" t="s">
        <v>27</v>
      </c>
      <c r="D673" s="12"/>
      <c r="E673" s="12" t="s">
        <v>2058</v>
      </c>
      <c r="F673" s="12" t="s">
        <v>2059</v>
      </c>
      <c r="G673" s="11" t="s">
        <v>1394</v>
      </c>
      <c r="H673" s="11" t="s">
        <v>50</v>
      </c>
      <c r="I673" s="11" t="s">
        <v>1442</v>
      </c>
      <c r="J673" s="13"/>
      <c r="K673" s="11">
        <v>482.15</v>
      </c>
      <c r="L673" s="11">
        <v>602.69000000000005</v>
      </c>
      <c r="M673" s="13"/>
      <c r="N673" s="13" t="s">
        <v>2060</v>
      </c>
      <c r="O673" s="107">
        <v>0.20000331845559083</v>
      </c>
      <c r="P673" s="13"/>
      <c r="Q673" s="13"/>
      <c r="R673" s="13"/>
      <c r="S673" s="13"/>
      <c r="T673" s="11" t="s">
        <v>57</v>
      </c>
      <c r="U673" s="11" t="s">
        <v>27</v>
      </c>
      <c r="V673" s="11" t="s">
        <v>27</v>
      </c>
      <c r="W673" s="11" t="s">
        <v>68</v>
      </c>
      <c r="X673" s="11" t="s">
        <v>61</v>
      </c>
      <c r="Y673" s="11" t="s">
        <v>62</v>
      </c>
      <c r="Z673" s="11" t="s">
        <v>27</v>
      </c>
      <c r="AA673" s="11" t="s">
        <v>63</v>
      </c>
      <c r="AB673" s="11" t="s">
        <v>64</v>
      </c>
      <c r="AC673" s="11" t="s">
        <v>65</v>
      </c>
      <c r="AD673" s="11">
        <v>24</v>
      </c>
      <c r="AE673" s="11" t="s">
        <v>52</v>
      </c>
      <c r="AF673" s="11" t="s">
        <v>27</v>
      </c>
      <c r="AG673" s="11" t="s">
        <v>27</v>
      </c>
      <c r="AH673" s="11" t="s">
        <v>50</v>
      </c>
      <c r="AI673" s="11" t="s">
        <v>50</v>
      </c>
      <c r="AJ673" s="11" t="s">
        <v>50</v>
      </c>
      <c r="AK673" s="11" t="s">
        <v>50</v>
      </c>
      <c r="AL673" s="11" t="s">
        <v>1393</v>
      </c>
      <c r="AM673" s="11">
        <v>10</v>
      </c>
      <c r="AN673" s="11" t="s">
        <v>50</v>
      </c>
      <c r="AO673" s="11" t="s">
        <v>50</v>
      </c>
      <c r="AP673" s="11" t="s">
        <v>54</v>
      </c>
      <c r="AQ673" s="11" t="s">
        <v>55</v>
      </c>
    </row>
    <row r="674" spans="1:43" ht="15" customHeight="1">
      <c r="A674" s="11" t="s">
        <v>1443</v>
      </c>
      <c r="B674" s="11" t="s">
        <v>27</v>
      </c>
      <c r="C674" s="12" t="s">
        <v>27</v>
      </c>
      <c r="D674" s="12"/>
      <c r="E674" s="12" t="s">
        <v>2058</v>
      </c>
      <c r="F674" s="12" t="s">
        <v>2059</v>
      </c>
      <c r="G674" s="11" t="s">
        <v>1394</v>
      </c>
      <c r="H674" s="11" t="s">
        <v>50</v>
      </c>
      <c r="I674" s="11" t="s">
        <v>1444</v>
      </c>
      <c r="J674" s="13"/>
      <c r="K674" s="11">
        <v>558.1</v>
      </c>
      <c r="L674" s="11">
        <v>697.63</v>
      </c>
      <c r="M674" s="13"/>
      <c r="N674" s="13" t="s">
        <v>2060</v>
      </c>
      <c r="O674" s="107">
        <v>0.20000573369837871</v>
      </c>
      <c r="P674" s="13"/>
      <c r="Q674" s="13"/>
      <c r="R674" s="13"/>
      <c r="S674" s="13"/>
      <c r="T674" s="11" t="s">
        <v>47</v>
      </c>
      <c r="U674" s="11" t="s">
        <v>27</v>
      </c>
      <c r="V674" s="11" t="s">
        <v>27</v>
      </c>
      <c r="W674" s="11" t="s">
        <v>68</v>
      </c>
      <c r="X674" s="11" t="s">
        <v>61</v>
      </c>
      <c r="Y674" s="11" t="s">
        <v>62</v>
      </c>
      <c r="Z674" s="11" t="s">
        <v>27</v>
      </c>
      <c r="AA674" s="11" t="s">
        <v>63</v>
      </c>
      <c r="AB674" s="11" t="s">
        <v>64</v>
      </c>
      <c r="AC674" s="11" t="s">
        <v>65</v>
      </c>
      <c r="AD674" s="11">
        <v>36</v>
      </c>
      <c r="AE674" s="11" t="s">
        <v>52</v>
      </c>
      <c r="AF674" s="11" t="s">
        <v>27</v>
      </c>
      <c r="AG674" s="11" t="s">
        <v>27</v>
      </c>
      <c r="AH674" s="11" t="s">
        <v>50</v>
      </c>
      <c r="AI674" s="11" t="s">
        <v>50</v>
      </c>
      <c r="AJ674" s="11" t="s">
        <v>50</v>
      </c>
      <c r="AK674" s="11" t="s">
        <v>50</v>
      </c>
      <c r="AL674" s="11" t="s">
        <v>1393</v>
      </c>
      <c r="AM674" s="11">
        <v>10</v>
      </c>
      <c r="AN674" s="11" t="s">
        <v>50</v>
      </c>
      <c r="AO674" s="11" t="s">
        <v>50</v>
      </c>
      <c r="AP674" s="11" t="s">
        <v>54</v>
      </c>
      <c r="AQ674" s="11" t="s">
        <v>55</v>
      </c>
    </row>
    <row r="675" spans="1:43" ht="15" customHeight="1">
      <c r="A675" s="11" t="s">
        <v>1445</v>
      </c>
      <c r="B675" s="11" t="s">
        <v>27</v>
      </c>
      <c r="C675" s="12" t="s">
        <v>27</v>
      </c>
      <c r="D675" s="12"/>
      <c r="E675" s="12" t="s">
        <v>2058</v>
      </c>
      <c r="F675" s="12" t="s">
        <v>2059</v>
      </c>
      <c r="G675" s="11" t="s">
        <v>1394</v>
      </c>
      <c r="H675" s="11" t="s">
        <v>50</v>
      </c>
      <c r="I675" s="11" t="s">
        <v>1446</v>
      </c>
      <c r="J675" s="13"/>
      <c r="K675" s="11">
        <v>697.63</v>
      </c>
      <c r="L675" s="11">
        <v>872.04</v>
      </c>
      <c r="M675" s="13"/>
      <c r="N675" s="13" t="s">
        <v>2060</v>
      </c>
      <c r="O675" s="107">
        <v>0.20000229347277643</v>
      </c>
      <c r="P675" s="13"/>
      <c r="Q675" s="13"/>
      <c r="R675" s="13"/>
      <c r="S675" s="13"/>
      <c r="T675" s="11" t="s">
        <v>56</v>
      </c>
      <c r="U675" s="11" t="s">
        <v>27</v>
      </c>
      <c r="V675" s="11" t="s">
        <v>27</v>
      </c>
      <c r="W675" s="11" t="s">
        <v>68</v>
      </c>
      <c r="X675" s="11" t="s">
        <v>61</v>
      </c>
      <c r="Y675" s="11" t="s">
        <v>62</v>
      </c>
      <c r="Z675" s="11" t="s">
        <v>27</v>
      </c>
      <c r="AA675" s="11" t="s">
        <v>63</v>
      </c>
      <c r="AB675" s="11" t="s">
        <v>64</v>
      </c>
      <c r="AC675" s="11" t="s">
        <v>65</v>
      </c>
      <c r="AD675" s="11">
        <v>36</v>
      </c>
      <c r="AE675" s="11" t="s">
        <v>52</v>
      </c>
      <c r="AF675" s="11" t="s">
        <v>27</v>
      </c>
      <c r="AG675" s="11" t="s">
        <v>27</v>
      </c>
      <c r="AH675" s="11" t="s">
        <v>50</v>
      </c>
      <c r="AI675" s="11" t="s">
        <v>50</v>
      </c>
      <c r="AJ675" s="11" t="s">
        <v>50</v>
      </c>
      <c r="AK675" s="11" t="s">
        <v>50</v>
      </c>
      <c r="AL675" s="11" t="s">
        <v>1393</v>
      </c>
      <c r="AM675" s="11">
        <v>10</v>
      </c>
      <c r="AN675" s="11" t="s">
        <v>50</v>
      </c>
      <c r="AO675" s="11" t="s">
        <v>50</v>
      </c>
      <c r="AP675" s="11" t="s">
        <v>54</v>
      </c>
      <c r="AQ675" s="11" t="s">
        <v>55</v>
      </c>
    </row>
    <row r="676" spans="1:43" ht="15" customHeight="1">
      <c r="A676" s="11" t="s">
        <v>1447</v>
      </c>
      <c r="B676" s="11" t="s">
        <v>27</v>
      </c>
      <c r="C676" s="12" t="s">
        <v>27</v>
      </c>
      <c r="D676" s="12"/>
      <c r="E676" s="12" t="s">
        <v>2058</v>
      </c>
      <c r="F676" s="12" t="s">
        <v>2059</v>
      </c>
      <c r="G676" s="11" t="s">
        <v>1394</v>
      </c>
      <c r="H676" s="11" t="s">
        <v>50</v>
      </c>
      <c r="I676" s="11" t="s">
        <v>1448</v>
      </c>
      <c r="J676" s="13"/>
      <c r="K676" s="11">
        <v>558.1</v>
      </c>
      <c r="L676" s="11">
        <v>697.63</v>
      </c>
      <c r="M676" s="13"/>
      <c r="N676" s="13" t="s">
        <v>2060</v>
      </c>
      <c r="O676" s="107">
        <v>0.20000573369837871</v>
      </c>
      <c r="P676" s="13"/>
      <c r="Q676" s="13"/>
      <c r="R676" s="13"/>
      <c r="S676" s="13"/>
      <c r="T676" s="11" t="s">
        <v>57</v>
      </c>
      <c r="U676" s="11" t="s">
        <v>27</v>
      </c>
      <c r="V676" s="11" t="s">
        <v>27</v>
      </c>
      <c r="W676" s="11" t="s">
        <v>68</v>
      </c>
      <c r="X676" s="11" t="s">
        <v>61</v>
      </c>
      <c r="Y676" s="11" t="s">
        <v>62</v>
      </c>
      <c r="Z676" s="11" t="s">
        <v>27</v>
      </c>
      <c r="AA676" s="11" t="s">
        <v>63</v>
      </c>
      <c r="AB676" s="11" t="s">
        <v>64</v>
      </c>
      <c r="AC676" s="11" t="s">
        <v>65</v>
      </c>
      <c r="AD676" s="11">
        <v>36</v>
      </c>
      <c r="AE676" s="11" t="s">
        <v>52</v>
      </c>
      <c r="AF676" s="11" t="s">
        <v>27</v>
      </c>
      <c r="AG676" s="11" t="s">
        <v>27</v>
      </c>
      <c r="AH676" s="11" t="s">
        <v>50</v>
      </c>
      <c r="AI676" s="11" t="s">
        <v>50</v>
      </c>
      <c r="AJ676" s="11" t="s">
        <v>50</v>
      </c>
      <c r="AK676" s="11" t="s">
        <v>50</v>
      </c>
      <c r="AL676" s="11" t="s">
        <v>1393</v>
      </c>
      <c r="AM676" s="11">
        <v>10</v>
      </c>
      <c r="AN676" s="11" t="s">
        <v>50</v>
      </c>
      <c r="AO676" s="11" t="s">
        <v>50</v>
      </c>
      <c r="AP676" s="11" t="s">
        <v>54</v>
      </c>
      <c r="AQ676" s="11" t="s">
        <v>55</v>
      </c>
    </row>
    <row r="677" spans="1:43" ht="15" customHeight="1">
      <c r="A677" s="11" t="s">
        <v>1449</v>
      </c>
      <c r="B677" s="11" t="s">
        <v>27</v>
      </c>
      <c r="C677" s="12" t="s">
        <v>27</v>
      </c>
      <c r="D677" s="12"/>
      <c r="E677" s="12" t="s">
        <v>2058</v>
      </c>
      <c r="F677" s="12" t="s">
        <v>2059</v>
      </c>
      <c r="G677" s="11" t="s">
        <v>1394</v>
      </c>
      <c r="H677" s="11" t="s">
        <v>50</v>
      </c>
      <c r="I677" s="11" t="s">
        <v>1450</v>
      </c>
      <c r="J677" s="13"/>
      <c r="K677" s="11">
        <v>230.4</v>
      </c>
      <c r="L677" s="11">
        <v>288</v>
      </c>
      <c r="M677" s="13"/>
      <c r="N677" s="13" t="s">
        <v>2060</v>
      </c>
      <c r="O677" s="107">
        <v>0.19999999999999996</v>
      </c>
      <c r="P677" s="13"/>
      <c r="Q677" s="13"/>
      <c r="R677" s="13"/>
      <c r="S677" s="13"/>
      <c r="T677" s="11" t="s">
        <v>47</v>
      </c>
      <c r="U677" s="11" t="s">
        <v>27</v>
      </c>
      <c r="V677" s="11" t="s">
        <v>27</v>
      </c>
      <c r="W677" s="11" t="s">
        <v>68</v>
      </c>
      <c r="X677" s="11" t="s">
        <v>66</v>
      </c>
      <c r="Y677" s="11" t="s">
        <v>67</v>
      </c>
      <c r="Z677" s="11" t="s">
        <v>27</v>
      </c>
      <c r="AA677" s="11" t="s">
        <v>63</v>
      </c>
      <c r="AB677" s="11" t="s">
        <v>64</v>
      </c>
      <c r="AC677" s="11" t="s">
        <v>65</v>
      </c>
      <c r="AD677" s="11">
        <v>12</v>
      </c>
      <c r="AE677" s="11" t="s">
        <v>52</v>
      </c>
      <c r="AF677" s="11" t="s">
        <v>27</v>
      </c>
      <c r="AG677" s="11" t="s">
        <v>27</v>
      </c>
      <c r="AH677" s="11" t="s">
        <v>27</v>
      </c>
      <c r="AI677" s="11" t="s">
        <v>50</v>
      </c>
      <c r="AJ677" s="11" t="s">
        <v>50</v>
      </c>
      <c r="AK677" s="11" t="s">
        <v>50</v>
      </c>
      <c r="AL677" s="11" t="s">
        <v>1393</v>
      </c>
      <c r="AM677" s="11">
        <v>10</v>
      </c>
      <c r="AN677" s="11" t="s">
        <v>50</v>
      </c>
      <c r="AO677" s="11" t="s">
        <v>50</v>
      </c>
      <c r="AP677" s="11" t="s">
        <v>54</v>
      </c>
      <c r="AQ677" s="11" t="s">
        <v>55</v>
      </c>
    </row>
    <row r="678" spans="1:43" ht="15" customHeight="1">
      <c r="A678" s="11" t="s">
        <v>1451</v>
      </c>
      <c r="B678" s="11" t="s">
        <v>27</v>
      </c>
      <c r="C678" s="12" t="s">
        <v>27</v>
      </c>
      <c r="D678" s="12"/>
      <c r="E678" s="12" t="s">
        <v>2058</v>
      </c>
      <c r="F678" s="12" t="s">
        <v>2059</v>
      </c>
      <c r="G678" s="11" t="s">
        <v>1394</v>
      </c>
      <c r="H678" s="11" t="s">
        <v>50</v>
      </c>
      <c r="I678" s="11" t="s">
        <v>1452</v>
      </c>
      <c r="J678" s="13"/>
      <c r="K678" s="11">
        <v>288</v>
      </c>
      <c r="L678" s="11">
        <v>360</v>
      </c>
      <c r="M678" s="13"/>
      <c r="N678" s="13" t="s">
        <v>2060</v>
      </c>
      <c r="O678" s="107">
        <v>0.19999999999999996</v>
      </c>
      <c r="P678" s="13"/>
      <c r="Q678" s="13"/>
      <c r="R678" s="13"/>
      <c r="S678" s="13"/>
      <c r="T678" s="11" t="s">
        <v>56</v>
      </c>
      <c r="U678" s="11" t="s">
        <v>27</v>
      </c>
      <c r="V678" s="11" t="s">
        <v>27</v>
      </c>
      <c r="W678" s="11" t="s">
        <v>68</v>
      </c>
      <c r="X678" s="11" t="s">
        <v>66</v>
      </c>
      <c r="Y678" s="11" t="s">
        <v>67</v>
      </c>
      <c r="Z678" s="11" t="s">
        <v>27</v>
      </c>
      <c r="AA678" s="11" t="s">
        <v>63</v>
      </c>
      <c r="AB678" s="11" t="s">
        <v>64</v>
      </c>
      <c r="AC678" s="11" t="s">
        <v>65</v>
      </c>
      <c r="AD678" s="11">
        <v>12</v>
      </c>
      <c r="AE678" s="11" t="s">
        <v>52</v>
      </c>
      <c r="AF678" s="11" t="s">
        <v>27</v>
      </c>
      <c r="AG678" s="11" t="s">
        <v>27</v>
      </c>
      <c r="AH678" s="11" t="s">
        <v>27</v>
      </c>
      <c r="AI678" s="11" t="s">
        <v>50</v>
      </c>
      <c r="AJ678" s="11" t="s">
        <v>50</v>
      </c>
      <c r="AK678" s="11" t="s">
        <v>50</v>
      </c>
      <c r="AL678" s="11" t="s">
        <v>1393</v>
      </c>
      <c r="AM678" s="11">
        <v>10</v>
      </c>
      <c r="AN678" s="11" t="s">
        <v>50</v>
      </c>
      <c r="AO678" s="11" t="s">
        <v>50</v>
      </c>
      <c r="AP678" s="11" t="s">
        <v>54</v>
      </c>
      <c r="AQ678" s="11" t="s">
        <v>55</v>
      </c>
    </row>
    <row r="679" spans="1:43" ht="15" customHeight="1">
      <c r="A679" s="11" t="s">
        <v>1453</v>
      </c>
      <c r="B679" s="11" t="s">
        <v>27</v>
      </c>
      <c r="C679" s="12" t="s">
        <v>27</v>
      </c>
      <c r="D679" s="12"/>
      <c r="E679" s="12" t="s">
        <v>2058</v>
      </c>
      <c r="F679" s="12" t="s">
        <v>2059</v>
      </c>
      <c r="G679" s="11" t="s">
        <v>1394</v>
      </c>
      <c r="H679" s="11" t="s">
        <v>50</v>
      </c>
      <c r="I679" s="11" t="s">
        <v>1454</v>
      </c>
      <c r="J679" s="13"/>
      <c r="K679" s="11">
        <v>230.4</v>
      </c>
      <c r="L679" s="11">
        <v>288</v>
      </c>
      <c r="M679" s="13"/>
      <c r="N679" s="13" t="s">
        <v>2060</v>
      </c>
      <c r="O679" s="107">
        <v>0.19999999999999996</v>
      </c>
      <c r="P679" s="13"/>
      <c r="Q679" s="13"/>
      <c r="R679" s="13"/>
      <c r="S679" s="13"/>
      <c r="T679" s="11" t="s">
        <v>57</v>
      </c>
      <c r="U679" s="11" t="s">
        <v>27</v>
      </c>
      <c r="V679" s="11" t="s">
        <v>27</v>
      </c>
      <c r="W679" s="11" t="s">
        <v>68</v>
      </c>
      <c r="X679" s="11" t="s">
        <v>66</v>
      </c>
      <c r="Y679" s="11" t="s">
        <v>67</v>
      </c>
      <c r="Z679" s="11" t="s">
        <v>27</v>
      </c>
      <c r="AA679" s="11" t="s">
        <v>63</v>
      </c>
      <c r="AB679" s="11" t="s">
        <v>64</v>
      </c>
      <c r="AC679" s="11" t="s">
        <v>65</v>
      </c>
      <c r="AD679" s="11">
        <v>12</v>
      </c>
      <c r="AE679" s="11" t="s">
        <v>52</v>
      </c>
      <c r="AF679" s="11" t="s">
        <v>27</v>
      </c>
      <c r="AG679" s="11" t="s">
        <v>27</v>
      </c>
      <c r="AH679" s="11" t="s">
        <v>27</v>
      </c>
      <c r="AI679" s="11" t="s">
        <v>50</v>
      </c>
      <c r="AJ679" s="11" t="s">
        <v>50</v>
      </c>
      <c r="AK679" s="11" t="s">
        <v>50</v>
      </c>
      <c r="AL679" s="11" t="s">
        <v>1393</v>
      </c>
      <c r="AM679" s="11">
        <v>10</v>
      </c>
      <c r="AN679" s="11" t="s">
        <v>50</v>
      </c>
      <c r="AO679" s="11" t="s">
        <v>50</v>
      </c>
      <c r="AP679" s="11" t="s">
        <v>54</v>
      </c>
      <c r="AQ679" s="11" t="s">
        <v>55</v>
      </c>
    </row>
    <row r="680" spans="1:43" ht="15" customHeight="1">
      <c r="A680" s="11" t="s">
        <v>1455</v>
      </c>
      <c r="B680" s="11" t="s">
        <v>27</v>
      </c>
      <c r="C680" s="12" t="s">
        <v>27</v>
      </c>
      <c r="D680" s="12"/>
      <c r="E680" s="12" t="s">
        <v>2058</v>
      </c>
      <c r="F680" s="12" t="s">
        <v>2059</v>
      </c>
      <c r="G680" s="11" t="s">
        <v>1394</v>
      </c>
      <c r="H680" s="11" t="s">
        <v>50</v>
      </c>
      <c r="I680" s="11" t="s">
        <v>1456</v>
      </c>
      <c r="J680" s="13"/>
      <c r="K680" s="11">
        <v>414.72</v>
      </c>
      <c r="L680" s="11">
        <v>518.4</v>
      </c>
      <c r="M680" s="13"/>
      <c r="N680" s="13" t="s">
        <v>2060</v>
      </c>
      <c r="O680" s="107">
        <v>0.19999999999999996</v>
      </c>
      <c r="P680" s="13"/>
      <c r="Q680" s="13"/>
      <c r="R680" s="13"/>
      <c r="S680" s="13"/>
      <c r="T680" s="11" t="s">
        <v>47</v>
      </c>
      <c r="U680" s="11" t="s">
        <v>27</v>
      </c>
      <c r="V680" s="11" t="s">
        <v>27</v>
      </c>
      <c r="W680" s="11" t="s">
        <v>68</v>
      </c>
      <c r="X680" s="11" t="s">
        <v>66</v>
      </c>
      <c r="Y680" s="11" t="s">
        <v>67</v>
      </c>
      <c r="Z680" s="11" t="s">
        <v>27</v>
      </c>
      <c r="AA680" s="11" t="s">
        <v>63</v>
      </c>
      <c r="AB680" s="11" t="s">
        <v>64</v>
      </c>
      <c r="AC680" s="11" t="s">
        <v>65</v>
      </c>
      <c r="AD680" s="11">
        <v>24</v>
      </c>
      <c r="AE680" s="11" t="s">
        <v>52</v>
      </c>
      <c r="AF680" s="11" t="s">
        <v>27</v>
      </c>
      <c r="AG680" s="11" t="s">
        <v>27</v>
      </c>
      <c r="AH680" s="11" t="s">
        <v>27</v>
      </c>
      <c r="AI680" s="11" t="s">
        <v>50</v>
      </c>
      <c r="AJ680" s="11" t="s">
        <v>50</v>
      </c>
      <c r="AK680" s="11" t="s">
        <v>50</v>
      </c>
      <c r="AL680" s="11" t="s">
        <v>1393</v>
      </c>
      <c r="AM680" s="11">
        <v>10</v>
      </c>
      <c r="AN680" s="11" t="s">
        <v>50</v>
      </c>
      <c r="AO680" s="11" t="s">
        <v>50</v>
      </c>
      <c r="AP680" s="11" t="s">
        <v>54</v>
      </c>
      <c r="AQ680" s="11" t="s">
        <v>55</v>
      </c>
    </row>
    <row r="681" spans="1:43" ht="15" customHeight="1">
      <c r="A681" s="11" t="s">
        <v>1457</v>
      </c>
      <c r="B681" s="11" t="s">
        <v>27</v>
      </c>
      <c r="C681" s="12" t="s">
        <v>27</v>
      </c>
      <c r="D681" s="12"/>
      <c r="E681" s="12" t="s">
        <v>2058</v>
      </c>
      <c r="F681" s="12" t="s">
        <v>2059</v>
      </c>
      <c r="G681" s="11" t="s">
        <v>1394</v>
      </c>
      <c r="H681" s="11" t="s">
        <v>50</v>
      </c>
      <c r="I681" s="11" t="s">
        <v>1458</v>
      </c>
      <c r="J681" s="13"/>
      <c r="K681" s="11">
        <v>518.4</v>
      </c>
      <c r="L681" s="11">
        <v>648</v>
      </c>
      <c r="M681" s="13"/>
      <c r="N681" s="13" t="s">
        <v>2060</v>
      </c>
      <c r="O681" s="107">
        <v>0.20000000000000007</v>
      </c>
      <c r="P681" s="13"/>
      <c r="Q681" s="13"/>
      <c r="R681" s="13"/>
      <c r="S681" s="13"/>
      <c r="T681" s="11" t="s">
        <v>56</v>
      </c>
      <c r="U681" s="11" t="s">
        <v>27</v>
      </c>
      <c r="V681" s="11" t="s">
        <v>27</v>
      </c>
      <c r="W681" s="11" t="s">
        <v>68</v>
      </c>
      <c r="X681" s="11" t="s">
        <v>66</v>
      </c>
      <c r="Y681" s="11" t="s">
        <v>67</v>
      </c>
      <c r="Z681" s="11" t="s">
        <v>27</v>
      </c>
      <c r="AA681" s="11" t="s">
        <v>63</v>
      </c>
      <c r="AB681" s="11" t="s">
        <v>64</v>
      </c>
      <c r="AC681" s="11" t="s">
        <v>65</v>
      </c>
      <c r="AD681" s="11">
        <v>24</v>
      </c>
      <c r="AE681" s="11" t="s">
        <v>52</v>
      </c>
      <c r="AF681" s="11" t="s">
        <v>27</v>
      </c>
      <c r="AG681" s="11" t="s">
        <v>27</v>
      </c>
      <c r="AH681" s="11" t="s">
        <v>27</v>
      </c>
      <c r="AI681" s="11" t="s">
        <v>50</v>
      </c>
      <c r="AJ681" s="11" t="s">
        <v>50</v>
      </c>
      <c r="AK681" s="11" t="s">
        <v>50</v>
      </c>
      <c r="AL681" s="11" t="s">
        <v>1393</v>
      </c>
      <c r="AM681" s="11">
        <v>10</v>
      </c>
      <c r="AN681" s="11" t="s">
        <v>50</v>
      </c>
      <c r="AO681" s="11" t="s">
        <v>50</v>
      </c>
      <c r="AP681" s="11" t="s">
        <v>54</v>
      </c>
      <c r="AQ681" s="11" t="s">
        <v>55</v>
      </c>
    </row>
    <row r="682" spans="1:43" ht="15" customHeight="1">
      <c r="A682" s="11" t="s">
        <v>1459</v>
      </c>
      <c r="B682" s="11" t="s">
        <v>27</v>
      </c>
      <c r="C682" s="12" t="s">
        <v>27</v>
      </c>
      <c r="D682" s="12"/>
      <c r="E682" s="12" t="s">
        <v>2058</v>
      </c>
      <c r="F682" s="12" t="s">
        <v>2059</v>
      </c>
      <c r="G682" s="11" t="s">
        <v>1394</v>
      </c>
      <c r="H682" s="11" t="s">
        <v>50</v>
      </c>
      <c r="I682" s="11" t="s">
        <v>1460</v>
      </c>
      <c r="J682" s="13"/>
      <c r="K682" s="11">
        <v>414.72</v>
      </c>
      <c r="L682" s="11">
        <v>518.4</v>
      </c>
      <c r="M682" s="13"/>
      <c r="N682" s="13" t="s">
        <v>2060</v>
      </c>
      <c r="O682" s="107">
        <v>0.19999999999999996</v>
      </c>
      <c r="P682" s="13"/>
      <c r="Q682" s="13"/>
      <c r="R682" s="13"/>
      <c r="S682" s="13"/>
      <c r="T682" s="11" t="s">
        <v>57</v>
      </c>
      <c r="U682" s="11" t="s">
        <v>27</v>
      </c>
      <c r="V682" s="11" t="s">
        <v>27</v>
      </c>
      <c r="W682" s="11" t="s">
        <v>68</v>
      </c>
      <c r="X682" s="11" t="s">
        <v>66</v>
      </c>
      <c r="Y682" s="11" t="s">
        <v>67</v>
      </c>
      <c r="Z682" s="11" t="s">
        <v>27</v>
      </c>
      <c r="AA682" s="11" t="s">
        <v>63</v>
      </c>
      <c r="AB682" s="11" t="s">
        <v>64</v>
      </c>
      <c r="AC682" s="11" t="s">
        <v>65</v>
      </c>
      <c r="AD682" s="11">
        <v>24</v>
      </c>
      <c r="AE682" s="11" t="s">
        <v>52</v>
      </c>
      <c r="AF682" s="11" t="s">
        <v>27</v>
      </c>
      <c r="AG682" s="11" t="s">
        <v>27</v>
      </c>
      <c r="AH682" s="11" t="s">
        <v>27</v>
      </c>
      <c r="AI682" s="11" t="s">
        <v>50</v>
      </c>
      <c r="AJ682" s="11" t="s">
        <v>50</v>
      </c>
      <c r="AK682" s="11" t="s">
        <v>50</v>
      </c>
      <c r="AL682" s="11" t="s">
        <v>1393</v>
      </c>
      <c r="AM682" s="11">
        <v>10</v>
      </c>
      <c r="AN682" s="11" t="s">
        <v>50</v>
      </c>
      <c r="AO682" s="11" t="s">
        <v>50</v>
      </c>
      <c r="AP682" s="11" t="s">
        <v>54</v>
      </c>
      <c r="AQ682" s="11" t="s">
        <v>55</v>
      </c>
    </row>
    <row r="683" spans="1:43" ht="15" customHeight="1">
      <c r="A683" s="11" t="s">
        <v>1461</v>
      </c>
      <c r="B683" s="11" t="s">
        <v>27</v>
      </c>
      <c r="C683" s="12" t="s">
        <v>27</v>
      </c>
      <c r="D683" s="12"/>
      <c r="E683" s="12" t="s">
        <v>2058</v>
      </c>
      <c r="F683" s="12" t="s">
        <v>2059</v>
      </c>
      <c r="G683" s="11" t="s">
        <v>1394</v>
      </c>
      <c r="H683" s="11" t="s">
        <v>50</v>
      </c>
      <c r="I683" s="11" t="s">
        <v>1462</v>
      </c>
      <c r="J683" s="13"/>
      <c r="K683" s="11">
        <v>587.52</v>
      </c>
      <c r="L683" s="11">
        <v>734.4</v>
      </c>
      <c r="M683" s="13"/>
      <c r="N683" s="13" t="s">
        <v>2060</v>
      </c>
      <c r="O683" s="107">
        <v>0.19999999999999996</v>
      </c>
      <c r="P683" s="13"/>
      <c r="Q683" s="13"/>
      <c r="R683" s="13"/>
      <c r="S683" s="13"/>
      <c r="T683" s="11" t="s">
        <v>47</v>
      </c>
      <c r="U683" s="11" t="s">
        <v>27</v>
      </c>
      <c r="V683" s="11" t="s">
        <v>27</v>
      </c>
      <c r="W683" s="11" t="s">
        <v>68</v>
      </c>
      <c r="X683" s="11" t="s">
        <v>66</v>
      </c>
      <c r="Y683" s="11" t="s">
        <v>67</v>
      </c>
      <c r="Z683" s="11" t="s">
        <v>27</v>
      </c>
      <c r="AA683" s="11" t="s">
        <v>63</v>
      </c>
      <c r="AB683" s="11" t="s">
        <v>64</v>
      </c>
      <c r="AC683" s="11" t="s">
        <v>65</v>
      </c>
      <c r="AD683" s="11">
        <v>36</v>
      </c>
      <c r="AE683" s="11" t="s">
        <v>52</v>
      </c>
      <c r="AF683" s="11" t="s">
        <v>27</v>
      </c>
      <c r="AG683" s="11" t="s">
        <v>27</v>
      </c>
      <c r="AH683" s="11" t="s">
        <v>27</v>
      </c>
      <c r="AI683" s="11" t="s">
        <v>50</v>
      </c>
      <c r="AJ683" s="11" t="s">
        <v>50</v>
      </c>
      <c r="AK683" s="11" t="s">
        <v>50</v>
      </c>
      <c r="AL683" s="11" t="s">
        <v>1393</v>
      </c>
      <c r="AM683" s="11">
        <v>10</v>
      </c>
      <c r="AN683" s="11" t="s">
        <v>50</v>
      </c>
      <c r="AO683" s="11" t="s">
        <v>50</v>
      </c>
      <c r="AP683" s="11" t="s">
        <v>54</v>
      </c>
      <c r="AQ683" s="11" t="s">
        <v>55</v>
      </c>
    </row>
    <row r="684" spans="1:43" ht="15" customHeight="1">
      <c r="A684" s="11" t="s">
        <v>1463</v>
      </c>
      <c r="B684" s="11" t="s">
        <v>27</v>
      </c>
      <c r="C684" s="12" t="s">
        <v>27</v>
      </c>
      <c r="D684" s="12"/>
      <c r="E684" s="12" t="s">
        <v>2058</v>
      </c>
      <c r="F684" s="12" t="s">
        <v>2059</v>
      </c>
      <c r="G684" s="11" t="s">
        <v>1394</v>
      </c>
      <c r="H684" s="11" t="s">
        <v>50</v>
      </c>
      <c r="I684" s="11" t="s">
        <v>1464</v>
      </c>
      <c r="J684" s="13"/>
      <c r="K684" s="11">
        <v>734.4</v>
      </c>
      <c r="L684" s="11">
        <v>918</v>
      </c>
      <c r="M684" s="13"/>
      <c r="N684" s="13" t="s">
        <v>2060</v>
      </c>
      <c r="O684" s="107">
        <v>0.20000000000000007</v>
      </c>
      <c r="P684" s="13"/>
      <c r="Q684" s="13"/>
      <c r="R684" s="13"/>
      <c r="S684" s="13"/>
      <c r="T684" s="11" t="s">
        <v>56</v>
      </c>
      <c r="U684" s="11" t="s">
        <v>27</v>
      </c>
      <c r="V684" s="11" t="s">
        <v>27</v>
      </c>
      <c r="W684" s="11" t="s">
        <v>68</v>
      </c>
      <c r="X684" s="11" t="s">
        <v>66</v>
      </c>
      <c r="Y684" s="11" t="s">
        <v>67</v>
      </c>
      <c r="Z684" s="11" t="s">
        <v>27</v>
      </c>
      <c r="AA684" s="11" t="s">
        <v>63</v>
      </c>
      <c r="AB684" s="11" t="s">
        <v>64</v>
      </c>
      <c r="AC684" s="11" t="s">
        <v>65</v>
      </c>
      <c r="AD684" s="11">
        <v>36</v>
      </c>
      <c r="AE684" s="11" t="s">
        <v>52</v>
      </c>
      <c r="AF684" s="11" t="s">
        <v>27</v>
      </c>
      <c r="AG684" s="11" t="s">
        <v>27</v>
      </c>
      <c r="AH684" s="11" t="s">
        <v>27</v>
      </c>
      <c r="AI684" s="11" t="s">
        <v>50</v>
      </c>
      <c r="AJ684" s="11" t="s">
        <v>50</v>
      </c>
      <c r="AK684" s="11" t="s">
        <v>50</v>
      </c>
      <c r="AL684" s="11" t="s">
        <v>1393</v>
      </c>
      <c r="AM684" s="11">
        <v>10</v>
      </c>
      <c r="AN684" s="11" t="s">
        <v>50</v>
      </c>
      <c r="AO684" s="11" t="s">
        <v>50</v>
      </c>
      <c r="AP684" s="11" t="s">
        <v>54</v>
      </c>
      <c r="AQ684" s="11" t="s">
        <v>55</v>
      </c>
    </row>
    <row r="685" spans="1:43" ht="15" customHeight="1">
      <c r="A685" s="11" t="s">
        <v>1465</v>
      </c>
      <c r="B685" s="11" t="s">
        <v>27</v>
      </c>
      <c r="C685" s="12" t="s">
        <v>27</v>
      </c>
      <c r="D685" s="12"/>
      <c r="E685" s="12" t="s">
        <v>2058</v>
      </c>
      <c r="F685" s="12" t="s">
        <v>2059</v>
      </c>
      <c r="G685" s="11" t="s">
        <v>1394</v>
      </c>
      <c r="H685" s="11" t="s">
        <v>50</v>
      </c>
      <c r="I685" s="11" t="s">
        <v>1466</v>
      </c>
      <c r="J685" s="13"/>
      <c r="K685" s="11">
        <v>587.52</v>
      </c>
      <c r="L685" s="11">
        <v>734.4</v>
      </c>
      <c r="M685" s="13"/>
      <c r="N685" s="13" t="s">
        <v>2060</v>
      </c>
      <c r="O685" s="107">
        <v>0.19999999999999996</v>
      </c>
      <c r="P685" s="13"/>
      <c r="Q685" s="13"/>
      <c r="R685" s="13"/>
      <c r="S685" s="13"/>
      <c r="T685" s="11" t="s">
        <v>57</v>
      </c>
      <c r="U685" s="11" t="s">
        <v>27</v>
      </c>
      <c r="V685" s="11" t="s">
        <v>27</v>
      </c>
      <c r="W685" s="11" t="s">
        <v>68</v>
      </c>
      <c r="X685" s="11" t="s">
        <v>66</v>
      </c>
      <c r="Y685" s="11" t="s">
        <v>67</v>
      </c>
      <c r="Z685" s="11" t="s">
        <v>27</v>
      </c>
      <c r="AA685" s="11" t="s">
        <v>63</v>
      </c>
      <c r="AB685" s="11" t="s">
        <v>64</v>
      </c>
      <c r="AC685" s="11" t="s">
        <v>65</v>
      </c>
      <c r="AD685" s="11">
        <v>36</v>
      </c>
      <c r="AE685" s="11" t="s">
        <v>52</v>
      </c>
      <c r="AF685" s="11" t="s">
        <v>27</v>
      </c>
      <c r="AG685" s="11" t="s">
        <v>27</v>
      </c>
      <c r="AH685" s="11" t="s">
        <v>27</v>
      </c>
      <c r="AI685" s="11" t="s">
        <v>50</v>
      </c>
      <c r="AJ685" s="11" t="s">
        <v>50</v>
      </c>
      <c r="AK685" s="11" t="s">
        <v>50</v>
      </c>
      <c r="AL685" s="11" t="s">
        <v>1393</v>
      </c>
      <c r="AM685" s="11">
        <v>10</v>
      </c>
      <c r="AN685" s="11" t="s">
        <v>50</v>
      </c>
      <c r="AO685" s="11" t="s">
        <v>50</v>
      </c>
      <c r="AP685" s="11" t="s">
        <v>54</v>
      </c>
      <c r="AQ685" s="11" t="s">
        <v>55</v>
      </c>
    </row>
    <row r="686" spans="1:43" ht="15" customHeight="1">
      <c r="A686" s="11" t="s">
        <v>1467</v>
      </c>
      <c r="B686" s="11" t="s">
        <v>27</v>
      </c>
      <c r="C686" s="12" t="s">
        <v>27</v>
      </c>
      <c r="D686" s="12"/>
      <c r="E686" s="12" t="s">
        <v>2058</v>
      </c>
      <c r="F686" s="12" t="s">
        <v>2059</v>
      </c>
      <c r="G686" s="11" t="s">
        <v>1394</v>
      </c>
      <c r="H686" s="11" t="s">
        <v>50</v>
      </c>
      <c r="I686" s="11" t="s">
        <v>1468</v>
      </c>
      <c r="J686" s="13"/>
      <c r="K686" s="11">
        <v>1757.18</v>
      </c>
      <c r="L686" s="11">
        <v>2196.48</v>
      </c>
      <c r="M686" s="13"/>
      <c r="N686" s="13" t="s">
        <v>2060</v>
      </c>
      <c r="O686" s="107">
        <v>0.20000182109557108</v>
      </c>
      <c r="P686" s="13"/>
      <c r="Q686" s="13"/>
      <c r="R686" s="13"/>
      <c r="S686" s="13"/>
      <c r="T686" s="11" t="s">
        <v>47</v>
      </c>
      <c r="U686" s="11" t="s">
        <v>27</v>
      </c>
      <c r="V686" s="11" t="s">
        <v>27</v>
      </c>
      <c r="W686" s="11" t="s">
        <v>68</v>
      </c>
      <c r="X686" s="11" t="s">
        <v>61</v>
      </c>
      <c r="Y686" s="11" t="s">
        <v>62</v>
      </c>
      <c r="Z686" s="11" t="s">
        <v>353</v>
      </c>
      <c r="AA686" s="11" t="s">
        <v>63</v>
      </c>
      <c r="AB686" s="11" t="s">
        <v>64</v>
      </c>
      <c r="AC686" s="11" t="s">
        <v>65</v>
      </c>
      <c r="AD686" s="11">
        <v>12</v>
      </c>
      <c r="AE686" s="11" t="s">
        <v>52</v>
      </c>
      <c r="AF686" s="11" t="s">
        <v>27</v>
      </c>
      <c r="AG686" s="11" t="s">
        <v>27</v>
      </c>
      <c r="AH686" s="11" t="s">
        <v>50</v>
      </c>
      <c r="AI686" s="11" t="s">
        <v>50</v>
      </c>
      <c r="AJ686" s="11" t="s">
        <v>50</v>
      </c>
      <c r="AK686" s="11" t="s">
        <v>50</v>
      </c>
      <c r="AL686" s="11" t="s">
        <v>1393</v>
      </c>
      <c r="AM686" s="11">
        <v>100</v>
      </c>
      <c r="AN686" s="11" t="s">
        <v>50</v>
      </c>
      <c r="AO686" s="11" t="s">
        <v>50</v>
      </c>
      <c r="AP686" s="11" t="s">
        <v>54</v>
      </c>
      <c r="AQ686" s="11" t="s">
        <v>55</v>
      </c>
    </row>
    <row r="687" spans="1:43" ht="15" customHeight="1">
      <c r="A687" s="11" t="s">
        <v>1469</v>
      </c>
      <c r="B687" s="11" t="s">
        <v>27</v>
      </c>
      <c r="C687" s="12" t="s">
        <v>27</v>
      </c>
      <c r="D687" s="12"/>
      <c r="E687" s="12" t="s">
        <v>2058</v>
      </c>
      <c r="F687" s="12" t="s">
        <v>2059</v>
      </c>
      <c r="G687" s="11" t="s">
        <v>1394</v>
      </c>
      <c r="H687" s="11" t="s">
        <v>50</v>
      </c>
      <c r="I687" s="11" t="s">
        <v>1470</v>
      </c>
      <c r="J687" s="13"/>
      <c r="K687" s="11">
        <v>2196.48</v>
      </c>
      <c r="L687" s="11">
        <v>2745.6</v>
      </c>
      <c r="M687" s="13"/>
      <c r="N687" s="13" t="s">
        <v>2060</v>
      </c>
      <c r="O687" s="107">
        <v>0.19999999999999996</v>
      </c>
      <c r="P687" s="13"/>
      <c r="Q687" s="13"/>
      <c r="R687" s="13"/>
      <c r="S687" s="13"/>
      <c r="T687" s="11" t="s">
        <v>56</v>
      </c>
      <c r="U687" s="11" t="s">
        <v>27</v>
      </c>
      <c r="V687" s="11" t="s">
        <v>27</v>
      </c>
      <c r="W687" s="11" t="s">
        <v>68</v>
      </c>
      <c r="X687" s="11" t="s">
        <v>61</v>
      </c>
      <c r="Y687" s="11" t="s">
        <v>62</v>
      </c>
      <c r="Z687" s="11" t="s">
        <v>353</v>
      </c>
      <c r="AA687" s="11" t="s">
        <v>63</v>
      </c>
      <c r="AB687" s="11" t="s">
        <v>64</v>
      </c>
      <c r="AC687" s="11" t="s">
        <v>65</v>
      </c>
      <c r="AD687" s="11">
        <v>12</v>
      </c>
      <c r="AE687" s="11" t="s">
        <v>52</v>
      </c>
      <c r="AF687" s="11" t="s">
        <v>27</v>
      </c>
      <c r="AG687" s="11" t="s">
        <v>27</v>
      </c>
      <c r="AH687" s="11" t="s">
        <v>50</v>
      </c>
      <c r="AI687" s="11" t="s">
        <v>50</v>
      </c>
      <c r="AJ687" s="11" t="s">
        <v>50</v>
      </c>
      <c r="AK687" s="11" t="s">
        <v>50</v>
      </c>
      <c r="AL687" s="11" t="s">
        <v>1393</v>
      </c>
      <c r="AM687" s="11">
        <v>100</v>
      </c>
      <c r="AN687" s="11" t="s">
        <v>50</v>
      </c>
      <c r="AO687" s="11" t="s">
        <v>50</v>
      </c>
      <c r="AP687" s="11" t="s">
        <v>54</v>
      </c>
      <c r="AQ687" s="11" t="s">
        <v>55</v>
      </c>
    </row>
    <row r="688" spans="1:43" ht="15" customHeight="1">
      <c r="A688" s="11" t="s">
        <v>1471</v>
      </c>
      <c r="B688" s="11" t="s">
        <v>27</v>
      </c>
      <c r="C688" s="12" t="s">
        <v>27</v>
      </c>
      <c r="D688" s="12"/>
      <c r="E688" s="12" t="s">
        <v>2058</v>
      </c>
      <c r="F688" s="12" t="s">
        <v>2059</v>
      </c>
      <c r="G688" s="11" t="s">
        <v>1394</v>
      </c>
      <c r="H688" s="11" t="s">
        <v>50</v>
      </c>
      <c r="I688" s="11" t="s">
        <v>1472</v>
      </c>
      <c r="J688" s="13"/>
      <c r="K688" s="11">
        <v>1757.18</v>
      </c>
      <c r="L688" s="11">
        <v>2196.48</v>
      </c>
      <c r="M688" s="13"/>
      <c r="N688" s="13" t="s">
        <v>2060</v>
      </c>
      <c r="O688" s="107">
        <v>0.20000182109557108</v>
      </c>
      <c r="P688" s="13"/>
      <c r="Q688" s="13"/>
      <c r="R688" s="13"/>
      <c r="S688" s="13"/>
      <c r="T688" s="11" t="s">
        <v>57</v>
      </c>
      <c r="U688" s="11" t="s">
        <v>27</v>
      </c>
      <c r="V688" s="11" t="s">
        <v>27</v>
      </c>
      <c r="W688" s="11" t="s">
        <v>68</v>
      </c>
      <c r="X688" s="11" t="s">
        <v>61</v>
      </c>
      <c r="Y688" s="11" t="s">
        <v>62</v>
      </c>
      <c r="Z688" s="11" t="s">
        <v>353</v>
      </c>
      <c r="AA688" s="11" t="s">
        <v>63</v>
      </c>
      <c r="AB688" s="11" t="s">
        <v>64</v>
      </c>
      <c r="AC688" s="11" t="s">
        <v>65</v>
      </c>
      <c r="AD688" s="11">
        <v>12</v>
      </c>
      <c r="AE688" s="11" t="s">
        <v>52</v>
      </c>
      <c r="AF688" s="11" t="s">
        <v>27</v>
      </c>
      <c r="AG688" s="11" t="s">
        <v>27</v>
      </c>
      <c r="AH688" s="11" t="s">
        <v>50</v>
      </c>
      <c r="AI688" s="11" t="s">
        <v>50</v>
      </c>
      <c r="AJ688" s="11" t="s">
        <v>50</v>
      </c>
      <c r="AK688" s="11" t="s">
        <v>50</v>
      </c>
      <c r="AL688" s="11" t="s">
        <v>1393</v>
      </c>
      <c r="AM688" s="11">
        <v>100</v>
      </c>
      <c r="AN688" s="11" t="s">
        <v>50</v>
      </c>
      <c r="AO688" s="11" t="s">
        <v>50</v>
      </c>
      <c r="AP688" s="11" t="s">
        <v>54</v>
      </c>
      <c r="AQ688" s="11" t="s">
        <v>55</v>
      </c>
    </row>
    <row r="689" spans="1:43" ht="15" customHeight="1">
      <c r="A689" s="11" t="s">
        <v>1473</v>
      </c>
      <c r="B689" s="11" t="s">
        <v>27</v>
      </c>
      <c r="C689" s="12" t="s">
        <v>27</v>
      </c>
      <c r="D689" s="12"/>
      <c r="E689" s="12" t="s">
        <v>2058</v>
      </c>
      <c r="F689" s="12" t="s">
        <v>2059</v>
      </c>
      <c r="G689" s="11" t="s">
        <v>1394</v>
      </c>
      <c r="H689" s="11" t="s">
        <v>50</v>
      </c>
      <c r="I689" s="11" t="s">
        <v>1474</v>
      </c>
      <c r="J689" s="13"/>
      <c r="K689" s="11">
        <v>2216.4499999999998</v>
      </c>
      <c r="L689" s="11">
        <v>2770.56</v>
      </c>
      <c r="M689" s="13"/>
      <c r="N689" s="13" t="s">
        <v>2060</v>
      </c>
      <c r="O689" s="107">
        <v>0.1999992781242782</v>
      </c>
      <c r="P689" s="13"/>
      <c r="Q689" s="13"/>
      <c r="R689" s="13"/>
      <c r="S689" s="13"/>
      <c r="T689" s="11" t="s">
        <v>47</v>
      </c>
      <c r="U689" s="11" t="s">
        <v>27</v>
      </c>
      <c r="V689" s="11" t="s">
        <v>27</v>
      </c>
      <c r="W689" s="11" t="s">
        <v>68</v>
      </c>
      <c r="X689" s="11" t="s">
        <v>61</v>
      </c>
      <c r="Y689" s="11" t="s">
        <v>62</v>
      </c>
      <c r="Z689" s="11" t="s">
        <v>353</v>
      </c>
      <c r="AA689" s="11" t="s">
        <v>63</v>
      </c>
      <c r="AB689" s="11" t="s">
        <v>64</v>
      </c>
      <c r="AC689" s="11" t="s">
        <v>65</v>
      </c>
      <c r="AD689" s="11">
        <v>24</v>
      </c>
      <c r="AE689" s="11" t="s">
        <v>52</v>
      </c>
      <c r="AF689" s="11" t="s">
        <v>27</v>
      </c>
      <c r="AG689" s="11" t="s">
        <v>27</v>
      </c>
      <c r="AH689" s="11" t="s">
        <v>50</v>
      </c>
      <c r="AI689" s="11" t="s">
        <v>50</v>
      </c>
      <c r="AJ689" s="11" t="s">
        <v>50</v>
      </c>
      <c r="AK689" s="11" t="s">
        <v>50</v>
      </c>
      <c r="AL689" s="11" t="s">
        <v>1393</v>
      </c>
      <c r="AM689" s="11">
        <v>100</v>
      </c>
      <c r="AN689" s="11" t="s">
        <v>50</v>
      </c>
      <c r="AO689" s="11" t="s">
        <v>50</v>
      </c>
      <c r="AP689" s="11" t="s">
        <v>54</v>
      </c>
      <c r="AQ689" s="11" t="s">
        <v>55</v>
      </c>
    </row>
    <row r="690" spans="1:43" ht="15" customHeight="1">
      <c r="A690" s="11" t="s">
        <v>1475</v>
      </c>
      <c r="B690" s="11" t="s">
        <v>27</v>
      </c>
      <c r="C690" s="12" t="s">
        <v>27</v>
      </c>
      <c r="D690" s="12"/>
      <c r="E690" s="12" t="s">
        <v>2058</v>
      </c>
      <c r="F690" s="12" t="s">
        <v>2059</v>
      </c>
      <c r="G690" s="11" t="s">
        <v>1394</v>
      </c>
      <c r="H690" s="11" t="s">
        <v>50</v>
      </c>
      <c r="I690" s="11" t="s">
        <v>1476</v>
      </c>
      <c r="J690" s="13"/>
      <c r="K690" s="11">
        <v>2770.56</v>
      </c>
      <c r="L690" s="11">
        <v>3463.2</v>
      </c>
      <c r="M690" s="13"/>
      <c r="N690" s="13" t="s">
        <v>2060</v>
      </c>
      <c r="O690" s="107">
        <v>0.19999999999999996</v>
      </c>
      <c r="P690" s="13"/>
      <c r="Q690" s="13"/>
      <c r="R690" s="13"/>
      <c r="S690" s="13"/>
      <c r="T690" s="11" t="s">
        <v>56</v>
      </c>
      <c r="U690" s="11" t="s">
        <v>27</v>
      </c>
      <c r="V690" s="11" t="s">
        <v>27</v>
      </c>
      <c r="W690" s="11" t="s">
        <v>68</v>
      </c>
      <c r="X690" s="11" t="s">
        <v>61</v>
      </c>
      <c r="Y690" s="11" t="s">
        <v>62</v>
      </c>
      <c r="Z690" s="11" t="s">
        <v>353</v>
      </c>
      <c r="AA690" s="11" t="s">
        <v>63</v>
      </c>
      <c r="AB690" s="11" t="s">
        <v>64</v>
      </c>
      <c r="AC690" s="11" t="s">
        <v>65</v>
      </c>
      <c r="AD690" s="11">
        <v>24</v>
      </c>
      <c r="AE690" s="11" t="s">
        <v>52</v>
      </c>
      <c r="AF690" s="11" t="s">
        <v>27</v>
      </c>
      <c r="AG690" s="11" t="s">
        <v>27</v>
      </c>
      <c r="AH690" s="11" t="s">
        <v>50</v>
      </c>
      <c r="AI690" s="11" t="s">
        <v>50</v>
      </c>
      <c r="AJ690" s="11" t="s">
        <v>50</v>
      </c>
      <c r="AK690" s="11" t="s">
        <v>50</v>
      </c>
      <c r="AL690" s="11" t="s">
        <v>1393</v>
      </c>
      <c r="AM690" s="11">
        <v>100</v>
      </c>
      <c r="AN690" s="11" t="s">
        <v>50</v>
      </c>
      <c r="AO690" s="11" t="s">
        <v>50</v>
      </c>
      <c r="AP690" s="11" t="s">
        <v>54</v>
      </c>
      <c r="AQ690" s="11" t="s">
        <v>55</v>
      </c>
    </row>
    <row r="691" spans="1:43" ht="15" customHeight="1">
      <c r="A691" s="11" t="s">
        <v>1477</v>
      </c>
      <c r="B691" s="11" t="s">
        <v>27</v>
      </c>
      <c r="C691" s="12" t="s">
        <v>27</v>
      </c>
      <c r="D691" s="12"/>
      <c r="E691" s="12" t="s">
        <v>2058</v>
      </c>
      <c r="F691" s="12" t="s">
        <v>2059</v>
      </c>
      <c r="G691" s="11" t="s">
        <v>1394</v>
      </c>
      <c r="H691" s="11" t="s">
        <v>50</v>
      </c>
      <c r="I691" s="11" t="s">
        <v>1478</v>
      </c>
      <c r="J691" s="13"/>
      <c r="K691" s="11">
        <v>2216.4499999999998</v>
      </c>
      <c r="L691" s="11">
        <v>2770.56</v>
      </c>
      <c r="M691" s="13"/>
      <c r="N691" s="13" t="s">
        <v>2060</v>
      </c>
      <c r="O691" s="107">
        <v>0.1999992781242782</v>
      </c>
      <c r="P691" s="13"/>
      <c r="Q691" s="13"/>
      <c r="R691" s="13"/>
      <c r="S691" s="13"/>
      <c r="T691" s="11" t="s">
        <v>57</v>
      </c>
      <c r="U691" s="11" t="s">
        <v>27</v>
      </c>
      <c r="V691" s="11" t="s">
        <v>27</v>
      </c>
      <c r="W691" s="11" t="s">
        <v>68</v>
      </c>
      <c r="X691" s="11" t="s">
        <v>61</v>
      </c>
      <c r="Y691" s="11" t="s">
        <v>62</v>
      </c>
      <c r="Z691" s="11" t="s">
        <v>353</v>
      </c>
      <c r="AA691" s="11" t="s">
        <v>63</v>
      </c>
      <c r="AB691" s="11" t="s">
        <v>64</v>
      </c>
      <c r="AC691" s="11" t="s">
        <v>65</v>
      </c>
      <c r="AD691" s="11">
        <v>24</v>
      </c>
      <c r="AE691" s="11" t="s">
        <v>52</v>
      </c>
      <c r="AF691" s="11" t="s">
        <v>27</v>
      </c>
      <c r="AG691" s="11" t="s">
        <v>27</v>
      </c>
      <c r="AH691" s="11" t="s">
        <v>50</v>
      </c>
      <c r="AI691" s="11" t="s">
        <v>50</v>
      </c>
      <c r="AJ691" s="11" t="s">
        <v>50</v>
      </c>
      <c r="AK691" s="11" t="s">
        <v>50</v>
      </c>
      <c r="AL691" s="11" t="s">
        <v>1393</v>
      </c>
      <c r="AM691" s="11">
        <v>100</v>
      </c>
      <c r="AN691" s="11" t="s">
        <v>50</v>
      </c>
      <c r="AO691" s="11" t="s">
        <v>50</v>
      </c>
      <c r="AP691" s="11" t="s">
        <v>54</v>
      </c>
      <c r="AQ691" s="11" t="s">
        <v>55</v>
      </c>
    </row>
    <row r="692" spans="1:43" ht="15" customHeight="1">
      <c r="A692" s="11" t="s">
        <v>1479</v>
      </c>
      <c r="B692" s="11" t="s">
        <v>27</v>
      </c>
      <c r="C692" s="12" t="s">
        <v>27</v>
      </c>
      <c r="D692" s="12"/>
      <c r="E692" s="12" t="s">
        <v>2058</v>
      </c>
      <c r="F692" s="12" t="s">
        <v>2059</v>
      </c>
      <c r="G692" s="11" t="s">
        <v>1394</v>
      </c>
      <c r="H692" s="11" t="s">
        <v>50</v>
      </c>
      <c r="I692" s="11" t="s">
        <v>1480</v>
      </c>
      <c r="J692" s="13"/>
      <c r="K692" s="11">
        <v>2675.71</v>
      </c>
      <c r="L692" s="11">
        <v>3344.64</v>
      </c>
      <c r="M692" s="13"/>
      <c r="N692" s="13" t="s">
        <v>2060</v>
      </c>
      <c r="O692" s="107">
        <v>0.20000059797168002</v>
      </c>
      <c r="P692" s="13"/>
      <c r="Q692" s="13"/>
      <c r="R692" s="13"/>
      <c r="S692" s="13"/>
      <c r="T692" s="11" t="s">
        <v>47</v>
      </c>
      <c r="U692" s="11" t="s">
        <v>27</v>
      </c>
      <c r="V692" s="11" t="s">
        <v>27</v>
      </c>
      <c r="W692" s="11" t="s">
        <v>68</v>
      </c>
      <c r="X692" s="11" t="s">
        <v>61</v>
      </c>
      <c r="Y692" s="11" t="s">
        <v>62</v>
      </c>
      <c r="Z692" s="11" t="s">
        <v>353</v>
      </c>
      <c r="AA692" s="11" t="s">
        <v>63</v>
      </c>
      <c r="AB692" s="11" t="s">
        <v>64</v>
      </c>
      <c r="AC692" s="11" t="s">
        <v>65</v>
      </c>
      <c r="AD692" s="11">
        <v>36</v>
      </c>
      <c r="AE692" s="11" t="s">
        <v>52</v>
      </c>
      <c r="AF692" s="11" t="s">
        <v>27</v>
      </c>
      <c r="AG692" s="11" t="s">
        <v>27</v>
      </c>
      <c r="AH692" s="11" t="s">
        <v>50</v>
      </c>
      <c r="AI692" s="11" t="s">
        <v>50</v>
      </c>
      <c r="AJ692" s="11" t="s">
        <v>50</v>
      </c>
      <c r="AK692" s="11" t="s">
        <v>50</v>
      </c>
      <c r="AL692" s="11" t="s">
        <v>1393</v>
      </c>
      <c r="AM692" s="11">
        <v>100</v>
      </c>
      <c r="AN692" s="11" t="s">
        <v>50</v>
      </c>
      <c r="AO692" s="11" t="s">
        <v>50</v>
      </c>
      <c r="AP692" s="11" t="s">
        <v>54</v>
      </c>
      <c r="AQ692" s="11" t="s">
        <v>55</v>
      </c>
    </row>
    <row r="693" spans="1:43" ht="15" customHeight="1">
      <c r="A693" s="11" t="s">
        <v>1481</v>
      </c>
      <c r="B693" s="11" t="s">
        <v>27</v>
      </c>
      <c r="C693" s="12" t="s">
        <v>27</v>
      </c>
      <c r="D693" s="12"/>
      <c r="E693" s="12" t="s">
        <v>2058</v>
      </c>
      <c r="F693" s="12" t="s">
        <v>2059</v>
      </c>
      <c r="G693" s="11" t="s">
        <v>1394</v>
      </c>
      <c r="H693" s="11" t="s">
        <v>50</v>
      </c>
      <c r="I693" s="11" t="s">
        <v>1482</v>
      </c>
      <c r="J693" s="13"/>
      <c r="K693" s="11">
        <v>3344.64</v>
      </c>
      <c r="L693" s="11">
        <v>4180.8</v>
      </c>
      <c r="M693" s="13"/>
      <c r="N693" s="13" t="s">
        <v>2060</v>
      </c>
      <c r="O693" s="107">
        <v>0.20000000000000007</v>
      </c>
      <c r="P693" s="13"/>
      <c r="Q693" s="13"/>
      <c r="R693" s="13"/>
      <c r="S693" s="13"/>
      <c r="T693" s="11" t="s">
        <v>56</v>
      </c>
      <c r="U693" s="11" t="s">
        <v>27</v>
      </c>
      <c r="V693" s="11" t="s">
        <v>27</v>
      </c>
      <c r="W693" s="11" t="s">
        <v>68</v>
      </c>
      <c r="X693" s="11" t="s">
        <v>61</v>
      </c>
      <c r="Y693" s="11" t="s">
        <v>62</v>
      </c>
      <c r="Z693" s="11" t="s">
        <v>353</v>
      </c>
      <c r="AA693" s="11" t="s">
        <v>63</v>
      </c>
      <c r="AB693" s="11" t="s">
        <v>64</v>
      </c>
      <c r="AC693" s="11" t="s">
        <v>65</v>
      </c>
      <c r="AD693" s="11">
        <v>36</v>
      </c>
      <c r="AE693" s="11" t="s">
        <v>52</v>
      </c>
      <c r="AF693" s="11" t="s">
        <v>27</v>
      </c>
      <c r="AG693" s="11" t="s">
        <v>27</v>
      </c>
      <c r="AH693" s="11" t="s">
        <v>50</v>
      </c>
      <c r="AI693" s="11" t="s">
        <v>50</v>
      </c>
      <c r="AJ693" s="11" t="s">
        <v>50</v>
      </c>
      <c r="AK693" s="11" t="s">
        <v>50</v>
      </c>
      <c r="AL693" s="11" t="s">
        <v>1393</v>
      </c>
      <c r="AM693" s="11">
        <v>100</v>
      </c>
      <c r="AN693" s="11" t="s">
        <v>50</v>
      </c>
      <c r="AO693" s="11" t="s">
        <v>50</v>
      </c>
      <c r="AP693" s="11" t="s">
        <v>54</v>
      </c>
      <c r="AQ693" s="11" t="s">
        <v>55</v>
      </c>
    </row>
    <row r="694" spans="1:43" ht="15" customHeight="1">
      <c r="A694" s="11" t="s">
        <v>1483</v>
      </c>
      <c r="B694" s="11" t="s">
        <v>27</v>
      </c>
      <c r="C694" s="12" t="s">
        <v>27</v>
      </c>
      <c r="D694" s="12"/>
      <c r="E694" s="12" t="s">
        <v>2058</v>
      </c>
      <c r="F694" s="12" t="s">
        <v>2059</v>
      </c>
      <c r="G694" s="11" t="s">
        <v>1394</v>
      </c>
      <c r="H694" s="11" t="s">
        <v>50</v>
      </c>
      <c r="I694" s="11" t="s">
        <v>1484</v>
      </c>
      <c r="J694" s="13"/>
      <c r="K694" s="11">
        <v>2675.71</v>
      </c>
      <c r="L694" s="11">
        <v>3344.64</v>
      </c>
      <c r="M694" s="13"/>
      <c r="N694" s="13" t="s">
        <v>2060</v>
      </c>
      <c r="O694" s="107">
        <v>0.20000059797168002</v>
      </c>
      <c r="P694" s="13"/>
      <c r="Q694" s="13"/>
      <c r="R694" s="13"/>
      <c r="S694" s="13"/>
      <c r="T694" s="11" t="s">
        <v>57</v>
      </c>
      <c r="U694" s="11" t="s">
        <v>27</v>
      </c>
      <c r="V694" s="11" t="s">
        <v>27</v>
      </c>
      <c r="W694" s="11" t="s">
        <v>68</v>
      </c>
      <c r="X694" s="11" t="s">
        <v>61</v>
      </c>
      <c r="Y694" s="11" t="s">
        <v>62</v>
      </c>
      <c r="Z694" s="11" t="s">
        <v>353</v>
      </c>
      <c r="AA694" s="11" t="s">
        <v>63</v>
      </c>
      <c r="AB694" s="11" t="s">
        <v>64</v>
      </c>
      <c r="AC694" s="11" t="s">
        <v>65</v>
      </c>
      <c r="AD694" s="11">
        <v>36</v>
      </c>
      <c r="AE694" s="11" t="s">
        <v>52</v>
      </c>
      <c r="AF694" s="11" t="s">
        <v>27</v>
      </c>
      <c r="AG694" s="11" t="s">
        <v>27</v>
      </c>
      <c r="AH694" s="11" t="s">
        <v>50</v>
      </c>
      <c r="AI694" s="11" t="s">
        <v>50</v>
      </c>
      <c r="AJ694" s="11" t="s">
        <v>50</v>
      </c>
      <c r="AK694" s="11" t="s">
        <v>50</v>
      </c>
      <c r="AL694" s="11" t="s">
        <v>1393</v>
      </c>
      <c r="AM694" s="11">
        <v>100</v>
      </c>
      <c r="AN694" s="11" t="s">
        <v>50</v>
      </c>
      <c r="AO694" s="11" t="s">
        <v>50</v>
      </c>
      <c r="AP694" s="11" t="s">
        <v>54</v>
      </c>
      <c r="AQ694" s="11" t="s">
        <v>55</v>
      </c>
    </row>
    <row r="695" spans="1:43" ht="15" customHeight="1">
      <c r="A695" s="11" t="s">
        <v>1485</v>
      </c>
      <c r="B695" s="11" t="s">
        <v>27</v>
      </c>
      <c r="C695" s="12" t="s">
        <v>27</v>
      </c>
      <c r="D695" s="12"/>
      <c r="E695" s="12" t="s">
        <v>2058</v>
      </c>
      <c r="F695" s="12" t="s">
        <v>2059</v>
      </c>
      <c r="G695" s="11" t="s">
        <v>1394</v>
      </c>
      <c r="H695" s="11" t="s">
        <v>50</v>
      </c>
      <c r="I695" s="11" t="s">
        <v>1486</v>
      </c>
      <c r="J695" s="13"/>
      <c r="K695" s="11">
        <v>1757.18</v>
      </c>
      <c r="L695" s="11">
        <v>2196.48</v>
      </c>
      <c r="M695" s="13"/>
      <c r="N695" s="13" t="s">
        <v>2060</v>
      </c>
      <c r="O695" s="107">
        <v>0.20000182109557108</v>
      </c>
      <c r="P695" s="13"/>
      <c r="Q695" s="13"/>
      <c r="R695" s="13"/>
      <c r="S695" s="13"/>
      <c r="T695" s="11" t="s">
        <v>47</v>
      </c>
      <c r="U695" s="11" t="s">
        <v>27</v>
      </c>
      <c r="V695" s="11" t="s">
        <v>27</v>
      </c>
      <c r="W695" s="11" t="s">
        <v>68</v>
      </c>
      <c r="X695" s="11" t="s">
        <v>61</v>
      </c>
      <c r="Y695" s="11" t="s">
        <v>62</v>
      </c>
      <c r="Z695" s="11" t="s">
        <v>75</v>
      </c>
      <c r="AA695" s="11" t="s">
        <v>63</v>
      </c>
      <c r="AB695" s="11" t="s">
        <v>64</v>
      </c>
      <c r="AC695" s="11" t="s">
        <v>65</v>
      </c>
      <c r="AD695" s="11">
        <v>12</v>
      </c>
      <c r="AE695" s="11" t="s">
        <v>52</v>
      </c>
      <c r="AF695" s="11" t="s">
        <v>27</v>
      </c>
      <c r="AG695" s="11" t="s">
        <v>27</v>
      </c>
      <c r="AH695" s="11" t="s">
        <v>50</v>
      </c>
      <c r="AI695" s="11" t="s">
        <v>50</v>
      </c>
      <c r="AJ695" s="11" t="s">
        <v>50</v>
      </c>
      <c r="AK695" s="11" t="s">
        <v>50</v>
      </c>
      <c r="AL695" s="11" t="s">
        <v>1393</v>
      </c>
      <c r="AM695" s="11">
        <v>100</v>
      </c>
      <c r="AN695" s="11" t="s">
        <v>50</v>
      </c>
      <c r="AO695" s="11" t="s">
        <v>50</v>
      </c>
      <c r="AP695" s="11" t="s">
        <v>54</v>
      </c>
      <c r="AQ695" s="11" t="s">
        <v>55</v>
      </c>
    </row>
    <row r="696" spans="1:43" ht="15" customHeight="1">
      <c r="A696" s="11" t="s">
        <v>1487</v>
      </c>
      <c r="B696" s="11" t="s">
        <v>27</v>
      </c>
      <c r="C696" s="12" t="s">
        <v>27</v>
      </c>
      <c r="D696" s="12"/>
      <c r="E696" s="12" t="s">
        <v>2058</v>
      </c>
      <c r="F696" s="12" t="s">
        <v>2059</v>
      </c>
      <c r="G696" s="11" t="s">
        <v>1394</v>
      </c>
      <c r="H696" s="11" t="s">
        <v>50</v>
      </c>
      <c r="I696" s="11" t="s">
        <v>1488</v>
      </c>
      <c r="J696" s="13"/>
      <c r="K696" s="11">
        <v>2196.48</v>
      </c>
      <c r="L696" s="11">
        <v>2745.6</v>
      </c>
      <c r="M696" s="13"/>
      <c r="N696" s="13" t="s">
        <v>2060</v>
      </c>
      <c r="O696" s="107">
        <v>0.19999999999999996</v>
      </c>
      <c r="P696" s="13"/>
      <c r="Q696" s="13"/>
      <c r="R696" s="13"/>
      <c r="S696" s="13"/>
      <c r="T696" s="11" t="s">
        <v>56</v>
      </c>
      <c r="U696" s="11" t="s">
        <v>27</v>
      </c>
      <c r="V696" s="11" t="s">
        <v>27</v>
      </c>
      <c r="W696" s="11" t="s">
        <v>68</v>
      </c>
      <c r="X696" s="11" t="s">
        <v>61</v>
      </c>
      <c r="Y696" s="11" t="s">
        <v>62</v>
      </c>
      <c r="Z696" s="11" t="s">
        <v>75</v>
      </c>
      <c r="AA696" s="11" t="s">
        <v>63</v>
      </c>
      <c r="AB696" s="11" t="s">
        <v>64</v>
      </c>
      <c r="AC696" s="11" t="s">
        <v>65</v>
      </c>
      <c r="AD696" s="11">
        <v>12</v>
      </c>
      <c r="AE696" s="11" t="s">
        <v>52</v>
      </c>
      <c r="AF696" s="11" t="s">
        <v>27</v>
      </c>
      <c r="AG696" s="11" t="s">
        <v>27</v>
      </c>
      <c r="AH696" s="11" t="s">
        <v>50</v>
      </c>
      <c r="AI696" s="11" t="s">
        <v>50</v>
      </c>
      <c r="AJ696" s="11" t="s">
        <v>50</v>
      </c>
      <c r="AK696" s="11" t="s">
        <v>50</v>
      </c>
      <c r="AL696" s="11" t="s">
        <v>1393</v>
      </c>
      <c r="AM696" s="11">
        <v>100</v>
      </c>
      <c r="AN696" s="11" t="s">
        <v>50</v>
      </c>
      <c r="AO696" s="11" t="s">
        <v>50</v>
      </c>
      <c r="AP696" s="11" t="s">
        <v>54</v>
      </c>
      <c r="AQ696" s="11" t="s">
        <v>55</v>
      </c>
    </row>
    <row r="697" spans="1:43" ht="15" customHeight="1">
      <c r="A697" s="11" t="s">
        <v>1489</v>
      </c>
      <c r="B697" s="11" t="s">
        <v>27</v>
      </c>
      <c r="C697" s="12" t="s">
        <v>27</v>
      </c>
      <c r="D697" s="12"/>
      <c r="E697" s="12" t="s">
        <v>2058</v>
      </c>
      <c r="F697" s="12" t="s">
        <v>2059</v>
      </c>
      <c r="G697" s="11" t="s">
        <v>1394</v>
      </c>
      <c r="H697" s="11" t="s">
        <v>50</v>
      </c>
      <c r="I697" s="11" t="s">
        <v>1490</v>
      </c>
      <c r="J697" s="13"/>
      <c r="K697" s="11">
        <v>1757.18</v>
      </c>
      <c r="L697" s="11">
        <v>2196.48</v>
      </c>
      <c r="M697" s="13"/>
      <c r="N697" s="13" t="s">
        <v>2060</v>
      </c>
      <c r="O697" s="107">
        <v>0.20000182109557108</v>
      </c>
      <c r="P697" s="13"/>
      <c r="Q697" s="13"/>
      <c r="R697" s="13"/>
      <c r="S697" s="13"/>
      <c r="T697" s="11" t="s">
        <v>57</v>
      </c>
      <c r="U697" s="11" t="s">
        <v>27</v>
      </c>
      <c r="V697" s="11" t="s">
        <v>27</v>
      </c>
      <c r="W697" s="11" t="s">
        <v>68</v>
      </c>
      <c r="X697" s="11" t="s">
        <v>61</v>
      </c>
      <c r="Y697" s="11" t="s">
        <v>62</v>
      </c>
      <c r="Z697" s="11" t="s">
        <v>75</v>
      </c>
      <c r="AA697" s="11" t="s">
        <v>63</v>
      </c>
      <c r="AB697" s="11" t="s">
        <v>64</v>
      </c>
      <c r="AC697" s="11" t="s">
        <v>65</v>
      </c>
      <c r="AD697" s="11">
        <v>12</v>
      </c>
      <c r="AE697" s="11" t="s">
        <v>52</v>
      </c>
      <c r="AF697" s="11" t="s">
        <v>27</v>
      </c>
      <c r="AG697" s="11" t="s">
        <v>27</v>
      </c>
      <c r="AH697" s="11" t="s">
        <v>50</v>
      </c>
      <c r="AI697" s="11" t="s">
        <v>50</v>
      </c>
      <c r="AJ697" s="11" t="s">
        <v>50</v>
      </c>
      <c r="AK697" s="11" t="s">
        <v>50</v>
      </c>
      <c r="AL697" s="11" t="s">
        <v>1393</v>
      </c>
      <c r="AM697" s="11">
        <v>100</v>
      </c>
      <c r="AN697" s="11" t="s">
        <v>50</v>
      </c>
      <c r="AO697" s="11" t="s">
        <v>50</v>
      </c>
      <c r="AP697" s="11" t="s">
        <v>54</v>
      </c>
      <c r="AQ697" s="11" t="s">
        <v>55</v>
      </c>
    </row>
    <row r="698" spans="1:43" ht="15" customHeight="1">
      <c r="A698" s="11" t="s">
        <v>1491</v>
      </c>
      <c r="B698" s="11" t="s">
        <v>27</v>
      </c>
      <c r="C698" s="12" t="s">
        <v>27</v>
      </c>
      <c r="D698" s="12"/>
      <c r="E698" s="12" t="s">
        <v>2058</v>
      </c>
      <c r="F698" s="12" t="s">
        <v>2059</v>
      </c>
      <c r="G698" s="11" t="s">
        <v>1394</v>
      </c>
      <c r="H698" s="11" t="s">
        <v>50</v>
      </c>
      <c r="I698" s="11" t="s">
        <v>1492</v>
      </c>
      <c r="J698" s="13"/>
      <c r="K698" s="11">
        <v>2216.4499999999998</v>
      </c>
      <c r="L698" s="11">
        <v>2770.56</v>
      </c>
      <c r="M698" s="13"/>
      <c r="N698" s="13" t="s">
        <v>2060</v>
      </c>
      <c r="O698" s="107">
        <v>0.1999992781242782</v>
      </c>
      <c r="P698" s="13"/>
      <c r="Q698" s="13"/>
      <c r="R698" s="13"/>
      <c r="S698" s="13"/>
      <c r="T698" s="11" t="s">
        <v>47</v>
      </c>
      <c r="U698" s="11" t="s">
        <v>27</v>
      </c>
      <c r="V698" s="11" t="s">
        <v>27</v>
      </c>
      <c r="W698" s="11" t="s">
        <v>68</v>
      </c>
      <c r="X698" s="11" t="s">
        <v>61</v>
      </c>
      <c r="Y698" s="11" t="s">
        <v>62</v>
      </c>
      <c r="Z698" s="11" t="s">
        <v>75</v>
      </c>
      <c r="AA698" s="11" t="s">
        <v>63</v>
      </c>
      <c r="AB698" s="11" t="s">
        <v>64</v>
      </c>
      <c r="AC698" s="11" t="s">
        <v>65</v>
      </c>
      <c r="AD698" s="11">
        <v>24</v>
      </c>
      <c r="AE698" s="11" t="s">
        <v>52</v>
      </c>
      <c r="AF698" s="11" t="s">
        <v>27</v>
      </c>
      <c r="AG698" s="11" t="s">
        <v>27</v>
      </c>
      <c r="AH698" s="11" t="s">
        <v>50</v>
      </c>
      <c r="AI698" s="11" t="s">
        <v>50</v>
      </c>
      <c r="AJ698" s="11" t="s">
        <v>50</v>
      </c>
      <c r="AK698" s="11" t="s">
        <v>50</v>
      </c>
      <c r="AL698" s="11" t="s">
        <v>1393</v>
      </c>
      <c r="AM698" s="11">
        <v>100</v>
      </c>
      <c r="AN698" s="11" t="s">
        <v>50</v>
      </c>
      <c r="AO698" s="11" t="s">
        <v>50</v>
      </c>
      <c r="AP698" s="11" t="s">
        <v>54</v>
      </c>
      <c r="AQ698" s="11" t="s">
        <v>55</v>
      </c>
    </row>
    <row r="699" spans="1:43" ht="15" customHeight="1">
      <c r="A699" s="11" t="s">
        <v>1493</v>
      </c>
      <c r="B699" s="11" t="s">
        <v>27</v>
      </c>
      <c r="C699" s="12" t="s">
        <v>27</v>
      </c>
      <c r="D699" s="12"/>
      <c r="E699" s="12" t="s">
        <v>2058</v>
      </c>
      <c r="F699" s="12" t="s">
        <v>2059</v>
      </c>
      <c r="G699" s="11" t="s">
        <v>1394</v>
      </c>
      <c r="H699" s="11" t="s">
        <v>50</v>
      </c>
      <c r="I699" s="11" t="s">
        <v>1494</v>
      </c>
      <c r="J699" s="13"/>
      <c r="K699" s="11">
        <v>2770.56</v>
      </c>
      <c r="L699" s="11">
        <v>3463.2</v>
      </c>
      <c r="M699" s="13"/>
      <c r="N699" s="13" t="s">
        <v>2060</v>
      </c>
      <c r="O699" s="107">
        <v>0.19999999999999996</v>
      </c>
      <c r="P699" s="13"/>
      <c r="Q699" s="13"/>
      <c r="R699" s="13"/>
      <c r="S699" s="13"/>
      <c r="T699" s="11" t="s">
        <v>56</v>
      </c>
      <c r="U699" s="11" t="s">
        <v>27</v>
      </c>
      <c r="V699" s="11" t="s">
        <v>27</v>
      </c>
      <c r="W699" s="11" t="s">
        <v>68</v>
      </c>
      <c r="X699" s="11" t="s">
        <v>61</v>
      </c>
      <c r="Y699" s="11" t="s">
        <v>62</v>
      </c>
      <c r="Z699" s="11" t="s">
        <v>75</v>
      </c>
      <c r="AA699" s="11" t="s">
        <v>63</v>
      </c>
      <c r="AB699" s="11" t="s">
        <v>64</v>
      </c>
      <c r="AC699" s="11" t="s">
        <v>65</v>
      </c>
      <c r="AD699" s="11">
        <v>24</v>
      </c>
      <c r="AE699" s="11" t="s">
        <v>52</v>
      </c>
      <c r="AF699" s="11" t="s">
        <v>27</v>
      </c>
      <c r="AG699" s="11" t="s">
        <v>27</v>
      </c>
      <c r="AH699" s="11" t="s">
        <v>50</v>
      </c>
      <c r="AI699" s="11" t="s">
        <v>50</v>
      </c>
      <c r="AJ699" s="11" t="s">
        <v>50</v>
      </c>
      <c r="AK699" s="11" t="s">
        <v>50</v>
      </c>
      <c r="AL699" s="11" t="s">
        <v>1393</v>
      </c>
      <c r="AM699" s="11">
        <v>100</v>
      </c>
      <c r="AN699" s="11" t="s">
        <v>50</v>
      </c>
      <c r="AO699" s="11" t="s">
        <v>50</v>
      </c>
      <c r="AP699" s="11" t="s">
        <v>54</v>
      </c>
      <c r="AQ699" s="11" t="s">
        <v>55</v>
      </c>
    </row>
    <row r="700" spans="1:43" ht="15" customHeight="1">
      <c r="A700" s="11" t="s">
        <v>1495</v>
      </c>
      <c r="B700" s="11" t="s">
        <v>27</v>
      </c>
      <c r="C700" s="12" t="s">
        <v>27</v>
      </c>
      <c r="D700" s="12"/>
      <c r="E700" s="12" t="s">
        <v>2058</v>
      </c>
      <c r="F700" s="12" t="s">
        <v>2059</v>
      </c>
      <c r="G700" s="11" t="s">
        <v>1394</v>
      </c>
      <c r="H700" s="11" t="s">
        <v>50</v>
      </c>
      <c r="I700" s="11" t="s">
        <v>1496</v>
      </c>
      <c r="J700" s="13"/>
      <c r="K700" s="11">
        <v>2216.4499999999998</v>
      </c>
      <c r="L700" s="11">
        <v>2770.56</v>
      </c>
      <c r="M700" s="13"/>
      <c r="N700" s="13" t="s">
        <v>2060</v>
      </c>
      <c r="O700" s="107">
        <v>0.1999992781242782</v>
      </c>
      <c r="P700" s="13"/>
      <c r="Q700" s="13"/>
      <c r="R700" s="13"/>
      <c r="S700" s="13"/>
      <c r="T700" s="11" t="s">
        <v>57</v>
      </c>
      <c r="U700" s="11" t="s">
        <v>27</v>
      </c>
      <c r="V700" s="11" t="s">
        <v>27</v>
      </c>
      <c r="W700" s="11" t="s">
        <v>68</v>
      </c>
      <c r="X700" s="11" t="s">
        <v>61</v>
      </c>
      <c r="Y700" s="11" t="s">
        <v>62</v>
      </c>
      <c r="Z700" s="11" t="s">
        <v>75</v>
      </c>
      <c r="AA700" s="11" t="s">
        <v>63</v>
      </c>
      <c r="AB700" s="11" t="s">
        <v>64</v>
      </c>
      <c r="AC700" s="11" t="s">
        <v>65</v>
      </c>
      <c r="AD700" s="11">
        <v>24</v>
      </c>
      <c r="AE700" s="11" t="s">
        <v>52</v>
      </c>
      <c r="AF700" s="11" t="s">
        <v>27</v>
      </c>
      <c r="AG700" s="11" t="s">
        <v>27</v>
      </c>
      <c r="AH700" s="11" t="s">
        <v>50</v>
      </c>
      <c r="AI700" s="11" t="s">
        <v>50</v>
      </c>
      <c r="AJ700" s="11" t="s">
        <v>50</v>
      </c>
      <c r="AK700" s="11" t="s">
        <v>50</v>
      </c>
      <c r="AL700" s="11" t="s">
        <v>1393</v>
      </c>
      <c r="AM700" s="11">
        <v>100</v>
      </c>
      <c r="AN700" s="11" t="s">
        <v>50</v>
      </c>
      <c r="AO700" s="11" t="s">
        <v>50</v>
      </c>
      <c r="AP700" s="11" t="s">
        <v>54</v>
      </c>
      <c r="AQ700" s="11" t="s">
        <v>55</v>
      </c>
    </row>
    <row r="701" spans="1:43" ht="15" customHeight="1">
      <c r="A701" s="11" t="s">
        <v>1497</v>
      </c>
      <c r="B701" s="11" t="s">
        <v>27</v>
      </c>
      <c r="C701" s="12" t="s">
        <v>27</v>
      </c>
      <c r="D701" s="12"/>
      <c r="E701" s="12" t="s">
        <v>2058</v>
      </c>
      <c r="F701" s="12" t="s">
        <v>2059</v>
      </c>
      <c r="G701" s="11" t="s">
        <v>1394</v>
      </c>
      <c r="H701" s="11" t="s">
        <v>50</v>
      </c>
      <c r="I701" s="11" t="s">
        <v>1498</v>
      </c>
      <c r="J701" s="13"/>
      <c r="K701" s="11">
        <v>2675.71</v>
      </c>
      <c r="L701" s="11">
        <v>3344.64</v>
      </c>
      <c r="M701" s="13"/>
      <c r="N701" s="13" t="s">
        <v>2060</v>
      </c>
      <c r="O701" s="107">
        <v>0.20000059797168002</v>
      </c>
      <c r="P701" s="13"/>
      <c r="Q701" s="13"/>
      <c r="R701" s="13"/>
      <c r="S701" s="13"/>
      <c r="T701" s="11" t="s">
        <v>47</v>
      </c>
      <c r="U701" s="11" t="s">
        <v>27</v>
      </c>
      <c r="V701" s="11" t="s">
        <v>27</v>
      </c>
      <c r="W701" s="11" t="s">
        <v>68</v>
      </c>
      <c r="X701" s="11" t="s">
        <v>61</v>
      </c>
      <c r="Y701" s="11" t="s">
        <v>62</v>
      </c>
      <c r="Z701" s="11" t="s">
        <v>75</v>
      </c>
      <c r="AA701" s="11" t="s">
        <v>63</v>
      </c>
      <c r="AB701" s="11" t="s">
        <v>64</v>
      </c>
      <c r="AC701" s="11" t="s">
        <v>65</v>
      </c>
      <c r="AD701" s="11">
        <v>36</v>
      </c>
      <c r="AE701" s="11" t="s">
        <v>52</v>
      </c>
      <c r="AF701" s="11" t="s">
        <v>27</v>
      </c>
      <c r="AG701" s="11" t="s">
        <v>27</v>
      </c>
      <c r="AH701" s="11" t="s">
        <v>50</v>
      </c>
      <c r="AI701" s="11" t="s">
        <v>50</v>
      </c>
      <c r="AJ701" s="11" t="s">
        <v>50</v>
      </c>
      <c r="AK701" s="11" t="s">
        <v>50</v>
      </c>
      <c r="AL701" s="11" t="s">
        <v>1393</v>
      </c>
      <c r="AM701" s="11">
        <v>100</v>
      </c>
      <c r="AN701" s="11" t="s">
        <v>50</v>
      </c>
      <c r="AO701" s="11" t="s">
        <v>50</v>
      </c>
      <c r="AP701" s="11" t="s">
        <v>54</v>
      </c>
      <c r="AQ701" s="11" t="s">
        <v>55</v>
      </c>
    </row>
    <row r="702" spans="1:43" ht="15" customHeight="1">
      <c r="A702" s="11" t="s">
        <v>1499</v>
      </c>
      <c r="B702" s="11" t="s">
        <v>27</v>
      </c>
      <c r="C702" s="12" t="s">
        <v>27</v>
      </c>
      <c r="D702" s="12"/>
      <c r="E702" s="12" t="s">
        <v>2058</v>
      </c>
      <c r="F702" s="12" t="s">
        <v>2059</v>
      </c>
      <c r="G702" s="11" t="s">
        <v>1394</v>
      </c>
      <c r="H702" s="11" t="s">
        <v>50</v>
      </c>
      <c r="I702" s="11" t="s">
        <v>1500</v>
      </c>
      <c r="J702" s="13"/>
      <c r="K702" s="11">
        <v>3344.64</v>
      </c>
      <c r="L702" s="11">
        <v>4180.8</v>
      </c>
      <c r="M702" s="13"/>
      <c r="N702" s="13" t="s">
        <v>2060</v>
      </c>
      <c r="O702" s="107">
        <v>0.20000000000000007</v>
      </c>
      <c r="P702" s="13"/>
      <c r="Q702" s="13"/>
      <c r="R702" s="13"/>
      <c r="S702" s="13"/>
      <c r="T702" s="11" t="s">
        <v>56</v>
      </c>
      <c r="U702" s="11" t="s">
        <v>27</v>
      </c>
      <c r="V702" s="11" t="s">
        <v>27</v>
      </c>
      <c r="W702" s="11" t="s">
        <v>68</v>
      </c>
      <c r="X702" s="11" t="s">
        <v>61</v>
      </c>
      <c r="Y702" s="11" t="s">
        <v>62</v>
      </c>
      <c r="Z702" s="11" t="s">
        <v>75</v>
      </c>
      <c r="AA702" s="11" t="s">
        <v>63</v>
      </c>
      <c r="AB702" s="11" t="s">
        <v>64</v>
      </c>
      <c r="AC702" s="11" t="s">
        <v>65</v>
      </c>
      <c r="AD702" s="11">
        <v>36</v>
      </c>
      <c r="AE702" s="11" t="s">
        <v>52</v>
      </c>
      <c r="AF702" s="11" t="s">
        <v>27</v>
      </c>
      <c r="AG702" s="11" t="s">
        <v>27</v>
      </c>
      <c r="AH702" s="11" t="s">
        <v>50</v>
      </c>
      <c r="AI702" s="11" t="s">
        <v>50</v>
      </c>
      <c r="AJ702" s="11" t="s">
        <v>50</v>
      </c>
      <c r="AK702" s="11" t="s">
        <v>50</v>
      </c>
      <c r="AL702" s="11" t="s">
        <v>1393</v>
      </c>
      <c r="AM702" s="11">
        <v>100</v>
      </c>
      <c r="AN702" s="11" t="s">
        <v>50</v>
      </c>
      <c r="AO702" s="11" t="s">
        <v>50</v>
      </c>
      <c r="AP702" s="11" t="s">
        <v>54</v>
      </c>
      <c r="AQ702" s="11" t="s">
        <v>55</v>
      </c>
    </row>
    <row r="703" spans="1:43" ht="15" customHeight="1">
      <c r="A703" s="11" t="s">
        <v>1501</v>
      </c>
      <c r="B703" s="11" t="s">
        <v>27</v>
      </c>
      <c r="C703" s="12" t="s">
        <v>27</v>
      </c>
      <c r="D703" s="12"/>
      <c r="E703" s="12" t="s">
        <v>2058</v>
      </c>
      <c r="F703" s="12" t="s">
        <v>2059</v>
      </c>
      <c r="G703" s="11" t="s">
        <v>1394</v>
      </c>
      <c r="H703" s="11" t="s">
        <v>50</v>
      </c>
      <c r="I703" s="11" t="s">
        <v>1502</v>
      </c>
      <c r="J703" s="13"/>
      <c r="K703" s="11">
        <v>2675.71</v>
      </c>
      <c r="L703" s="11">
        <v>3344.64</v>
      </c>
      <c r="M703" s="13"/>
      <c r="N703" s="13" t="s">
        <v>2060</v>
      </c>
      <c r="O703" s="107">
        <v>0.20000059797168002</v>
      </c>
      <c r="P703" s="13"/>
      <c r="Q703" s="13"/>
      <c r="R703" s="13"/>
      <c r="S703" s="13"/>
      <c r="T703" s="11" t="s">
        <v>57</v>
      </c>
      <c r="U703" s="11" t="s">
        <v>27</v>
      </c>
      <c r="V703" s="11" t="s">
        <v>27</v>
      </c>
      <c r="W703" s="11" t="s">
        <v>68</v>
      </c>
      <c r="X703" s="11" t="s">
        <v>61</v>
      </c>
      <c r="Y703" s="11" t="s">
        <v>62</v>
      </c>
      <c r="Z703" s="11" t="s">
        <v>75</v>
      </c>
      <c r="AA703" s="11" t="s">
        <v>63</v>
      </c>
      <c r="AB703" s="11" t="s">
        <v>64</v>
      </c>
      <c r="AC703" s="11" t="s">
        <v>65</v>
      </c>
      <c r="AD703" s="11">
        <v>36</v>
      </c>
      <c r="AE703" s="11" t="s">
        <v>52</v>
      </c>
      <c r="AF703" s="11" t="s">
        <v>27</v>
      </c>
      <c r="AG703" s="11" t="s">
        <v>27</v>
      </c>
      <c r="AH703" s="11" t="s">
        <v>50</v>
      </c>
      <c r="AI703" s="11" t="s">
        <v>50</v>
      </c>
      <c r="AJ703" s="11" t="s">
        <v>50</v>
      </c>
      <c r="AK703" s="11" t="s">
        <v>50</v>
      </c>
      <c r="AL703" s="11" t="s">
        <v>1393</v>
      </c>
      <c r="AM703" s="11">
        <v>100</v>
      </c>
      <c r="AN703" s="11" t="s">
        <v>50</v>
      </c>
      <c r="AO703" s="11" t="s">
        <v>50</v>
      </c>
      <c r="AP703" s="11" t="s">
        <v>54</v>
      </c>
      <c r="AQ703" s="11" t="s">
        <v>55</v>
      </c>
    </row>
    <row r="704" spans="1:43" ht="15" customHeight="1">
      <c r="A704" s="11" t="s">
        <v>1503</v>
      </c>
      <c r="B704" s="11" t="s">
        <v>27</v>
      </c>
      <c r="C704" s="12" t="s">
        <v>27</v>
      </c>
      <c r="D704" s="12"/>
      <c r="E704" s="12" t="s">
        <v>2058</v>
      </c>
      <c r="F704" s="12" t="s">
        <v>2059</v>
      </c>
      <c r="G704" s="11" t="s">
        <v>1394</v>
      </c>
      <c r="H704" s="11" t="s">
        <v>50</v>
      </c>
      <c r="I704" s="11" t="s">
        <v>1504</v>
      </c>
      <c r="J704" s="13"/>
      <c r="K704" s="11">
        <v>2456.06</v>
      </c>
      <c r="L704" s="11">
        <v>3070.08</v>
      </c>
      <c r="M704" s="13"/>
      <c r="N704" s="13" t="s">
        <v>2060</v>
      </c>
      <c r="O704" s="107">
        <v>0.2000013028976444</v>
      </c>
      <c r="P704" s="13"/>
      <c r="Q704" s="13"/>
      <c r="R704" s="13"/>
      <c r="S704" s="13"/>
      <c r="T704" s="11" t="s">
        <v>47</v>
      </c>
      <c r="U704" s="11" t="s">
        <v>27</v>
      </c>
      <c r="V704" s="11" t="s">
        <v>27</v>
      </c>
      <c r="W704" s="11" t="s">
        <v>68</v>
      </c>
      <c r="X704" s="11" t="s">
        <v>61</v>
      </c>
      <c r="Y704" s="11" t="s">
        <v>62</v>
      </c>
      <c r="Z704" s="11" t="s">
        <v>27</v>
      </c>
      <c r="AA704" s="11" t="s">
        <v>63</v>
      </c>
      <c r="AB704" s="11" t="s">
        <v>64</v>
      </c>
      <c r="AC704" s="11" t="s">
        <v>65</v>
      </c>
      <c r="AD704" s="11">
        <v>12</v>
      </c>
      <c r="AE704" s="11" t="s">
        <v>52</v>
      </c>
      <c r="AF704" s="11" t="s">
        <v>27</v>
      </c>
      <c r="AG704" s="11" t="s">
        <v>27</v>
      </c>
      <c r="AH704" s="11" t="s">
        <v>50</v>
      </c>
      <c r="AI704" s="11" t="s">
        <v>50</v>
      </c>
      <c r="AJ704" s="11" t="s">
        <v>50</v>
      </c>
      <c r="AK704" s="11" t="s">
        <v>50</v>
      </c>
      <c r="AL704" s="11" t="s">
        <v>1393</v>
      </c>
      <c r="AM704" s="11">
        <v>100</v>
      </c>
      <c r="AN704" s="11" t="s">
        <v>50</v>
      </c>
      <c r="AO704" s="11" t="s">
        <v>50</v>
      </c>
      <c r="AP704" s="11" t="s">
        <v>54</v>
      </c>
      <c r="AQ704" s="11" t="s">
        <v>55</v>
      </c>
    </row>
    <row r="705" spans="1:43" ht="15" customHeight="1">
      <c r="A705" s="11" t="s">
        <v>1505</v>
      </c>
      <c r="B705" s="11" t="s">
        <v>27</v>
      </c>
      <c r="C705" s="12" t="s">
        <v>27</v>
      </c>
      <c r="D705" s="12"/>
      <c r="E705" s="12" t="s">
        <v>2058</v>
      </c>
      <c r="F705" s="12" t="s">
        <v>2059</v>
      </c>
      <c r="G705" s="11" t="s">
        <v>1394</v>
      </c>
      <c r="H705" s="11" t="s">
        <v>50</v>
      </c>
      <c r="I705" s="11" t="s">
        <v>1506</v>
      </c>
      <c r="J705" s="13"/>
      <c r="K705" s="11">
        <v>3070.08</v>
      </c>
      <c r="L705" s="11">
        <v>3837.6</v>
      </c>
      <c r="M705" s="13"/>
      <c r="N705" s="13" t="s">
        <v>2060</v>
      </c>
      <c r="O705" s="107">
        <v>0.19999999999999996</v>
      </c>
      <c r="P705" s="13"/>
      <c r="Q705" s="13"/>
      <c r="R705" s="13"/>
      <c r="S705" s="13"/>
      <c r="T705" s="11" t="s">
        <v>56</v>
      </c>
      <c r="U705" s="11" t="s">
        <v>27</v>
      </c>
      <c r="V705" s="11" t="s">
        <v>27</v>
      </c>
      <c r="W705" s="11" t="s">
        <v>68</v>
      </c>
      <c r="X705" s="11" t="s">
        <v>61</v>
      </c>
      <c r="Y705" s="11" t="s">
        <v>62</v>
      </c>
      <c r="Z705" s="11" t="s">
        <v>27</v>
      </c>
      <c r="AA705" s="11" t="s">
        <v>63</v>
      </c>
      <c r="AB705" s="11" t="s">
        <v>64</v>
      </c>
      <c r="AC705" s="11" t="s">
        <v>65</v>
      </c>
      <c r="AD705" s="11">
        <v>12</v>
      </c>
      <c r="AE705" s="11" t="s">
        <v>52</v>
      </c>
      <c r="AF705" s="11" t="s">
        <v>27</v>
      </c>
      <c r="AG705" s="11" t="s">
        <v>27</v>
      </c>
      <c r="AH705" s="11" t="s">
        <v>50</v>
      </c>
      <c r="AI705" s="11" t="s">
        <v>50</v>
      </c>
      <c r="AJ705" s="11" t="s">
        <v>50</v>
      </c>
      <c r="AK705" s="11" t="s">
        <v>50</v>
      </c>
      <c r="AL705" s="11" t="s">
        <v>1393</v>
      </c>
      <c r="AM705" s="11">
        <v>100</v>
      </c>
      <c r="AN705" s="11" t="s">
        <v>50</v>
      </c>
      <c r="AO705" s="11" t="s">
        <v>50</v>
      </c>
      <c r="AP705" s="11" t="s">
        <v>54</v>
      </c>
      <c r="AQ705" s="11" t="s">
        <v>55</v>
      </c>
    </row>
    <row r="706" spans="1:43" ht="15" customHeight="1">
      <c r="A706" s="11" t="s">
        <v>1507</v>
      </c>
      <c r="B706" s="11" t="s">
        <v>27</v>
      </c>
      <c r="C706" s="12" t="s">
        <v>27</v>
      </c>
      <c r="D706" s="12"/>
      <c r="E706" s="12" t="s">
        <v>2058</v>
      </c>
      <c r="F706" s="12" t="s">
        <v>2059</v>
      </c>
      <c r="G706" s="11" t="s">
        <v>1394</v>
      </c>
      <c r="H706" s="11" t="s">
        <v>50</v>
      </c>
      <c r="I706" s="11" t="s">
        <v>1508</v>
      </c>
      <c r="J706" s="13"/>
      <c r="K706" s="11">
        <v>2456.06</v>
      </c>
      <c r="L706" s="11">
        <v>3070.08</v>
      </c>
      <c r="M706" s="13"/>
      <c r="N706" s="13" t="s">
        <v>2060</v>
      </c>
      <c r="O706" s="107">
        <v>0.2000013028976444</v>
      </c>
      <c r="P706" s="13"/>
      <c r="Q706" s="13"/>
      <c r="R706" s="13"/>
      <c r="S706" s="13"/>
      <c r="T706" s="11" t="s">
        <v>57</v>
      </c>
      <c r="U706" s="11" t="s">
        <v>27</v>
      </c>
      <c r="V706" s="11" t="s">
        <v>27</v>
      </c>
      <c r="W706" s="11" t="s">
        <v>68</v>
      </c>
      <c r="X706" s="11" t="s">
        <v>61</v>
      </c>
      <c r="Y706" s="11" t="s">
        <v>62</v>
      </c>
      <c r="Z706" s="11" t="s">
        <v>27</v>
      </c>
      <c r="AA706" s="11" t="s">
        <v>63</v>
      </c>
      <c r="AB706" s="11" t="s">
        <v>64</v>
      </c>
      <c r="AC706" s="11" t="s">
        <v>65</v>
      </c>
      <c r="AD706" s="11">
        <v>12</v>
      </c>
      <c r="AE706" s="11" t="s">
        <v>52</v>
      </c>
      <c r="AF706" s="11" t="s">
        <v>27</v>
      </c>
      <c r="AG706" s="11" t="s">
        <v>27</v>
      </c>
      <c r="AH706" s="11" t="s">
        <v>50</v>
      </c>
      <c r="AI706" s="11" t="s">
        <v>50</v>
      </c>
      <c r="AJ706" s="11" t="s">
        <v>50</v>
      </c>
      <c r="AK706" s="11" t="s">
        <v>50</v>
      </c>
      <c r="AL706" s="11" t="s">
        <v>1393</v>
      </c>
      <c r="AM706" s="11">
        <v>100</v>
      </c>
      <c r="AN706" s="11" t="s">
        <v>50</v>
      </c>
      <c r="AO706" s="11" t="s">
        <v>50</v>
      </c>
      <c r="AP706" s="11" t="s">
        <v>54</v>
      </c>
      <c r="AQ706" s="11" t="s">
        <v>55</v>
      </c>
    </row>
    <row r="707" spans="1:43" ht="15" customHeight="1">
      <c r="A707" s="11" t="s">
        <v>1509</v>
      </c>
      <c r="B707" s="11" t="s">
        <v>27</v>
      </c>
      <c r="C707" s="12" t="s">
        <v>27</v>
      </c>
      <c r="D707" s="12"/>
      <c r="E707" s="12" t="s">
        <v>2058</v>
      </c>
      <c r="F707" s="12" t="s">
        <v>2059</v>
      </c>
      <c r="G707" s="11" t="s">
        <v>1394</v>
      </c>
      <c r="H707" s="11" t="s">
        <v>50</v>
      </c>
      <c r="I707" s="11" t="s">
        <v>1510</v>
      </c>
      <c r="J707" s="13"/>
      <c r="K707" s="11">
        <v>2915.33</v>
      </c>
      <c r="L707" s="11">
        <v>3644.16</v>
      </c>
      <c r="M707" s="13"/>
      <c r="N707" s="13" t="s">
        <v>2060</v>
      </c>
      <c r="O707" s="107">
        <v>0.19999945117667717</v>
      </c>
      <c r="P707" s="13"/>
      <c r="Q707" s="13"/>
      <c r="R707" s="13"/>
      <c r="S707" s="13"/>
      <c r="T707" s="11" t="s">
        <v>47</v>
      </c>
      <c r="U707" s="11" t="s">
        <v>27</v>
      </c>
      <c r="V707" s="11" t="s">
        <v>27</v>
      </c>
      <c r="W707" s="11" t="s">
        <v>68</v>
      </c>
      <c r="X707" s="11" t="s">
        <v>61</v>
      </c>
      <c r="Y707" s="11" t="s">
        <v>62</v>
      </c>
      <c r="Z707" s="11" t="s">
        <v>27</v>
      </c>
      <c r="AA707" s="11" t="s">
        <v>63</v>
      </c>
      <c r="AB707" s="11" t="s">
        <v>64</v>
      </c>
      <c r="AC707" s="11" t="s">
        <v>65</v>
      </c>
      <c r="AD707" s="11">
        <v>24</v>
      </c>
      <c r="AE707" s="11" t="s">
        <v>52</v>
      </c>
      <c r="AF707" s="11" t="s">
        <v>27</v>
      </c>
      <c r="AG707" s="11" t="s">
        <v>27</v>
      </c>
      <c r="AH707" s="11" t="s">
        <v>50</v>
      </c>
      <c r="AI707" s="11" t="s">
        <v>50</v>
      </c>
      <c r="AJ707" s="11" t="s">
        <v>50</v>
      </c>
      <c r="AK707" s="11" t="s">
        <v>50</v>
      </c>
      <c r="AL707" s="11" t="s">
        <v>1393</v>
      </c>
      <c r="AM707" s="11">
        <v>100</v>
      </c>
      <c r="AN707" s="11" t="s">
        <v>50</v>
      </c>
      <c r="AO707" s="11" t="s">
        <v>50</v>
      </c>
      <c r="AP707" s="11" t="s">
        <v>54</v>
      </c>
      <c r="AQ707" s="11" t="s">
        <v>55</v>
      </c>
    </row>
    <row r="708" spans="1:43" ht="15" customHeight="1">
      <c r="A708" s="11" t="s">
        <v>1511</v>
      </c>
      <c r="B708" s="11" t="s">
        <v>27</v>
      </c>
      <c r="C708" s="12" t="s">
        <v>27</v>
      </c>
      <c r="D708" s="12"/>
      <c r="E708" s="12" t="s">
        <v>2058</v>
      </c>
      <c r="F708" s="12" t="s">
        <v>2059</v>
      </c>
      <c r="G708" s="11" t="s">
        <v>1394</v>
      </c>
      <c r="H708" s="11" t="s">
        <v>50</v>
      </c>
      <c r="I708" s="11" t="s">
        <v>1512</v>
      </c>
      <c r="J708" s="13"/>
      <c r="K708" s="11">
        <v>3644.16</v>
      </c>
      <c r="L708" s="11">
        <v>4555.2</v>
      </c>
      <c r="M708" s="13"/>
      <c r="N708" s="13" t="s">
        <v>2060</v>
      </c>
      <c r="O708" s="107">
        <v>0.19999999999999996</v>
      </c>
      <c r="P708" s="13"/>
      <c r="Q708" s="13"/>
      <c r="R708" s="13"/>
      <c r="S708" s="13"/>
      <c r="T708" s="11" t="s">
        <v>56</v>
      </c>
      <c r="U708" s="11" t="s">
        <v>27</v>
      </c>
      <c r="V708" s="11" t="s">
        <v>27</v>
      </c>
      <c r="W708" s="11" t="s">
        <v>68</v>
      </c>
      <c r="X708" s="11" t="s">
        <v>61</v>
      </c>
      <c r="Y708" s="11" t="s">
        <v>62</v>
      </c>
      <c r="Z708" s="11" t="s">
        <v>27</v>
      </c>
      <c r="AA708" s="11" t="s">
        <v>63</v>
      </c>
      <c r="AB708" s="11" t="s">
        <v>64</v>
      </c>
      <c r="AC708" s="11" t="s">
        <v>65</v>
      </c>
      <c r="AD708" s="11">
        <v>24</v>
      </c>
      <c r="AE708" s="11" t="s">
        <v>52</v>
      </c>
      <c r="AF708" s="11" t="s">
        <v>27</v>
      </c>
      <c r="AG708" s="11" t="s">
        <v>27</v>
      </c>
      <c r="AH708" s="11" t="s">
        <v>50</v>
      </c>
      <c r="AI708" s="11" t="s">
        <v>50</v>
      </c>
      <c r="AJ708" s="11" t="s">
        <v>50</v>
      </c>
      <c r="AK708" s="11" t="s">
        <v>50</v>
      </c>
      <c r="AL708" s="11" t="s">
        <v>1393</v>
      </c>
      <c r="AM708" s="11">
        <v>100</v>
      </c>
      <c r="AN708" s="11" t="s">
        <v>50</v>
      </c>
      <c r="AO708" s="11" t="s">
        <v>50</v>
      </c>
      <c r="AP708" s="11" t="s">
        <v>54</v>
      </c>
      <c r="AQ708" s="11" t="s">
        <v>55</v>
      </c>
    </row>
    <row r="709" spans="1:43" ht="15" customHeight="1">
      <c r="A709" s="11" t="s">
        <v>1513</v>
      </c>
      <c r="B709" s="11" t="s">
        <v>27</v>
      </c>
      <c r="C709" s="12" t="s">
        <v>27</v>
      </c>
      <c r="D709" s="12"/>
      <c r="E709" s="12" t="s">
        <v>2058</v>
      </c>
      <c r="F709" s="12" t="s">
        <v>2059</v>
      </c>
      <c r="G709" s="11" t="s">
        <v>1394</v>
      </c>
      <c r="H709" s="11" t="s">
        <v>50</v>
      </c>
      <c r="I709" s="11" t="s">
        <v>1514</v>
      </c>
      <c r="J709" s="13"/>
      <c r="K709" s="11">
        <v>2915.33</v>
      </c>
      <c r="L709" s="11">
        <v>3644.16</v>
      </c>
      <c r="M709" s="13"/>
      <c r="N709" s="13" t="s">
        <v>2060</v>
      </c>
      <c r="O709" s="107">
        <v>0.19999945117667717</v>
      </c>
      <c r="P709" s="13"/>
      <c r="Q709" s="13"/>
      <c r="R709" s="13"/>
      <c r="S709" s="13"/>
      <c r="T709" s="11" t="s">
        <v>57</v>
      </c>
      <c r="U709" s="11" t="s">
        <v>27</v>
      </c>
      <c r="V709" s="11" t="s">
        <v>27</v>
      </c>
      <c r="W709" s="11" t="s">
        <v>68</v>
      </c>
      <c r="X709" s="11" t="s">
        <v>61</v>
      </c>
      <c r="Y709" s="11" t="s">
        <v>62</v>
      </c>
      <c r="Z709" s="11" t="s">
        <v>27</v>
      </c>
      <c r="AA709" s="11" t="s">
        <v>63</v>
      </c>
      <c r="AB709" s="11" t="s">
        <v>64</v>
      </c>
      <c r="AC709" s="11" t="s">
        <v>65</v>
      </c>
      <c r="AD709" s="11">
        <v>24</v>
      </c>
      <c r="AE709" s="11" t="s">
        <v>52</v>
      </c>
      <c r="AF709" s="11" t="s">
        <v>27</v>
      </c>
      <c r="AG709" s="11" t="s">
        <v>27</v>
      </c>
      <c r="AH709" s="11" t="s">
        <v>50</v>
      </c>
      <c r="AI709" s="11" t="s">
        <v>50</v>
      </c>
      <c r="AJ709" s="11" t="s">
        <v>50</v>
      </c>
      <c r="AK709" s="11" t="s">
        <v>50</v>
      </c>
      <c r="AL709" s="11" t="s">
        <v>1393</v>
      </c>
      <c r="AM709" s="11">
        <v>100</v>
      </c>
      <c r="AN709" s="11" t="s">
        <v>50</v>
      </c>
      <c r="AO709" s="11" t="s">
        <v>50</v>
      </c>
      <c r="AP709" s="11" t="s">
        <v>54</v>
      </c>
      <c r="AQ709" s="11" t="s">
        <v>55</v>
      </c>
    </row>
    <row r="710" spans="1:43" ht="15" customHeight="1">
      <c r="A710" s="11" t="s">
        <v>1515</v>
      </c>
      <c r="B710" s="11" t="s">
        <v>27</v>
      </c>
      <c r="C710" s="12" t="s">
        <v>27</v>
      </c>
      <c r="D710" s="12"/>
      <c r="E710" s="12" t="s">
        <v>2058</v>
      </c>
      <c r="F710" s="12" t="s">
        <v>2059</v>
      </c>
      <c r="G710" s="11" t="s">
        <v>1394</v>
      </c>
      <c r="H710" s="11" t="s">
        <v>50</v>
      </c>
      <c r="I710" s="11" t="s">
        <v>1516</v>
      </c>
      <c r="J710" s="13"/>
      <c r="K710" s="11">
        <v>3374.59</v>
      </c>
      <c r="L710" s="11">
        <v>4218.24</v>
      </c>
      <c r="M710" s="13"/>
      <c r="N710" s="13" t="s">
        <v>2060</v>
      </c>
      <c r="O710" s="107">
        <v>0.20000047413139121</v>
      </c>
      <c r="P710" s="13"/>
      <c r="Q710" s="13"/>
      <c r="R710" s="13"/>
      <c r="S710" s="13"/>
      <c r="T710" s="11" t="s">
        <v>47</v>
      </c>
      <c r="U710" s="11" t="s">
        <v>27</v>
      </c>
      <c r="V710" s="11" t="s">
        <v>27</v>
      </c>
      <c r="W710" s="11" t="s">
        <v>68</v>
      </c>
      <c r="X710" s="11" t="s">
        <v>61</v>
      </c>
      <c r="Y710" s="11" t="s">
        <v>62</v>
      </c>
      <c r="Z710" s="11" t="s">
        <v>27</v>
      </c>
      <c r="AA710" s="11" t="s">
        <v>63</v>
      </c>
      <c r="AB710" s="11" t="s">
        <v>64</v>
      </c>
      <c r="AC710" s="11" t="s">
        <v>65</v>
      </c>
      <c r="AD710" s="11">
        <v>36</v>
      </c>
      <c r="AE710" s="11" t="s">
        <v>52</v>
      </c>
      <c r="AF710" s="11" t="s">
        <v>27</v>
      </c>
      <c r="AG710" s="11" t="s">
        <v>27</v>
      </c>
      <c r="AH710" s="11" t="s">
        <v>50</v>
      </c>
      <c r="AI710" s="11" t="s">
        <v>50</v>
      </c>
      <c r="AJ710" s="11" t="s">
        <v>50</v>
      </c>
      <c r="AK710" s="11" t="s">
        <v>50</v>
      </c>
      <c r="AL710" s="11" t="s">
        <v>1393</v>
      </c>
      <c r="AM710" s="11">
        <v>100</v>
      </c>
      <c r="AN710" s="11" t="s">
        <v>50</v>
      </c>
      <c r="AO710" s="11" t="s">
        <v>50</v>
      </c>
      <c r="AP710" s="11" t="s">
        <v>54</v>
      </c>
      <c r="AQ710" s="11" t="s">
        <v>55</v>
      </c>
    </row>
    <row r="711" spans="1:43" ht="15" customHeight="1">
      <c r="A711" s="11" t="s">
        <v>1517</v>
      </c>
      <c r="B711" s="11" t="s">
        <v>27</v>
      </c>
      <c r="C711" s="12" t="s">
        <v>27</v>
      </c>
      <c r="D711" s="12"/>
      <c r="E711" s="12" t="s">
        <v>2058</v>
      </c>
      <c r="F711" s="12" t="s">
        <v>2059</v>
      </c>
      <c r="G711" s="11" t="s">
        <v>1394</v>
      </c>
      <c r="H711" s="11" t="s">
        <v>50</v>
      </c>
      <c r="I711" s="11" t="s">
        <v>1518</v>
      </c>
      <c r="J711" s="13"/>
      <c r="K711" s="11">
        <v>4218.24</v>
      </c>
      <c r="L711" s="11">
        <v>5272.8</v>
      </c>
      <c r="M711" s="13"/>
      <c r="N711" s="13" t="s">
        <v>2060</v>
      </c>
      <c r="O711" s="107">
        <v>0.20000000000000007</v>
      </c>
      <c r="P711" s="13"/>
      <c r="Q711" s="13"/>
      <c r="R711" s="13"/>
      <c r="S711" s="13"/>
      <c r="T711" s="11" t="s">
        <v>56</v>
      </c>
      <c r="U711" s="11" t="s">
        <v>27</v>
      </c>
      <c r="V711" s="11" t="s">
        <v>27</v>
      </c>
      <c r="W711" s="11" t="s">
        <v>68</v>
      </c>
      <c r="X711" s="11" t="s">
        <v>61</v>
      </c>
      <c r="Y711" s="11" t="s">
        <v>62</v>
      </c>
      <c r="Z711" s="11" t="s">
        <v>27</v>
      </c>
      <c r="AA711" s="11" t="s">
        <v>63</v>
      </c>
      <c r="AB711" s="11" t="s">
        <v>64</v>
      </c>
      <c r="AC711" s="11" t="s">
        <v>65</v>
      </c>
      <c r="AD711" s="11">
        <v>36</v>
      </c>
      <c r="AE711" s="11" t="s">
        <v>52</v>
      </c>
      <c r="AF711" s="11" t="s">
        <v>27</v>
      </c>
      <c r="AG711" s="11" t="s">
        <v>27</v>
      </c>
      <c r="AH711" s="11" t="s">
        <v>50</v>
      </c>
      <c r="AI711" s="11" t="s">
        <v>50</v>
      </c>
      <c r="AJ711" s="11" t="s">
        <v>50</v>
      </c>
      <c r="AK711" s="11" t="s">
        <v>50</v>
      </c>
      <c r="AL711" s="11" t="s">
        <v>1393</v>
      </c>
      <c r="AM711" s="11">
        <v>100</v>
      </c>
      <c r="AN711" s="11" t="s">
        <v>50</v>
      </c>
      <c r="AO711" s="11" t="s">
        <v>50</v>
      </c>
      <c r="AP711" s="11" t="s">
        <v>54</v>
      </c>
      <c r="AQ711" s="11" t="s">
        <v>55</v>
      </c>
    </row>
    <row r="712" spans="1:43" ht="15" customHeight="1">
      <c r="A712" s="11" t="s">
        <v>1519</v>
      </c>
      <c r="B712" s="11" t="s">
        <v>27</v>
      </c>
      <c r="C712" s="12" t="s">
        <v>27</v>
      </c>
      <c r="D712" s="12"/>
      <c r="E712" s="12" t="s">
        <v>2058</v>
      </c>
      <c r="F712" s="12" t="s">
        <v>2059</v>
      </c>
      <c r="G712" s="11" t="s">
        <v>1394</v>
      </c>
      <c r="H712" s="11" t="s">
        <v>50</v>
      </c>
      <c r="I712" s="11" t="s">
        <v>1520</v>
      </c>
      <c r="J712" s="13"/>
      <c r="K712" s="11">
        <v>3374.59</v>
      </c>
      <c r="L712" s="11">
        <v>4218.24</v>
      </c>
      <c r="M712" s="13"/>
      <c r="N712" s="13" t="s">
        <v>2060</v>
      </c>
      <c r="O712" s="107">
        <v>0.20000047413139121</v>
      </c>
      <c r="P712" s="13"/>
      <c r="Q712" s="13"/>
      <c r="R712" s="13"/>
      <c r="S712" s="13"/>
      <c r="T712" s="11" t="s">
        <v>57</v>
      </c>
      <c r="U712" s="11" t="s">
        <v>27</v>
      </c>
      <c r="V712" s="11" t="s">
        <v>27</v>
      </c>
      <c r="W712" s="11" t="s">
        <v>68</v>
      </c>
      <c r="X712" s="11" t="s">
        <v>61</v>
      </c>
      <c r="Y712" s="11" t="s">
        <v>62</v>
      </c>
      <c r="Z712" s="11" t="s">
        <v>27</v>
      </c>
      <c r="AA712" s="11" t="s">
        <v>63</v>
      </c>
      <c r="AB712" s="11" t="s">
        <v>64</v>
      </c>
      <c r="AC712" s="11" t="s">
        <v>65</v>
      </c>
      <c r="AD712" s="11">
        <v>36</v>
      </c>
      <c r="AE712" s="11" t="s">
        <v>52</v>
      </c>
      <c r="AF712" s="11" t="s">
        <v>27</v>
      </c>
      <c r="AG712" s="11" t="s">
        <v>27</v>
      </c>
      <c r="AH712" s="11" t="s">
        <v>50</v>
      </c>
      <c r="AI712" s="11" t="s">
        <v>50</v>
      </c>
      <c r="AJ712" s="11" t="s">
        <v>50</v>
      </c>
      <c r="AK712" s="11" t="s">
        <v>50</v>
      </c>
      <c r="AL712" s="11" t="s">
        <v>1393</v>
      </c>
      <c r="AM712" s="11">
        <v>100</v>
      </c>
      <c r="AN712" s="11" t="s">
        <v>50</v>
      </c>
      <c r="AO712" s="11" t="s">
        <v>50</v>
      </c>
      <c r="AP712" s="11" t="s">
        <v>54</v>
      </c>
      <c r="AQ712" s="11" t="s">
        <v>55</v>
      </c>
    </row>
    <row r="713" spans="1:43" ht="15" customHeight="1">
      <c r="A713" s="11" t="s">
        <v>1521</v>
      </c>
      <c r="B713" s="11" t="s">
        <v>27</v>
      </c>
      <c r="C713" s="12" t="s">
        <v>27</v>
      </c>
      <c r="D713" s="12"/>
      <c r="E713" s="12" t="s">
        <v>2058</v>
      </c>
      <c r="F713" s="12" t="s">
        <v>2059</v>
      </c>
      <c r="G713" s="11" t="s">
        <v>1394</v>
      </c>
      <c r="H713" s="11" t="s">
        <v>50</v>
      </c>
      <c r="I713" s="11" t="s">
        <v>1522</v>
      </c>
      <c r="J713" s="13"/>
      <c r="K713" s="11">
        <v>1382.4</v>
      </c>
      <c r="L713" s="11">
        <v>1728</v>
      </c>
      <c r="M713" s="13"/>
      <c r="N713" s="13" t="s">
        <v>2060</v>
      </c>
      <c r="O713" s="107">
        <v>0.19999999999999996</v>
      </c>
      <c r="P713" s="13"/>
      <c r="Q713" s="13"/>
      <c r="R713" s="13"/>
      <c r="S713" s="13"/>
      <c r="T713" s="11" t="s">
        <v>47</v>
      </c>
      <c r="U713" s="11" t="s">
        <v>27</v>
      </c>
      <c r="V713" s="11" t="s">
        <v>27</v>
      </c>
      <c r="W713" s="11" t="s">
        <v>68</v>
      </c>
      <c r="X713" s="11" t="s">
        <v>66</v>
      </c>
      <c r="Y713" s="11" t="s">
        <v>67</v>
      </c>
      <c r="Z713" s="11" t="s">
        <v>27</v>
      </c>
      <c r="AA713" s="11" t="s">
        <v>63</v>
      </c>
      <c r="AB713" s="11" t="s">
        <v>64</v>
      </c>
      <c r="AC713" s="11" t="s">
        <v>65</v>
      </c>
      <c r="AD713" s="11">
        <v>12</v>
      </c>
      <c r="AE713" s="11" t="s">
        <v>52</v>
      </c>
      <c r="AF713" s="11" t="s">
        <v>27</v>
      </c>
      <c r="AG713" s="11" t="s">
        <v>27</v>
      </c>
      <c r="AH713" s="11" t="s">
        <v>27</v>
      </c>
      <c r="AI713" s="11" t="s">
        <v>50</v>
      </c>
      <c r="AJ713" s="11" t="s">
        <v>50</v>
      </c>
      <c r="AK713" s="11" t="s">
        <v>50</v>
      </c>
      <c r="AL713" s="11" t="s">
        <v>1393</v>
      </c>
      <c r="AM713" s="11">
        <v>100</v>
      </c>
      <c r="AN713" s="11" t="s">
        <v>50</v>
      </c>
      <c r="AO713" s="11" t="s">
        <v>50</v>
      </c>
      <c r="AP713" s="11" t="s">
        <v>54</v>
      </c>
      <c r="AQ713" s="11" t="s">
        <v>55</v>
      </c>
    </row>
    <row r="714" spans="1:43" ht="15" customHeight="1">
      <c r="A714" s="11" t="s">
        <v>1523</v>
      </c>
      <c r="B714" s="11" t="s">
        <v>27</v>
      </c>
      <c r="C714" s="12" t="s">
        <v>27</v>
      </c>
      <c r="D714" s="12"/>
      <c r="E714" s="12" t="s">
        <v>2058</v>
      </c>
      <c r="F714" s="12" t="s">
        <v>2059</v>
      </c>
      <c r="G714" s="11" t="s">
        <v>1394</v>
      </c>
      <c r="H714" s="11" t="s">
        <v>50</v>
      </c>
      <c r="I714" s="11" t="s">
        <v>1524</v>
      </c>
      <c r="J714" s="13"/>
      <c r="K714" s="11">
        <v>1728</v>
      </c>
      <c r="L714" s="11">
        <v>2160</v>
      </c>
      <c r="M714" s="13"/>
      <c r="N714" s="13" t="s">
        <v>2060</v>
      </c>
      <c r="O714" s="107">
        <v>0.19999999999999996</v>
      </c>
      <c r="P714" s="13"/>
      <c r="Q714" s="13"/>
      <c r="R714" s="13"/>
      <c r="S714" s="13"/>
      <c r="T714" s="11" t="s">
        <v>56</v>
      </c>
      <c r="U714" s="11" t="s">
        <v>27</v>
      </c>
      <c r="V714" s="11" t="s">
        <v>27</v>
      </c>
      <c r="W714" s="11" t="s">
        <v>68</v>
      </c>
      <c r="X714" s="11" t="s">
        <v>66</v>
      </c>
      <c r="Y714" s="11" t="s">
        <v>67</v>
      </c>
      <c r="Z714" s="11" t="s">
        <v>27</v>
      </c>
      <c r="AA714" s="11" t="s">
        <v>63</v>
      </c>
      <c r="AB714" s="11" t="s">
        <v>64</v>
      </c>
      <c r="AC714" s="11" t="s">
        <v>65</v>
      </c>
      <c r="AD714" s="11">
        <v>12</v>
      </c>
      <c r="AE714" s="11" t="s">
        <v>52</v>
      </c>
      <c r="AF714" s="11" t="s">
        <v>27</v>
      </c>
      <c r="AG714" s="11" t="s">
        <v>27</v>
      </c>
      <c r="AH714" s="11" t="s">
        <v>27</v>
      </c>
      <c r="AI714" s="11" t="s">
        <v>50</v>
      </c>
      <c r="AJ714" s="11" t="s">
        <v>50</v>
      </c>
      <c r="AK714" s="11" t="s">
        <v>50</v>
      </c>
      <c r="AL714" s="11" t="s">
        <v>1393</v>
      </c>
      <c r="AM714" s="11">
        <v>100</v>
      </c>
      <c r="AN714" s="11" t="s">
        <v>50</v>
      </c>
      <c r="AO714" s="11" t="s">
        <v>50</v>
      </c>
      <c r="AP714" s="11" t="s">
        <v>54</v>
      </c>
      <c r="AQ714" s="11" t="s">
        <v>55</v>
      </c>
    </row>
    <row r="715" spans="1:43" ht="15" customHeight="1">
      <c r="A715" s="11" t="s">
        <v>1525</v>
      </c>
      <c r="B715" s="11" t="s">
        <v>27</v>
      </c>
      <c r="C715" s="12" t="s">
        <v>27</v>
      </c>
      <c r="D715" s="12"/>
      <c r="E715" s="12" t="s">
        <v>2058</v>
      </c>
      <c r="F715" s="12" t="s">
        <v>2059</v>
      </c>
      <c r="G715" s="11" t="s">
        <v>1394</v>
      </c>
      <c r="H715" s="11" t="s">
        <v>50</v>
      </c>
      <c r="I715" s="11" t="s">
        <v>1526</v>
      </c>
      <c r="J715" s="13"/>
      <c r="K715" s="11">
        <v>1382.4</v>
      </c>
      <c r="L715" s="11">
        <v>1728</v>
      </c>
      <c r="M715" s="13"/>
      <c r="N715" s="13" t="s">
        <v>2060</v>
      </c>
      <c r="O715" s="107">
        <v>0.19999999999999996</v>
      </c>
      <c r="P715" s="13"/>
      <c r="Q715" s="13"/>
      <c r="R715" s="13"/>
      <c r="S715" s="13"/>
      <c r="T715" s="11" t="s">
        <v>57</v>
      </c>
      <c r="U715" s="11" t="s">
        <v>27</v>
      </c>
      <c r="V715" s="11" t="s">
        <v>27</v>
      </c>
      <c r="W715" s="11" t="s">
        <v>68</v>
      </c>
      <c r="X715" s="11" t="s">
        <v>66</v>
      </c>
      <c r="Y715" s="11" t="s">
        <v>67</v>
      </c>
      <c r="Z715" s="11" t="s">
        <v>27</v>
      </c>
      <c r="AA715" s="11" t="s">
        <v>63</v>
      </c>
      <c r="AB715" s="11" t="s">
        <v>64</v>
      </c>
      <c r="AC715" s="11" t="s">
        <v>65</v>
      </c>
      <c r="AD715" s="11">
        <v>12</v>
      </c>
      <c r="AE715" s="11" t="s">
        <v>52</v>
      </c>
      <c r="AF715" s="11" t="s">
        <v>27</v>
      </c>
      <c r="AG715" s="11" t="s">
        <v>27</v>
      </c>
      <c r="AH715" s="11" t="s">
        <v>27</v>
      </c>
      <c r="AI715" s="11" t="s">
        <v>50</v>
      </c>
      <c r="AJ715" s="11" t="s">
        <v>50</v>
      </c>
      <c r="AK715" s="11" t="s">
        <v>50</v>
      </c>
      <c r="AL715" s="11" t="s">
        <v>1393</v>
      </c>
      <c r="AM715" s="11">
        <v>100</v>
      </c>
      <c r="AN715" s="11" t="s">
        <v>50</v>
      </c>
      <c r="AO715" s="11" t="s">
        <v>50</v>
      </c>
      <c r="AP715" s="11" t="s">
        <v>54</v>
      </c>
      <c r="AQ715" s="11" t="s">
        <v>55</v>
      </c>
    </row>
    <row r="716" spans="1:43" ht="15" customHeight="1">
      <c r="A716" s="11" t="s">
        <v>1527</v>
      </c>
      <c r="B716" s="11" t="s">
        <v>27</v>
      </c>
      <c r="C716" s="12" t="s">
        <v>27</v>
      </c>
      <c r="D716" s="12"/>
      <c r="E716" s="12" t="s">
        <v>2058</v>
      </c>
      <c r="F716" s="12" t="s">
        <v>2059</v>
      </c>
      <c r="G716" s="11" t="s">
        <v>1394</v>
      </c>
      <c r="H716" s="11" t="s">
        <v>50</v>
      </c>
      <c r="I716" s="11" t="s">
        <v>1528</v>
      </c>
      <c r="J716" s="13"/>
      <c r="K716" s="11">
        <v>2488.3200000000002</v>
      </c>
      <c r="L716" s="11">
        <v>3110.4</v>
      </c>
      <c r="M716" s="13"/>
      <c r="N716" s="13" t="s">
        <v>2060</v>
      </c>
      <c r="O716" s="107">
        <v>0.19999999999999996</v>
      </c>
      <c r="P716" s="13"/>
      <c r="Q716" s="13"/>
      <c r="R716" s="13"/>
      <c r="S716" s="13"/>
      <c r="T716" s="11" t="s">
        <v>47</v>
      </c>
      <c r="U716" s="11" t="s">
        <v>27</v>
      </c>
      <c r="V716" s="11" t="s">
        <v>27</v>
      </c>
      <c r="W716" s="11" t="s">
        <v>68</v>
      </c>
      <c r="X716" s="11" t="s">
        <v>66</v>
      </c>
      <c r="Y716" s="11" t="s">
        <v>67</v>
      </c>
      <c r="Z716" s="11" t="s">
        <v>27</v>
      </c>
      <c r="AA716" s="11" t="s">
        <v>63</v>
      </c>
      <c r="AB716" s="11" t="s">
        <v>64</v>
      </c>
      <c r="AC716" s="11" t="s">
        <v>65</v>
      </c>
      <c r="AD716" s="11">
        <v>24</v>
      </c>
      <c r="AE716" s="11" t="s">
        <v>52</v>
      </c>
      <c r="AF716" s="11" t="s">
        <v>27</v>
      </c>
      <c r="AG716" s="11" t="s">
        <v>27</v>
      </c>
      <c r="AH716" s="11" t="s">
        <v>27</v>
      </c>
      <c r="AI716" s="11" t="s">
        <v>50</v>
      </c>
      <c r="AJ716" s="11" t="s">
        <v>50</v>
      </c>
      <c r="AK716" s="11" t="s">
        <v>50</v>
      </c>
      <c r="AL716" s="11" t="s">
        <v>1393</v>
      </c>
      <c r="AM716" s="11">
        <v>100</v>
      </c>
      <c r="AN716" s="11" t="s">
        <v>50</v>
      </c>
      <c r="AO716" s="11" t="s">
        <v>50</v>
      </c>
      <c r="AP716" s="11" t="s">
        <v>54</v>
      </c>
      <c r="AQ716" s="11" t="s">
        <v>55</v>
      </c>
    </row>
    <row r="717" spans="1:43" ht="15" customHeight="1">
      <c r="A717" s="11" t="s">
        <v>1529</v>
      </c>
      <c r="B717" s="11" t="s">
        <v>27</v>
      </c>
      <c r="C717" s="12" t="s">
        <v>27</v>
      </c>
      <c r="D717" s="12"/>
      <c r="E717" s="12" t="s">
        <v>2058</v>
      </c>
      <c r="F717" s="12" t="s">
        <v>2059</v>
      </c>
      <c r="G717" s="11" t="s">
        <v>1394</v>
      </c>
      <c r="H717" s="11" t="s">
        <v>50</v>
      </c>
      <c r="I717" s="11" t="s">
        <v>1530</v>
      </c>
      <c r="J717" s="13"/>
      <c r="K717" s="11">
        <v>3110.4</v>
      </c>
      <c r="L717" s="11">
        <v>3888</v>
      </c>
      <c r="M717" s="13"/>
      <c r="N717" s="13" t="s">
        <v>2060</v>
      </c>
      <c r="O717" s="107">
        <v>0.19999999999999996</v>
      </c>
      <c r="P717" s="13"/>
      <c r="Q717" s="13"/>
      <c r="R717" s="13"/>
      <c r="S717" s="13"/>
      <c r="T717" s="11" t="s">
        <v>56</v>
      </c>
      <c r="U717" s="11" t="s">
        <v>27</v>
      </c>
      <c r="V717" s="11" t="s">
        <v>27</v>
      </c>
      <c r="W717" s="11" t="s">
        <v>68</v>
      </c>
      <c r="X717" s="11" t="s">
        <v>66</v>
      </c>
      <c r="Y717" s="11" t="s">
        <v>67</v>
      </c>
      <c r="Z717" s="11" t="s">
        <v>27</v>
      </c>
      <c r="AA717" s="11" t="s">
        <v>63</v>
      </c>
      <c r="AB717" s="11" t="s">
        <v>64</v>
      </c>
      <c r="AC717" s="11" t="s">
        <v>65</v>
      </c>
      <c r="AD717" s="11">
        <v>24</v>
      </c>
      <c r="AE717" s="11" t="s">
        <v>52</v>
      </c>
      <c r="AF717" s="11" t="s">
        <v>27</v>
      </c>
      <c r="AG717" s="11" t="s">
        <v>27</v>
      </c>
      <c r="AH717" s="11" t="s">
        <v>27</v>
      </c>
      <c r="AI717" s="11" t="s">
        <v>50</v>
      </c>
      <c r="AJ717" s="11" t="s">
        <v>50</v>
      </c>
      <c r="AK717" s="11" t="s">
        <v>50</v>
      </c>
      <c r="AL717" s="11" t="s">
        <v>1393</v>
      </c>
      <c r="AM717" s="11">
        <v>100</v>
      </c>
      <c r="AN717" s="11" t="s">
        <v>50</v>
      </c>
      <c r="AO717" s="11" t="s">
        <v>50</v>
      </c>
      <c r="AP717" s="11" t="s">
        <v>54</v>
      </c>
      <c r="AQ717" s="11" t="s">
        <v>55</v>
      </c>
    </row>
    <row r="718" spans="1:43" ht="15" customHeight="1">
      <c r="A718" s="11" t="s">
        <v>1531</v>
      </c>
      <c r="B718" s="11" t="s">
        <v>27</v>
      </c>
      <c r="C718" s="12" t="s">
        <v>27</v>
      </c>
      <c r="D718" s="12"/>
      <c r="E718" s="12" t="s">
        <v>2058</v>
      </c>
      <c r="F718" s="12" t="s">
        <v>2059</v>
      </c>
      <c r="G718" s="11" t="s">
        <v>1394</v>
      </c>
      <c r="H718" s="11" t="s">
        <v>50</v>
      </c>
      <c r="I718" s="11" t="s">
        <v>1532</v>
      </c>
      <c r="J718" s="13"/>
      <c r="K718" s="11">
        <v>2488.3200000000002</v>
      </c>
      <c r="L718" s="11">
        <v>3110.4</v>
      </c>
      <c r="M718" s="13"/>
      <c r="N718" s="13" t="s">
        <v>2060</v>
      </c>
      <c r="O718" s="107">
        <v>0.19999999999999996</v>
      </c>
      <c r="P718" s="13"/>
      <c r="Q718" s="13"/>
      <c r="R718" s="13"/>
      <c r="S718" s="13"/>
      <c r="T718" s="11" t="s">
        <v>57</v>
      </c>
      <c r="U718" s="11" t="s">
        <v>27</v>
      </c>
      <c r="V718" s="11" t="s">
        <v>27</v>
      </c>
      <c r="W718" s="11" t="s">
        <v>68</v>
      </c>
      <c r="X718" s="11" t="s">
        <v>66</v>
      </c>
      <c r="Y718" s="11" t="s">
        <v>67</v>
      </c>
      <c r="Z718" s="11" t="s">
        <v>27</v>
      </c>
      <c r="AA718" s="11" t="s">
        <v>63</v>
      </c>
      <c r="AB718" s="11" t="s">
        <v>64</v>
      </c>
      <c r="AC718" s="11" t="s">
        <v>65</v>
      </c>
      <c r="AD718" s="11">
        <v>24</v>
      </c>
      <c r="AE718" s="11" t="s">
        <v>52</v>
      </c>
      <c r="AF718" s="11" t="s">
        <v>27</v>
      </c>
      <c r="AG718" s="11" t="s">
        <v>27</v>
      </c>
      <c r="AH718" s="11" t="s">
        <v>27</v>
      </c>
      <c r="AI718" s="11" t="s">
        <v>50</v>
      </c>
      <c r="AJ718" s="11" t="s">
        <v>50</v>
      </c>
      <c r="AK718" s="11" t="s">
        <v>50</v>
      </c>
      <c r="AL718" s="11" t="s">
        <v>1393</v>
      </c>
      <c r="AM718" s="11">
        <v>100</v>
      </c>
      <c r="AN718" s="11" t="s">
        <v>50</v>
      </c>
      <c r="AO718" s="11" t="s">
        <v>50</v>
      </c>
      <c r="AP718" s="11" t="s">
        <v>54</v>
      </c>
      <c r="AQ718" s="11" t="s">
        <v>55</v>
      </c>
    </row>
    <row r="719" spans="1:43" ht="15" customHeight="1">
      <c r="A719" s="11" t="s">
        <v>1533</v>
      </c>
      <c r="B719" s="11" t="s">
        <v>27</v>
      </c>
      <c r="C719" s="12" t="s">
        <v>27</v>
      </c>
      <c r="D719" s="12"/>
      <c r="E719" s="12" t="s">
        <v>2058</v>
      </c>
      <c r="F719" s="12" t="s">
        <v>2059</v>
      </c>
      <c r="G719" s="11" t="s">
        <v>1394</v>
      </c>
      <c r="H719" s="11" t="s">
        <v>50</v>
      </c>
      <c r="I719" s="11" t="s">
        <v>1534</v>
      </c>
      <c r="J719" s="13"/>
      <c r="K719" s="11">
        <v>3525.12</v>
      </c>
      <c r="L719" s="11">
        <v>4406.3999999999996</v>
      </c>
      <c r="M719" s="13"/>
      <c r="N719" s="13" t="s">
        <v>2060</v>
      </c>
      <c r="O719" s="107">
        <v>0.19999999999999996</v>
      </c>
      <c r="P719" s="13"/>
      <c r="Q719" s="13"/>
      <c r="R719" s="13"/>
      <c r="S719" s="13"/>
      <c r="T719" s="11" t="s">
        <v>47</v>
      </c>
      <c r="U719" s="11" t="s">
        <v>27</v>
      </c>
      <c r="V719" s="11" t="s">
        <v>27</v>
      </c>
      <c r="W719" s="11" t="s">
        <v>68</v>
      </c>
      <c r="X719" s="11" t="s">
        <v>66</v>
      </c>
      <c r="Y719" s="11" t="s">
        <v>67</v>
      </c>
      <c r="Z719" s="11" t="s">
        <v>27</v>
      </c>
      <c r="AA719" s="11" t="s">
        <v>63</v>
      </c>
      <c r="AB719" s="11" t="s">
        <v>64</v>
      </c>
      <c r="AC719" s="11" t="s">
        <v>65</v>
      </c>
      <c r="AD719" s="11">
        <v>36</v>
      </c>
      <c r="AE719" s="11" t="s">
        <v>52</v>
      </c>
      <c r="AF719" s="11" t="s">
        <v>27</v>
      </c>
      <c r="AG719" s="11" t="s">
        <v>27</v>
      </c>
      <c r="AH719" s="11" t="s">
        <v>27</v>
      </c>
      <c r="AI719" s="11" t="s">
        <v>50</v>
      </c>
      <c r="AJ719" s="11" t="s">
        <v>50</v>
      </c>
      <c r="AK719" s="11" t="s">
        <v>50</v>
      </c>
      <c r="AL719" s="11" t="s">
        <v>1393</v>
      </c>
      <c r="AM719" s="11">
        <v>100</v>
      </c>
      <c r="AN719" s="11" t="s">
        <v>50</v>
      </c>
      <c r="AO719" s="11" t="s">
        <v>50</v>
      </c>
      <c r="AP719" s="11" t="s">
        <v>54</v>
      </c>
      <c r="AQ719" s="11" t="s">
        <v>55</v>
      </c>
    </row>
    <row r="720" spans="1:43" ht="15" customHeight="1">
      <c r="A720" s="11" t="s">
        <v>1535</v>
      </c>
      <c r="B720" s="11" t="s">
        <v>27</v>
      </c>
      <c r="C720" s="12" t="s">
        <v>27</v>
      </c>
      <c r="D720" s="12"/>
      <c r="E720" s="12" t="s">
        <v>2058</v>
      </c>
      <c r="F720" s="12" t="s">
        <v>2059</v>
      </c>
      <c r="G720" s="11" t="s">
        <v>1394</v>
      </c>
      <c r="H720" s="11" t="s">
        <v>50</v>
      </c>
      <c r="I720" s="11" t="s">
        <v>1536</v>
      </c>
      <c r="J720" s="13"/>
      <c r="K720" s="11">
        <v>4406.3999999999996</v>
      </c>
      <c r="L720" s="11">
        <v>5508</v>
      </c>
      <c r="M720" s="13"/>
      <c r="N720" s="13" t="s">
        <v>2060</v>
      </c>
      <c r="O720" s="107">
        <v>0.20000000000000007</v>
      </c>
      <c r="P720" s="13"/>
      <c r="Q720" s="13"/>
      <c r="R720" s="13"/>
      <c r="S720" s="13"/>
      <c r="T720" s="11" t="s">
        <v>56</v>
      </c>
      <c r="U720" s="11" t="s">
        <v>27</v>
      </c>
      <c r="V720" s="11" t="s">
        <v>27</v>
      </c>
      <c r="W720" s="11" t="s">
        <v>68</v>
      </c>
      <c r="X720" s="11" t="s">
        <v>66</v>
      </c>
      <c r="Y720" s="11" t="s">
        <v>67</v>
      </c>
      <c r="Z720" s="11" t="s">
        <v>27</v>
      </c>
      <c r="AA720" s="11" t="s">
        <v>63</v>
      </c>
      <c r="AB720" s="11" t="s">
        <v>64</v>
      </c>
      <c r="AC720" s="11" t="s">
        <v>65</v>
      </c>
      <c r="AD720" s="11">
        <v>36</v>
      </c>
      <c r="AE720" s="11" t="s">
        <v>52</v>
      </c>
      <c r="AF720" s="11" t="s">
        <v>27</v>
      </c>
      <c r="AG720" s="11" t="s">
        <v>27</v>
      </c>
      <c r="AH720" s="11" t="s">
        <v>27</v>
      </c>
      <c r="AI720" s="11" t="s">
        <v>50</v>
      </c>
      <c r="AJ720" s="11" t="s">
        <v>50</v>
      </c>
      <c r="AK720" s="11" t="s">
        <v>50</v>
      </c>
      <c r="AL720" s="11" t="s">
        <v>1393</v>
      </c>
      <c r="AM720" s="11">
        <v>100</v>
      </c>
      <c r="AN720" s="11" t="s">
        <v>50</v>
      </c>
      <c r="AO720" s="11" t="s">
        <v>50</v>
      </c>
      <c r="AP720" s="11" t="s">
        <v>54</v>
      </c>
      <c r="AQ720" s="11" t="s">
        <v>55</v>
      </c>
    </row>
    <row r="721" spans="1:43" ht="15" customHeight="1">
      <c r="A721" s="11" t="s">
        <v>1537</v>
      </c>
      <c r="B721" s="11" t="s">
        <v>27</v>
      </c>
      <c r="C721" s="12" t="s">
        <v>27</v>
      </c>
      <c r="D721" s="12"/>
      <c r="E721" s="12" t="s">
        <v>2058</v>
      </c>
      <c r="F721" s="12" t="s">
        <v>2059</v>
      </c>
      <c r="G721" s="11" t="s">
        <v>1394</v>
      </c>
      <c r="H721" s="11" t="s">
        <v>50</v>
      </c>
      <c r="I721" s="11" t="s">
        <v>1538</v>
      </c>
      <c r="J721" s="13"/>
      <c r="K721" s="11">
        <v>3525.12</v>
      </c>
      <c r="L721" s="11">
        <v>4406.3999999999996</v>
      </c>
      <c r="M721" s="13"/>
      <c r="N721" s="13" t="s">
        <v>2060</v>
      </c>
      <c r="O721" s="107">
        <v>0.19999999999999996</v>
      </c>
      <c r="P721" s="13"/>
      <c r="Q721" s="13"/>
      <c r="R721" s="13"/>
      <c r="S721" s="13"/>
      <c r="T721" s="11" t="s">
        <v>57</v>
      </c>
      <c r="U721" s="11" t="s">
        <v>27</v>
      </c>
      <c r="V721" s="11" t="s">
        <v>27</v>
      </c>
      <c r="W721" s="11" t="s">
        <v>68</v>
      </c>
      <c r="X721" s="11" t="s">
        <v>66</v>
      </c>
      <c r="Y721" s="11" t="s">
        <v>67</v>
      </c>
      <c r="Z721" s="11" t="s">
        <v>27</v>
      </c>
      <c r="AA721" s="11" t="s">
        <v>63</v>
      </c>
      <c r="AB721" s="11" t="s">
        <v>64</v>
      </c>
      <c r="AC721" s="11" t="s">
        <v>65</v>
      </c>
      <c r="AD721" s="11">
        <v>36</v>
      </c>
      <c r="AE721" s="11" t="s">
        <v>52</v>
      </c>
      <c r="AF721" s="11" t="s">
        <v>27</v>
      </c>
      <c r="AG721" s="11" t="s">
        <v>27</v>
      </c>
      <c r="AH721" s="11" t="s">
        <v>27</v>
      </c>
      <c r="AI721" s="11" t="s">
        <v>50</v>
      </c>
      <c r="AJ721" s="11" t="s">
        <v>50</v>
      </c>
      <c r="AK721" s="11" t="s">
        <v>50</v>
      </c>
      <c r="AL721" s="11" t="s">
        <v>1393</v>
      </c>
      <c r="AM721" s="11">
        <v>100</v>
      </c>
      <c r="AN721" s="11" t="s">
        <v>50</v>
      </c>
      <c r="AO721" s="11" t="s">
        <v>50</v>
      </c>
      <c r="AP721" s="11" t="s">
        <v>54</v>
      </c>
      <c r="AQ721" s="11" t="s">
        <v>55</v>
      </c>
    </row>
    <row r="722" spans="1:43" ht="15" customHeight="1">
      <c r="A722" s="11" t="s">
        <v>1539</v>
      </c>
      <c r="B722" s="11" t="s">
        <v>27</v>
      </c>
      <c r="C722" s="12" t="s">
        <v>27</v>
      </c>
      <c r="D722" s="12"/>
      <c r="E722" s="12" t="s">
        <v>2058</v>
      </c>
      <c r="F722" s="12" t="s">
        <v>2059</v>
      </c>
      <c r="G722" s="11" t="s">
        <v>1394</v>
      </c>
      <c r="H722" s="11" t="s">
        <v>50</v>
      </c>
      <c r="I722" s="11" t="s">
        <v>1540</v>
      </c>
      <c r="J722" s="13"/>
      <c r="K722" s="11">
        <v>85.45</v>
      </c>
      <c r="L722" s="11">
        <v>94.94</v>
      </c>
      <c r="M722" s="13"/>
      <c r="N722" s="13" t="s">
        <v>2060</v>
      </c>
      <c r="O722" s="107">
        <v>9.995786812723817E-2</v>
      </c>
      <c r="P722" s="13"/>
      <c r="Q722" s="13"/>
      <c r="R722" s="13"/>
      <c r="S722" s="13"/>
      <c r="T722" s="11" t="s">
        <v>47</v>
      </c>
      <c r="U722" s="11" t="s">
        <v>27</v>
      </c>
      <c r="V722" s="11" t="s">
        <v>27</v>
      </c>
      <c r="W722" s="11" t="s">
        <v>68</v>
      </c>
      <c r="X722" s="11" t="s">
        <v>48</v>
      </c>
      <c r="Y722" s="11" t="s">
        <v>49</v>
      </c>
      <c r="Z722" s="11" t="s">
        <v>27</v>
      </c>
      <c r="AA722" s="11" t="s">
        <v>50</v>
      </c>
      <c r="AB722" s="11" t="s">
        <v>50</v>
      </c>
      <c r="AC722" s="11" t="s">
        <v>51</v>
      </c>
      <c r="AD722" s="11">
        <v>12</v>
      </c>
      <c r="AE722" s="11" t="s">
        <v>52</v>
      </c>
      <c r="AF722" s="11" t="s">
        <v>27</v>
      </c>
      <c r="AG722" s="11" t="s">
        <v>27</v>
      </c>
      <c r="AH722" s="11" t="s">
        <v>50</v>
      </c>
      <c r="AI722" s="11" t="s">
        <v>50</v>
      </c>
      <c r="AJ722" s="11" t="s">
        <v>50</v>
      </c>
      <c r="AK722" s="11" t="s">
        <v>50</v>
      </c>
      <c r="AL722" s="11" t="s">
        <v>1393</v>
      </c>
      <c r="AM722" s="11">
        <v>10</v>
      </c>
      <c r="AN722" s="11" t="s">
        <v>50</v>
      </c>
      <c r="AO722" s="11" t="s">
        <v>50</v>
      </c>
      <c r="AP722" s="11" t="s">
        <v>54</v>
      </c>
      <c r="AQ722" s="11" t="s">
        <v>55</v>
      </c>
    </row>
    <row r="723" spans="1:43" ht="15" customHeight="1">
      <c r="A723" s="11" t="s">
        <v>1541</v>
      </c>
      <c r="B723" s="11" t="s">
        <v>27</v>
      </c>
      <c r="C723" s="12" t="s">
        <v>27</v>
      </c>
      <c r="D723" s="12"/>
      <c r="E723" s="12" t="s">
        <v>2058</v>
      </c>
      <c r="F723" s="12" t="s">
        <v>2059</v>
      </c>
      <c r="G723" s="11" t="s">
        <v>1394</v>
      </c>
      <c r="H723" s="11" t="s">
        <v>50</v>
      </c>
      <c r="I723" s="11" t="s">
        <v>1542</v>
      </c>
      <c r="J723" s="13"/>
      <c r="K723" s="11">
        <v>106.81</v>
      </c>
      <c r="L723" s="11">
        <v>118.68</v>
      </c>
      <c r="M723" s="13"/>
      <c r="N723" s="13" t="s">
        <v>2060</v>
      </c>
      <c r="O723" s="107">
        <v>0.10001685203909672</v>
      </c>
      <c r="P723" s="13"/>
      <c r="Q723" s="13"/>
      <c r="R723" s="13"/>
      <c r="S723" s="13"/>
      <c r="T723" s="11" t="s">
        <v>56</v>
      </c>
      <c r="U723" s="11" t="s">
        <v>27</v>
      </c>
      <c r="V723" s="11" t="s">
        <v>27</v>
      </c>
      <c r="W723" s="11" t="s">
        <v>68</v>
      </c>
      <c r="X723" s="11" t="s">
        <v>48</v>
      </c>
      <c r="Y723" s="11" t="s">
        <v>49</v>
      </c>
      <c r="Z723" s="11" t="s">
        <v>27</v>
      </c>
      <c r="AA723" s="11" t="s">
        <v>50</v>
      </c>
      <c r="AB723" s="11" t="s">
        <v>50</v>
      </c>
      <c r="AC723" s="11" t="s">
        <v>51</v>
      </c>
      <c r="AD723" s="11">
        <v>12</v>
      </c>
      <c r="AE723" s="11" t="s">
        <v>52</v>
      </c>
      <c r="AF723" s="11" t="s">
        <v>27</v>
      </c>
      <c r="AG723" s="11" t="s">
        <v>27</v>
      </c>
      <c r="AH723" s="11" t="s">
        <v>50</v>
      </c>
      <c r="AI723" s="11" t="s">
        <v>50</v>
      </c>
      <c r="AJ723" s="11" t="s">
        <v>50</v>
      </c>
      <c r="AK723" s="11" t="s">
        <v>50</v>
      </c>
      <c r="AL723" s="11" t="s">
        <v>1393</v>
      </c>
      <c r="AM723" s="11">
        <v>10</v>
      </c>
      <c r="AN723" s="11" t="s">
        <v>50</v>
      </c>
      <c r="AO723" s="11" t="s">
        <v>50</v>
      </c>
      <c r="AP723" s="11" t="s">
        <v>54</v>
      </c>
      <c r="AQ723" s="11" t="s">
        <v>55</v>
      </c>
    </row>
    <row r="724" spans="1:43" ht="15" customHeight="1">
      <c r="A724" s="11" t="s">
        <v>1543</v>
      </c>
      <c r="B724" s="11" t="s">
        <v>27</v>
      </c>
      <c r="C724" s="12" t="s">
        <v>27</v>
      </c>
      <c r="D724" s="12"/>
      <c r="E724" s="12" t="s">
        <v>2058</v>
      </c>
      <c r="F724" s="12" t="s">
        <v>2059</v>
      </c>
      <c r="G724" s="11" t="s">
        <v>1394</v>
      </c>
      <c r="H724" s="11" t="s">
        <v>50</v>
      </c>
      <c r="I724" s="11" t="s">
        <v>1544</v>
      </c>
      <c r="J724" s="13"/>
      <c r="K724" s="11">
        <v>85.45</v>
      </c>
      <c r="L724" s="11">
        <v>94.94</v>
      </c>
      <c r="M724" s="13"/>
      <c r="N724" s="13" t="s">
        <v>2060</v>
      </c>
      <c r="O724" s="107">
        <v>9.995786812723817E-2</v>
      </c>
      <c r="P724" s="13"/>
      <c r="Q724" s="13"/>
      <c r="R724" s="13"/>
      <c r="S724" s="13"/>
      <c r="T724" s="11" t="s">
        <v>57</v>
      </c>
      <c r="U724" s="11" t="s">
        <v>27</v>
      </c>
      <c r="V724" s="11" t="s">
        <v>27</v>
      </c>
      <c r="W724" s="11" t="s">
        <v>68</v>
      </c>
      <c r="X724" s="11" t="s">
        <v>48</v>
      </c>
      <c r="Y724" s="11" t="s">
        <v>49</v>
      </c>
      <c r="Z724" s="11" t="s">
        <v>27</v>
      </c>
      <c r="AA724" s="11" t="s">
        <v>50</v>
      </c>
      <c r="AB724" s="11" t="s">
        <v>50</v>
      </c>
      <c r="AC724" s="11" t="s">
        <v>51</v>
      </c>
      <c r="AD724" s="11">
        <v>12</v>
      </c>
      <c r="AE724" s="11" t="s">
        <v>52</v>
      </c>
      <c r="AF724" s="11" t="s">
        <v>27</v>
      </c>
      <c r="AG724" s="11" t="s">
        <v>27</v>
      </c>
      <c r="AH724" s="11" t="s">
        <v>50</v>
      </c>
      <c r="AI724" s="11" t="s">
        <v>50</v>
      </c>
      <c r="AJ724" s="11" t="s">
        <v>50</v>
      </c>
      <c r="AK724" s="11" t="s">
        <v>50</v>
      </c>
      <c r="AL724" s="11" t="s">
        <v>1393</v>
      </c>
      <c r="AM724" s="11">
        <v>10</v>
      </c>
      <c r="AN724" s="11" t="s">
        <v>50</v>
      </c>
      <c r="AO724" s="11" t="s">
        <v>50</v>
      </c>
      <c r="AP724" s="11" t="s">
        <v>54</v>
      </c>
      <c r="AQ724" s="11" t="s">
        <v>55</v>
      </c>
    </row>
    <row r="725" spans="1:43" ht="15" customHeight="1">
      <c r="A725" s="11" t="s">
        <v>1545</v>
      </c>
      <c r="B725" s="11" t="s">
        <v>27</v>
      </c>
      <c r="C725" s="12" t="s">
        <v>27</v>
      </c>
      <c r="D725" s="12"/>
      <c r="E725" s="12" t="s">
        <v>2058</v>
      </c>
      <c r="F725" s="12" t="s">
        <v>2059</v>
      </c>
      <c r="G725" s="11" t="s">
        <v>1394</v>
      </c>
      <c r="H725" s="11" t="s">
        <v>50</v>
      </c>
      <c r="I725" s="11" t="s">
        <v>1546</v>
      </c>
      <c r="J725" s="13"/>
      <c r="K725" s="11">
        <v>516.66999999999996</v>
      </c>
      <c r="L725" s="11">
        <v>574.08000000000004</v>
      </c>
      <c r="M725" s="13"/>
      <c r="N725" s="13" t="s">
        <v>2060</v>
      </c>
      <c r="O725" s="107">
        <v>0.10000348383500568</v>
      </c>
      <c r="P725" s="13"/>
      <c r="Q725" s="13"/>
      <c r="R725" s="13"/>
      <c r="S725" s="13"/>
      <c r="T725" s="11" t="s">
        <v>47</v>
      </c>
      <c r="U725" s="11" t="s">
        <v>27</v>
      </c>
      <c r="V725" s="11" t="s">
        <v>27</v>
      </c>
      <c r="W725" s="11" t="s">
        <v>68</v>
      </c>
      <c r="X725" s="11" t="s">
        <v>48</v>
      </c>
      <c r="Y725" s="11" t="s">
        <v>49</v>
      </c>
      <c r="Z725" s="11" t="s">
        <v>27</v>
      </c>
      <c r="AA725" s="11" t="s">
        <v>50</v>
      </c>
      <c r="AB725" s="11" t="s">
        <v>50</v>
      </c>
      <c r="AC725" s="11" t="s">
        <v>51</v>
      </c>
      <c r="AD725" s="11">
        <v>12</v>
      </c>
      <c r="AE725" s="11" t="s">
        <v>52</v>
      </c>
      <c r="AF725" s="11" t="s">
        <v>27</v>
      </c>
      <c r="AG725" s="11" t="s">
        <v>27</v>
      </c>
      <c r="AH725" s="11" t="s">
        <v>50</v>
      </c>
      <c r="AI725" s="11" t="s">
        <v>50</v>
      </c>
      <c r="AJ725" s="11" t="s">
        <v>50</v>
      </c>
      <c r="AK725" s="11" t="s">
        <v>50</v>
      </c>
      <c r="AL725" s="11" t="s">
        <v>1393</v>
      </c>
      <c r="AM725" s="11">
        <v>100</v>
      </c>
      <c r="AN725" s="11" t="s">
        <v>50</v>
      </c>
      <c r="AO725" s="11" t="s">
        <v>50</v>
      </c>
      <c r="AP725" s="11" t="s">
        <v>54</v>
      </c>
      <c r="AQ725" s="11" t="s">
        <v>55</v>
      </c>
    </row>
    <row r="726" spans="1:43" ht="15" customHeight="1">
      <c r="A726" s="11" t="s">
        <v>1547</v>
      </c>
      <c r="B726" s="11" t="s">
        <v>27</v>
      </c>
      <c r="C726" s="12" t="s">
        <v>27</v>
      </c>
      <c r="D726" s="12"/>
      <c r="E726" s="12" t="s">
        <v>2058</v>
      </c>
      <c r="F726" s="12" t="s">
        <v>2059</v>
      </c>
      <c r="G726" s="11" t="s">
        <v>1394</v>
      </c>
      <c r="H726" s="11" t="s">
        <v>50</v>
      </c>
      <c r="I726" s="11" t="s">
        <v>1548</v>
      </c>
      <c r="J726" s="13"/>
      <c r="K726" s="11">
        <v>645.84</v>
      </c>
      <c r="L726" s="11">
        <v>717.6</v>
      </c>
      <c r="M726" s="13"/>
      <c r="N726" s="13" t="s">
        <v>2060</v>
      </c>
      <c r="O726" s="107">
        <v>9.9999999999999978E-2</v>
      </c>
      <c r="P726" s="13"/>
      <c r="Q726" s="13"/>
      <c r="R726" s="13"/>
      <c r="S726" s="13"/>
      <c r="T726" s="11" t="s">
        <v>56</v>
      </c>
      <c r="U726" s="11" t="s">
        <v>27</v>
      </c>
      <c r="V726" s="11" t="s">
        <v>27</v>
      </c>
      <c r="W726" s="11" t="s">
        <v>68</v>
      </c>
      <c r="X726" s="11" t="s">
        <v>48</v>
      </c>
      <c r="Y726" s="11" t="s">
        <v>49</v>
      </c>
      <c r="Z726" s="11" t="s">
        <v>27</v>
      </c>
      <c r="AA726" s="11" t="s">
        <v>50</v>
      </c>
      <c r="AB726" s="11" t="s">
        <v>50</v>
      </c>
      <c r="AC726" s="11" t="s">
        <v>51</v>
      </c>
      <c r="AD726" s="11">
        <v>12</v>
      </c>
      <c r="AE726" s="11" t="s">
        <v>52</v>
      </c>
      <c r="AF726" s="11" t="s">
        <v>27</v>
      </c>
      <c r="AG726" s="11" t="s">
        <v>27</v>
      </c>
      <c r="AH726" s="11" t="s">
        <v>50</v>
      </c>
      <c r="AI726" s="11" t="s">
        <v>50</v>
      </c>
      <c r="AJ726" s="11" t="s">
        <v>50</v>
      </c>
      <c r="AK726" s="11" t="s">
        <v>50</v>
      </c>
      <c r="AL726" s="11" t="s">
        <v>1393</v>
      </c>
      <c r="AM726" s="11">
        <v>100</v>
      </c>
      <c r="AN726" s="11" t="s">
        <v>50</v>
      </c>
      <c r="AO726" s="11" t="s">
        <v>50</v>
      </c>
      <c r="AP726" s="11" t="s">
        <v>54</v>
      </c>
      <c r="AQ726" s="11" t="s">
        <v>55</v>
      </c>
    </row>
    <row r="727" spans="1:43" ht="15" customHeight="1">
      <c r="A727" s="11" t="s">
        <v>1549</v>
      </c>
      <c r="B727" s="11" t="s">
        <v>27</v>
      </c>
      <c r="C727" s="12" t="s">
        <v>27</v>
      </c>
      <c r="D727" s="12"/>
      <c r="E727" s="12" t="s">
        <v>2058</v>
      </c>
      <c r="F727" s="12" t="s">
        <v>2059</v>
      </c>
      <c r="G727" s="11" t="s">
        <v>1394</v>
      </c>
      <c r="H727" s="11" t="s">
        <v>50</v>
      </c>
      <c r="I727" s="11" t="s">
        <v>1550</v>
      </c>
      <c r="J727" s="13"/>
      <c r="K727" s="11">
        <v>516.66999999999996</v>
      </c>
      <c r="L727" s="11">
        <v>574.08000000000004</v>
      </c>
      <c r="M727" s="13"/>
      <c r="N727" s="13" t="s">
        <v>2060</v>
      </c>
      <c r="O727" s="107">
        <v>0.10000348383500568</v>
      </c>
      <c r="P727" s="13"/>
      <c r="Q727" s="13"/>
      <c r="R727" s="13"/>
      <c r="S727" s="13"/>
      <c r="T727" s="11" t="s">
        <v>57</v>
      </c>
      <c r="U727" s="11" t="s">
        <v>27</v>
      </c>
      <c r="V727" s="11" t="s">
        <v>27</v>
      </c>
      <c r="W727" s="11" t="s">
        <v>68</v>
      </c>
      <c r="X727" s="11" t="s">
        <v>48</v>
      </c>
      <c r="Y727" s="11" t="s">
        <v>49</v>
      </c>
      <c r="Z727" s="11" t="s">
        <v>27</v>
      </c>
      <c r="AA727" s="11" t="s">
        <v>50</v>
      </c>
      <c r="AB727" s="11" t="s">
        <v>50</v>
      </c>
      <c r="AC727" s="11" t="s">
        <v>51</v>
      </c>
      <c r="AD727" s="11">
        <v>12</v>
      </c>
      <c r="AE727" s="11" t="s">
        <v>52</v>
      </c>
      <c r="AF727" s="11" t="s">
        <v>27</v>
      </c>
      <c r="AG727" s="11" t="s">
        <v>27</v>
      </c>
      <c r="AH727" s="11" t="s">
        <v>50</v>
      </c>
      <c r="AI727" s="11" t="s">
        <v>50</v>
      </c>
      <c r="AJ727" s="11" t="s">
        <v>50</v>
      </c>
      <c r="AK727" s="11" t="s">
        <v>50</v>
      </c>
      <c r="AL727" s="11" t="s">
        <v>1393</v>
      </c>
      <c r="AM727" s="11">
        <v>100</v>
      </c>
      <c r="AN727" s="11" t="s">
        <v>50</v>
      </c>
      <c r="AO727" s="11" t="s">
        <v>50</v>
      </c>
      <c r="AP727" s="11" t="s">
        <v>54</v>
      </c>
      <c r="AQ727" s="11" t="s">
        <v>55</v>
      </c>
    </row>
    <row r="728" spans="1:43" ht="15" customHeight="1">
      <c r="A728" s="11" t="s">
        <v>1551</v>
      </c>
      <c r="B728" s="11" t="s">
        <v>27</v>
      </c>
      <c r="C728" s="12" t="s">
        <v>27</v>
      </c>
      <c r="D728" s="12"/>
      <c r="E728" s="12" t="s">
        <v>2058</v>
      </c>
      <c r="F728" s="12" t="s">
        <v>2059</v>
      </c>
      <c r="G728" s="11" t="s">
        <v>1394</v>
      </c>
      <c r="H728" s="11" t="s">
        <v>50</v>
      </c>
      <c r="I728" s="11" t="s">
        <v>1552</v>
      </c>
      <c r="J728" s="13"/>
      <c r="K728" s="11">
        <v>170.9</v>
      </c>
      <c r="L728" s="11">
        <v>189.89</v>
      </c>
      <c r="M728" s="13"/>
      <c r="N728" s="13" t="s">
        <v>2060</v>
      </c>
      <c r="O728" s="107">
        <v>0.10000526620675121</v>
      </c>
      <c r="P728" s="13"/>
      <c r="Q728" s="13"/>
      <c r="R728" s="13"/>
      <c r="S728" s="13"/>
      <c r="T728" s="11" t="s">
        <v>47</v>
      </c>
      <c r="U728" s="11" t="s">
        <v>27</v>
      </c>
      <c r="V728" s="11" t="s">
        <v>27</v>
      </c>
      <c r="W728" s="11" t="s">
        <v>68</v>
      </c>
      <c r="X728" s="11" t="s">
        <v>48</v>
      </c>
      <c r="Y728" s="11" t="s">
        <v>49</v>
      </c>
      <c r="Z728" s="11" t="s">
        <v>27</v>
      </c>
      <c r="AA728" s="11" t="s">
        <v>50</v>
      </c>
      <c r="AB728" s="11" t="s">
        <v>50</v>
      </c>
      <c r="AC728" s="11" t="s">
        <v>51</v>
      </c>
      <c r="AD728" s="11">
        <v>24</v>
      </c>
      <c r="AE728" s="11" t="s">
        <v>52</v>
      </c>
      <c r="AF728" s="11" t="s">
        <v>27</v>
      </c>
      <c r="AG728" s="11" t="s">
        <v>27</v>
      </c>
      <c r="AH728" s="11" t="s">
        <v>50</v>
      </c>
      <c r="AI728" s="11" t="s">
        <v>50</v>
      </c>
      <c r="AJ728" s="11" t="s">
        <v>50</v>
      </c>
      <c r="AK728" s="11" t="s">
        <v>50</v>
      </c>
      <c r="AL728" s="11" t="s">
        <v>1393</v>
      </c>
      <c r="AM728" s="11">
        <v>10</v>
      </c>
      <c r="AN728" s="11" t="s">
        <v>50</v>
      </c>
      <c r="AO728" s="11" t="s">
        <v>50</v>
      </c>
      <c r="AP728" s="11" t="s">
        <v>54</v>
      </c>
      <c r="AQ728" s="11" t="s">
        <v>55</v>
      </c>
    </row>
    <row r="729" spans="1:43" ht="15" customHeight="1">
      <c r="A729" s="11" t="s">
        <v>1553</v>
      </c>
      <c r="B729" s="11" t="s">
        <v>27</v>
      </c>
      <c r="C729" s="12" t="s">
        <v>27</v>
      </c>
      <c r="D729" s="12"/>
      <c r="E729" s="12" t="s">
        <v>2058</v>
      </c>
      <c r="F729" s="12" t="s">
        <v>2059</v>
      </c>
      <c r="G729" s="11" t="s">
        <v>1394</v>
      </c>
      <c r="H729" s="11" t="s">
        <v>50</v>
      </c>
      <c r="I729" s="11" t="s">
        <v>1554</v>
      </c>
      <c r="J729" s="13"/>
      <c r="K729" s="11">
        <v>213.62</v>
      </c>
      <c r="L729" s="11">
        <v>237.36</v>
      </c>
      <c r="M729" s="13"/>
      <c r="N729" s="13" t="s">
        <v>2060</v>
      </c>
      <c r="O729" s="107">
        <v>0.10001685203909672</v>
      </c>
      <c r="P729" s="13"/>
      <c r="Q729" s="13"/>
      <c r="R729" s="13"/>
      <c r="S729" s="13"/>
      <c r="T729" s="11" t="s">
        <v>56</v>
      </c>
      <c r="U729" s="11" t="s">
        <v>27</v>
      </c>
      <c r="V729" s="11" t="s">
        <v>27</v>
      </c>
      <c r="W729" s="11" t="s">
        <v>68</v>
      </c>
      <c r="X729" s="11" t="s">
        <v>48</v>
      </c>
      <c r="Y729" s="11" t="s">
        <v>49</v>
      </c>
      <c r="Z729" s="11" t="s">
        <v>27</v>
      </c>
      <c r="AA729" s="11" t="s">
        <v>50</v>
      </c>
      <c r="AB729" s="11" t="s">
        <v>50</v>
      </c>
      <c r="AC729" s="11" t="s">
        <v>51</v>
      </c>
      <c r="AD729" s="11">
        <v>24</v>
      </c>
      <c r="AE729" s="11" t="s">
        <v>52</v>
      </c>
      <c r="AF729" s="11" t="s">
        <v>27</v>
      </c>
      <c r="AG729" s="11" t="s">
        <v>27</v>
      </c>
      <c r="AH729" s="11" t="s">
        <v>50</v>
      </c>
      <c r="AI729" s="11" t="s">
        <v>50</v>
      </c>
      <c r="AJ729" s="11" t="s">
        <v>50</v>
      </c>
      <c r="AK729" s="11" t="s">
        <v>50</v>
      </c>
      <c r="AL729" s="11" t="s">
        <v>1393</v>
      </c>
      <c r="AM729" s="11">
        <v>10</v>
      </c>
      <c r="AN729" s="11" t="s">
        <v>50</v>
      </c>
      <c r="AO729" s="11" t="s">
        <v>50</v>
      </c>
      <c r="AP729" s="11" t="s">
        <v>54</v>
      </c>
      <c r="AQ729" s="11" t="s">
        <v>55</v>
      </c>
    </row>
    <row r="730" spans="1:43" ht="15" customHeight="1">
      <c r="A730" s="11" t="s">
        <v>1555</v>
      </c>
      <c r="B730" s="11" t="s">
        <v>27</v>
      </c>
      <c r="C730" s="12" t="s">
        <v>27</v>
      </c>
      <c r="D730" s="12"/>
      <c r="E730" s="12" t="s">
        <v>2058</v>
      </c>
      <c r="F730" s="12" t="s">
        <v>2059</v>
      </c>
      <c r="G730" s="11" t="s">
        <v>1394</v>
      </c>
      <c r="H730" s="11" t="s">
        <v>50</v>
      </c>
      <c r="I730" s="11" t="s">
        <v>1556</v>
      </c>
      <c r="J730" s="13"/>
      <c r="K730" s="11">
        <v>170.9</v>
      </c>
      <c r="L730" s="11">
        <v>189.89</v>
      </c>
      <c r="M730" s="13"/>
      <c r="N730" s="13" t="s">
        <v>2060</v>
      </c>
      <c r="O730" s="107">
        <v>0.10000526620675121</v>
      </c>
      <c r="P730" s="13"/>
      <c r="Q730" s="13"/>
      <c r="R730" s="13"/>
      <c r="S730" s="13"/>
      <c r="T730" s="11" t="s">
        <v>57</v>
      </c>
      <c r="U730" s="11" t="s">
        <v>27</v>
      </c>
      <c r="V730" s="11" t="s">
        <v>27</v>
      </c>
      <c r="W730" s="11" t="s">
        <v>68</v>
      </c>
      <c r="X730" s="11" t="s">
        <v>48</v>
      </c>
      <c r="Y730" s="11" t="s">
        <v>49</v>
      </c>
      <c r="Z730" s="11" t="s">
        <v>27</v>
      </c>
      <c r="AA730" s="11" t="s">
        <v>50</v>
      </c>
      <c r="AB730" s="11" t="s">
        <v>50</v>
      </c>
      <c r="AC730" s="11" t="s">
        <v>51</v>
      </c>
      <c r="AD730" s="11">
        <v>24</v>
      </c>
      <c r="AE730" s="11" t="s">
        <v>52</v>
      </c>
      <c r="AF730" s="11" t="s">
        <v>27</v>
      </c>
      <c r="AG730" s="11" t="s">
        <v>27</v>
      </c>
      <c r="AH730" s="11" t="s">
        <v>50</v>
      </c>
      <c r="AI730" s="11" t="s">
        <v>50</v>
      </c>
      <c r="AJ730" s="11" t="s">
        <v>50</v>
      </c>
      <c r="AK730" s="11" t="s">
        <v>50</v>
      </c>
      <c r="AL730" s="11" t="s">
        <v>1393</v>
      </c>
      <c r="AM730" s="11">
        <v>10</v>
      </c>
      <c r="AN730" s="11" t="s">
        <v>50</v>
      </c>
      <c r="AO730" s="11" t="s">
        <v>50</v>
      </c>
      <c r="AP730" s="11" t="s">
        <v>54</v>
      </c>
      <c r="AQ730" s="11" t="s">
        <v>55</v>
      </c>
    </row>
    <row r="731" spans="1:43" ht="15" customHeight="1">
      <c r="A731" s="11" t="s">
        <v>1557</v>
      </c>
      <c r="B731" s="11" t="s">
        <v>27</v>
      </c>
      <c r="C731" s="12" t="s">
        <v>27</v>
      </c>
      <c r="D731" s="12"/>
      <c r="E731" s="12" t="s">
        <v>2058</v>
      </c>
      <c r="F731" s="12" t="s">
        <v>2059</v>
      </c>
      <c r="G731" s="11" t="s">
        <v>1394</v>
      </c>
      <c r="H731" s="11" t="s">
        <v>50</v>
      </c>
      <c r="I731" s="11" t="s">
        <v>1558</v>
      </c>
      <c r="J731" s="13"/>
      <c r="K731" s="11">
        <v>1033.3399999999999</v>
      </c>
      <c r="L731" s="11">
        <v>1148.1600000000001</v>
      </c>
      <c r="M731" s="13"/>
      <c r="N731" s="13" t="s">
        <v>2060</v>
      </c>
      <c r="O731" s="107">
        <v>0.10000348383500568</v>
      </c>
      <c r="P731" s="13"/>
      <c r="Q731" s="13"/>
      <c r="R731" s="13"/>
      <c r="S731" s="13"/>
      <c r="T731" s="11" t="s">
        <v>47</v>
      </c>
      <c r="U731" s="11" t="s">
        <v>27</v>
      </c>
      <c r="V731" s="11" t="s">
        <v>27</v>
      </c>
      <c r="W731" s="11" t="s">
        <v>68</v>
      </c>
      <c r="X731" s="11" t="s">
        <v>48</v>
      </c>
      <c r="Y731" s="11" t="s">
        <v>49</v>
      </c>
      <c r="Z731" s="11" t="s">
        <v>27</v>
      </c>
      <c r="AA731" s="11" t="s">
        <v>50</v>
      </c>
      <c r="AB731" s="11" t="s">
        <v>50</v>
      </c>
      <c r="AC731" s="11" t="s">
        <v>51</v>
      </c>
      <c r="AD731" s="11">
        <v>24</v>
      </c>
      <c r="AE731" s="11" t="s">
        <v>52</v>
      </c>
      <c r="AF731" s="11" t="s">
        <v>27</v>
      </c>
      <c r="AG731" s="11" t="s">
        <v>27</v>
      </c>
      <c r="AH731" s="11" t="s">
        <v>50</v>
      </c>
      <c r="AI731" s="11" t="s">
        <v>50</v>
      </c>
      <c r="AJ731" s="11" t="s">
        <v>50</v>
      </c>
      <c r="AK731" s="11" t="s">
        <v>50</v>
      </c>
      <c r="AL731" s="11" t="s">
        <v>1393</v>
      </c>
      <c r="AM731" s="11">
        <v>100</v>
      </c>
      <c r="AN731" s="11" t="s">
        <v>50</v>
      </c>
      <c r="AO731" s="11" t="s">
        <v>50</v>
      </c>
      <c r="AP731" s="11" t="s">
        <v>54</v>
      </c>
      <c r="AQ731" s="11" t="s">
        <v>55</v>
      </c>
    </row>
    <row r="732" spans="1:43" ht="15" customHeight="1">
      <c r="A732" s="11" t="s">
        <v>1559</v>
      </c>
      <c r="B732" s="11" t="s">
        <v>27</v>
      </c>
      <c r="C732" s="12" t="s">
        <v>27</v>
      </c>
      <c r="D732" s="12"/>
      <c r="E732" s="12" t="s">
        <v>2058</v>
      </c>
      <c r="F732" s="12" t="s">
        <v>2059</v>
      </c>
      <c r="G732" s="11" t="s">
        <v>1394</v>
      </c>
      <c r="H732" s="11" t="s">
        <v>50</v>
      </c>
      <c r="I732" s="11" t="s">
        <v>1560</v>
      </c>
      <c r="J732" s="13"/>
      <c r="K732" s="11">
        <v>1291.68</v>
      </c>
      <c r="L732" s="11">
        <v>1435.2</v>
      </c>
      <c r="M732" s="13"/>
      <c r="N732" s="13" t="s">
        <v>2060</v>
      </c>
      <c r="O732" s="107">
        <v>9.9999999999999978E-2</v>
      </c>
      <c r="P732" s="13"/>
      <c r="Q732" s="13"/>
      <c r="R732" s="13"/>
      <c r="S732" s="13"/>
      <c r="T732" s="11" t="s">
        <v>56</v>
      </c>
      <c r="U732" s="11" t="s">
        <v>27</v>
      </c>
      <c r="V732" s="11" t="s">
        <v>27</v>
      </c>
      <c r="W732" s="11" t="s">
        <v>68</v>
      </c>
      <c r="X732" s="11" t="s">
        <v>48</v>
      </c>
      <c r="Y732" s="11" t="s">
        <v>49</v>
      </c>
      <c r="Z732" s="11" t="s">
        <v>27</v>
      </c>
      <c r="AA732" s="11" t="s">
        <v>50</v>
      </c>
      <c r="AB732" s="11" t="s">
        <v>50</v>
      </c>
      <c r="AC732" s="11" t="s">
        <v>51</v>
      </c>
      <c r="AD732" s="11">
        <v>24</v>
      </c>
      <c r="AE732" s="11" t="s">
        <v>52</v>
      </c>
      <c r="AF732" s="11" t="s">
        <v>27</v>
      </c>
      <c r="AG732" s="11" t="s">
        <v>27</v>
      </c>
      <c r="AH732" s="11" t="s">
        <v>50</v>
      </c>
      <c r="AI732" s="11" t="s">
        <v>50</v>
      </c>
      <c r="AJ732" s="11" t="s">
        <v>50</v>
      </c>
      <c r="AK732" s="11" t="s">
        <v>50</v>
      </c>
      <c r="AL732" s="11" t="s">
        <v>1393</v>
      </c>
      <c r="AM732" s="11">
        <v>100</v>
      </c>
      <c r="AN732" s="11" t="s">
        <v>50</v>
      </c>
      <c r="AO732" s="11" t="s">
        <v>50</v>
      </c>
      <c r="AP732" s="11" t="s">
        <v>54</v>
      </c>
      <c r="AQ732" s="11" t="s">
        <v>55</v>
      </c>
    </row>
    <row r="733" spans="1:43" ht="15" customHeight="1">
      <c r="A733" s="11" t="s">
        <v>1561</v>
      </c>
      <c r="B733" s="11" t="s">
        <v>27</v>
      </c>
      <c r="C733" s="12" t="s">
        <v>27</v>
      </c>
      <c r="D733" s="12"/>
      <c r="E733" s="12" t="s">
        <v>2058</v>
      </c>
      <c r="F733" s="12" t="s">
        <v>2059</v>
      </c>
      <c r="G733" s="11" t="s">
        <v>1394</v>
      </c>
      <c r="H733" s="11" t="s">
        <v>50</v>
      </c>
      <c r="I733" s="11" t="s">
        <v>1562</v>
      </c>
      <c r="J733" s="13"/>
      <c r="K733" s="11">
        <v>1033.3399999999999</v>
      </c>
      <c r="L733" s="11">
        <v>1148.1600000000001</v>
      </c>
      <c r="M733" s="13"/>
      <c r="N733" s="13" t="s">
        <v>2060</v>
      </c>
      <c r="O733" s="107">
        <v>0.10000348383500568</v>
      </c>
      <c r="P733" s="13"/>
      <c r="Q733" s="13"/>
      <c r="R733" s="13"/>
      <c r="S733" s="13"/>
      <c r="T733" s="11" t="s">
        <v>57</v>
      </c>
      <c r="U733" s="11" t="s">
        <v>27</v>
      </c>
      <c r="V733" s="11" t="s">
        <v>27</v>
      </c>
      <c r="W733" s="11" t="s">
        <v>68</v>
      </c>
      <c r="X733" s="11" t="s">
        <v>48</v>
      </c>
      <c r="Y733" s="11" t="s">
        <v>49</v>
      </c>
      <c r="Z733" s="11" t="s">
        <v>27</v>
      </c>
      <c r="AA733" s="11" t="s">
        <v>50</v>
      </c>
      <c r="AB733" s="11" t="s">
        <v>50</v>
      </c>
      <c r="AC733" s="11" t="s">
        <v>51</v>
      </c>
      <c r="AD733" s="11">
        <v>24</v>
      </c>
      <c r="AE733" s="11" t="s">
        <v>52</v>
      </c>
      <c r="AF733" s="11" t="s">
        <v>27</v>
      </c>
      <c r="AG733" s="11" t="s">
        <v>27</v>
      </c>
      <c r="AH733" s="11" t="s">
        <v>50</v>
      </c>
      <c r="AI733" s="11" t="s">
        <v>50</v>
      </c>
      <c r="AJ733" s="11" t="s">
        <v>50</v>
      </c>
      <c r="AK733" s="11" t="s">
        <v>50</v>
      </c>
      <c r="AL733" s="11" t="s">
        <v>1393</v>
      </c>
      <c r="AM733" s="11">
        <v>100</v>
      </c>
      <c r="AN733" s="11" t="s">
        <v>50</v>
      </c>
      <c r="AO733" s="11" t="s">
        <v>50</v>
      </c>
      <c r="AP733" s="11" t="s">
        <v>54</v>
      </c>
      <c r="AQ733" s="11" t="s">
        <v>55</v>
      </c>
    </row>
    <row r="734" spans="1:43" ht="15" customHeight="1">
      <c r="A734" s="11" t="s">
        <v>1563</v>
      </c>
      <c r="B734" s="11" t="s">
        <v>27</v>
      </c>
      <c r="C734" s="12" t="s">
        <v>27</v>
      </c>
      <c r="D734" s="12"/>
      <c r="E734" s="12" t="s">
        <v>2058</v>
      </c>
      <c r="F734" s="12" t="s">
        <v>2059</v>
      </c>
      <c r="G734" s="11" t="s">
        <v>1394</v>
      </c>
      <c r="H734" s="11" t="s">
        <v>50</v>
      </c>
      <c r="I734" s="11" t="s">
        <v>1564</v>
      </c>
      <c r="J734" s="13"/>
      <c r="K734" s="11">
        <v>256.35000000000002</v>
      </c>
      <c r="L734" s="11">
        <v>284.83</v>
      </c>
      <c r="M734" s="13"/>
      <c r="N734" s="13" t="s">
        <v>2060</v>
      </c>
      <c r="O734" s="107">
        <v>9.9989467401607857E-2</v>
      </c>
      <c r="P734" s="13"/>
      <c r="Q734" s="13"/>
      <c r="R734" s="13"/>
      <c r="S734" s="13"/>
      <c r="T734" s="11" t="s">
        <v>47</v>
      </c>
      <c r="U734" s="11" t="s">
        <v>27</v>
      </c>
      <c r="V734" s="11" t="s">
        <v>27</v>
      </c>
      <c r="W734" s="11" t="s">
        <v>68</v>
      </c>
      <c r="X734" s="11" t="s">
        <v>48</v>
      </c>
      <c r="Y734" s="11" t="s">
        <v>49</v>
      </c>
      <c r="Z734" s="11" t="s">
        <v>27</v>
      </c>
      <c r="AA734" s="11" t="s">
        <v>50</v>
      </c>
      <c r="AB734" s="11" t="s">
        <v>50</v>
      </c>
      <c r="AC734" s="11" t="s">
        <v>51</v>
      </c>
      <c r="AD734" s="11">
        <v>36</v>
      </c>
      <c r="AE734" s="11" t="s">
        <v>52</v>
      </c>
      <c r="AF734" s="11" t="s">
        <v>27</v>
      </c>
      <c r="AG734" s="11" t="s">
        <v>27</v>
      </c>
      <c r="AH734" s="11" t="s">
        <v>50</v>
      </c>
      <c r="AI734" s="11" t="s">
        <v>50</v>
      </c>
      <c r="AJ734" s="11" t="s">
        <v>50</v>
      </c>
      <c r="AK734" s="11" t="s">
        <v>50</v>
      </c>
      <c r="AL734" s="11" t="s">
        <v>1393</v>
      </c>
      <c r="AM734" s="11">
        <v>10</v>
      </c>
      <c r="AN734" s="11" t="s">
        <v>50</v>
      </c>
      <c r="AO734" s="11" t="s">
        <v>50</v>
      </c>
      <c r="AP734" s="11" t="s">
        <v>54</v>
      </c>
      <c r="AQ734" s="11" t="s">
        <v>55</v>
      </c>
    </row>
    <row r="735" spans="1:43" ht="15" customHeight="1">
      <c r="A735" s="11" t="s">
        <v>1565</v>
      </c>
      <c r="B735" s="11" t="s">
        <v>27</v>
      </c>
      <c r="C735" s="12" t="s">
        <v>27</v>
      </c>
      <c r="D735" s="12"/>
      <c r="E735" s="12" t="s">
        <v>2058</v>
      </c>
      <c r="F735" s="12" t="s">
        <v>2059</v>
      </c>
      <c r="G735" s="11" t="s">
        <v>1394</v>
      </c>
      <c r="H735" s="11" t="s">
        <v>50</v>
      </c>
      <c r="I735" s="11" t="s">
        <v>1566</v>
      </c>
      <c r="J735" s="13"/>
      <c r="K735" s="11">
        <v>320.44</v>
      </c>
      <c r="L735" s="11">
        <v>356.04</v>
      </c>
      <c r="M735" s="13"/>
      <c r="N735" s="13" t="s">
        <v>2060</v>
      </c>
      <c r="O735" s="107">
        <v>9.9988765307268856E-2</v>
      </c>
      <c r="P735" s="13"/>
      <c r="Q735" s="13"/>
      <c r="R735" s="13"/>
      <c r="S735" s="13"/>
      <c r="T735" s="11" t="s">
        <v>56</v>
      </c>
      <c r="U735" s="11" t="s">
        <v>27</v>
      </c>
      <c r="V735" s="11" t="s">
        <v>27</v>
      </c>
      <c r="W735" s="11" t="s">
        <v>68</v>
      </c>
      <c r="X735" s="11" t="s">
        <v>48</v>
      </c>
      <c r="Y735" s="11" t="s">
        <v>49</v>
      </c>
      <c r="Z735" s="11" t="s">
        <v>27</v>
      </c>
      <c r="AA735" s="11" t="s">
        <v>50</v>
      </c>
      <c r="AB735" s="11" t="s">
        <v>50</v>
      </c>
      <c r="AC735" s="11" t="s">
        <v>51</v>
      </c>
      <c r="AD735" s="11">
        <v>36</v>
      </c>
      <c r="AE735" s="11" t="s">
        <v>52</v>
      </c>
      <c r="AF735" s="11" t="s">
        <v>27</v>
      </c>
      <c r="AG735" s="11" t="s">
        <v>27</v>
      </c>
      <c r="AH735" s="11" t="s">
        <v>50</v>
      </c>
      <c r="AI735" s="11" t="s">
        <v>50</v>
      </c>
      <c r="AJ735" s="11" t="s">
        <v>50</v>
      </c>
      <c r="AK735" s="11" t="s">
        <v>50</v>
      </c>
      <c r="AL735" s="11" t="s">
        <v>1393</v>
      </c>
      <c r="AM735" s="11">
        <v>10</v>
      </c>
      <c r="AN735" s="11" t="s">
        <v>50</v>
      </c>
      <c r="AO735" s="11" t="s">
        <v>50</v>
      </c>
      <c r="AP735" s="11" t="s">
        <v>54</v>
      </c>
      <c r="AQ735" s="11" t="s">
        <v>55</v>
      </c>
    </row>
    <row r="736" spans="1:43" ht="15" customHeight="1">
      <c r="A736" s="11" t="s">
        <v>1567</v>
      </c>
      <c r="B736" s="11" t="s">
        <v>27</v>
      </c>
      <c r="C736" s="12" t="s">
        <v>27</v>
      </c>
      <c r="D736" s="12"/>
      <c r="E736" s="12" t="s">
        <v>2058</v>
      </c>
      <c r="F736" s="12" t="s">
        <v>2059</v>
      </c>
      <c r="G736" s="11" t="s">
        <v>1394</v>
      </c>
      <c r="H736" s="11" t="s">
        <v>50</v>
      </c>
      <c r="I736" s="11" t="s">
        <v>1568</v>
      </c>
      <c r="J736" s="13"/>
      <c r="K736" s="11">
        <v>256.35000000000002</v>
      </c>
      <c r="L736" s="11">
        <v>284.83</v>
      </c>
      <c r="M736" s="13"/>
      <c r="N736" s="13" t="s">
        <v>2060</v>
      </c>
      <c r="O736" s="107">
        <v>9.9989467401607857E-2</v>
      </c>
      <c r="P736" s="13"/>
      <c r="Q736" s="13"/>
      <c r="R736" s="13"/>
      <c r="S736" s="13"/>
      <c r="T736" s="11" t="s">
        <v>57</v>
      </c>
      <c r="U736" s="11" t="s">
        <v>27</v>
      </c>
      <c r="V736" s="11" t="s">
        <v>27</v>
      </c>
      <c r="W736" s="11" t="s">
        <v>68</v>
      </c>
      <c r="X736" s="11" t="s">
        <v>48</v>
      </c>
      <c r="Y736" s="11" t="s">
        <v>49</v>
      </c>
      <c r="Z736" s="11" t="s">
        <v>27</v>
      </c>
      <c r="AA736" s="11" t="s">
        <v>50</v>
      </c>
      <c r="AB736" s="11" t="s">
        <v>50</v>
      </c>
      <c r="AC736" s="11" t="s">
        <v>51</v>
      </c>
      <c r="AD736" s="11">
        <v>36</v>
      </c>
      <c r="AE736" s="11" t="s">
        <v>52</v>
      </c>
      <c r="AF736" s="11" t="s">
        <v>27</v>
      </c>
      <c r="AG736" s="11" t="s">
        <v>27</v>
      </c>
      <c r="AH736" s="11" t="s">
        <v>50</v>
      </c>
      <c r="AI736" s="11" t="s">
        <v>50</v>
      </c>
      <c r="AJ736" s="11" t="s">
        <v>50</v>
      </c>
      <c r="AK736" s="11" t="s">
        <v>50</v>
      </c>
      <c r="AL736" s="11" t="s">
        <v>1393</v>
      </c>
      <c r="AM736" s="11">
        <v>10</v>
      </c>
      <c r="AN736" s="11" t="s">
        <v>50</v>
      </c>
      <c r="AO736" s="11" t="s">
        <v>50</v>
      </c>
      <c r="AP736" s="11" t="s">
        <v>54</v>
      </c>
      <c r="AQ736" s="11" t="s">
        <v>55</v>
      </c>
    </row>
    <row r="737" spans="1:43" ht="15" customHeight="1">
      <c r="A737" s="11" t="s">
        <v>1569</v>
      </c>
      <c r="B737" s="11" t="s">
        <v>27</v>
      </c>
      <c r="C737" s="12" t="s">
        <v>27</v>
      </c>
      <c r="D737" s="12"/>
      <c r="E737" s="12" t="s">
        <v>2058</v>
      </c>
      <c r="F737" s="12" t="s">
        <v>2059</v>
      </c>
      <c r="G737" s="11" t="s">
        <v>1394</v>
      </c>
      <c r="H737" s="11" t="s">
        <v>50</v>
      </c>
      <c r="I737" s="11" t="s">
        <v>1570</v>
      </c>
      <c r="J737" s="13"/>
      <c r="K737" s="11">
        <v>1550.02</v>
      </c>
      <c r="L737" s="11">
        <v>1722.24</v>
      </c>
      <c r="M737" s="13"/>
      <c r="N737" s="13" t="s">
        <v>2060</v>
      </c>
      <c r="O737" s="107">
        <v>9.9997677443329658E-2</v>
      </c>
      <c r="P737" s="13"/>
      <c r="Q737" s="13"/>
      <c r="R737" s="13"/>
      <c r="S737" s="13"/>
      <c r="T737" s="11" t="s">
        <v>47</v>
      </c>
      <c r="U737" s="11" t="s">
        <v>27</v>
      </c>
      <c r="V737" s="11" t="s">
        <v>27</v>
      </c>
      <c r="W737" s="11" t="s">
        <v>68</v>
      </c>
      <c r="X737" s="11" t="s">
        <v>48</v>
      </c>
      <c r="Y737" s="11" t="s">
        <v>49</v>
      </c>
      <c r="Z737" s="11" t="s">
        <v>27</v>
      </c>
      <c r="AA737" s="11" t="s">
        <v>50</v>
      </c>
      <c r="AB737" s="11" t="s">
        <v>50</v>
      </c>
      <c r="AC737" s="11" t="s">
        <v>51</v>
      </c>
      <c r="AD737" s="11">
        <v>36</v>
      </c>
      <c r="AE737" s="11" t="s">
        <v>52</v>
      </c>
      <c r="AF737" s="11" t="s">
        <v>27</v>
      </c>
      <c r="AG737" s="11" t="s">
        <v>27</v>
      </c>
      <c r="AH737" s="11" t="s">
        <v>50</v>
      </c>
      <c r="AI737" s="11" t="s">
        <v>50</v>
      </c>
      <c r="AJ737" s="11" t="s">
        <v>50</v>
      </c>
      <c r="AK737" s="11" t="s">
        <v>50</v>
      </c>
      <c r="AL737" s="11" t="s">
        <v>1393</v>
      </c>
      <c r="AM737" s="11">
        <v>100</v>
      </c>
      <c r="AN737" s="11" t="s">
        <v>50</v>
      </c>
      <c r="AO737" s="11" t="s">
        <v>50</v>
      </c>
      <c r="AP737" s="11" t="s">
        <v>54</v>
      </c>
      <c r="AQ737" s="11" t="s">
        <v>55</v>
      </c>
    </row>
    <row r="738" spans="1:43" ht="15" customHeight="1">
      <c r="A738" s="11" t="s">
        <v>1571</v>
      </c>
      <c r="B738" s="11" t="s">
        <v>27</v>
      </c>
      <c r="C738" s="12" t="s">
        <v>27</v>
      </c>
      <c r="D738" s="12"/>
      <c r="E738" s="12" t="s">
        <v>2058</v>
      </c>
      <c r="F738" s="12" t="s">
        <v>2059</v>
      </c>
      <c r="G738" s="11" t="s">
        <v>1394</v>
      </c>
      <c r="H738" s="11" t="s">
        <v>50</v>
      </c>
      <c r="I738" s="11" t="s">
        <v>1572</v>
      </c>
      <c r="J738" s="13"/>
      <c r="K738" s="11">
        <v>1937.52</v>
      </c>
      <c r="L738" s="11">
        <v>2152.8000000000002</v>
      </c>
      <c r="M738" s="13"/>
      <c r="N738" s="13" t="s">
        <v>2060</v>
      </c>
      <c r="O738" s="107">
        <v>0.10000000000000009</v>
      </c>
      <c r="P738" s="13"/>
      <c r="Q738" s="13"/>
      <c r="R738" s="13"/>
      <c r="S738" s="13"/>
      <c r="T738" s="11" t="s">
        <v>56</v>
      </c>
      <c r="U738" s="11" t="s">
        <v>27</v>
      </c>
      <c r="V738" s="11" t="s">
        <v>27</v>
      </c>
      <c r="W738" s="11" t="s">
        <v>68</v>
      </c>
      <c r="X738" s="11" t="s">
        <v>48</v>
      </c>
      <c r="Y738" s="11" t="s">
        <v>49</v>
      </c>
      <c r="Z738" s="11" t="s">
        <v>27</v>
      </c>
      <c r="AA738" s="11" t="s">
        <v>50</v>
      </c>
      <c r="AB738" s="11" t="s">
        <v>50</v>
      </c>
      <c r="AC738" s="11" t="s">
        <v>51</v>
      </c>
      <c r="AD738" s="11">
        <v>36</v>
      </c>
      <c r="AE738" s="11" t="s">
        <v>52</v>
      </c>
      <c r="AF738" s="11" t="s">
        <v>27</v>
      </c>
      <c r="AG738" s="11" t="s">
        <v>27</v>
      </c>
      <c r="AH738" s="11" t="s">
        <v>50</v>
      </c>
      <c r="AI738" s="11" t="s">
        <v>50</v>
      </c>
      <c r="AJ738" s="11" t="s">
        <v>50</v>
      </c>
      <c r="AK738" s="11" t="s">
        <v>50</v>
      </c>
      <c r="AL738" s="11" t="s">
        <v>1393</v>
      </c>
      <c r="AM738" s="11">
        <v>100</v>
      </c>
      <c r="AN738" s="11" t="s">
        <v>50</v>
      </c>
      <c r="AO738" s="11" t="s">
        <v>50</v>
      </c>
      <c r="AP738" s="11" t="s">
        <v>54</v>
      </c>
      <c r="AQ738" s="11" t="s">
        <v>55</v>
      </c>
    </row>
    <row r="739" spans="1:43" ht="15" customHeight="1">
      <c r="A739" s="11" t="s">
        <v>1573</v>
      </c>
      <c r="B739" s="11" t="s">
        <v>27</v>
      </c>
      <c r="C739" s="12" t="s">
        <v>27</v>
      </c>
      <c r="D739" s="12"/>
      <c r="E739" s="12" t="s">
        <v>2058</v>
      </c>
      <c r="F739" s="12" t="s">
        <v>2059</v>
      </c>
      <c r="G739" s="11" t="s">
        <v>1394</v>
      </c>
      <c r="H739" s="11" t="s">
        <v>50</v>
      </c>
      <c r="I739" s="11" t="s">
        <v>1574</v>
      </c>
      <c r="J739" s="13"/>
      <c r="K739" s="11">
        <v>1550.02</v>
      </c>
      <c r="L739" s="11">
        <v>1722.24</v>
      </c>
      <c r="M739" s="13"/>
      <c r="N739" s="13" t="s">
        <v>2060</v>
      </c>
      <c r="O739" s="107">
        <v>9.9997677443329658E-2</v>
      </c>
      <c r="P739" s="13"/>
      <c r="Q739" s="13"/>
      <c r="R739" s="13"/>
      <c r="S739" s="13"/>
      <c r="T739" s="11" t="s">
        <v>57</v>
      </c>
      <c r="U739" s="11" t="s">
        <v>27</v>
      </c>
      <c r="V739" s="11" t="s">
        <v>27</v>
      </c>
      <c r="W739" s="11" t="s">
        <v>68</v>
      </c>
      <c r="X739" s="11" t="s">
        <v>48</v>
      </c>
      <c r="Y739" s="11" t="s">
        <v>49</v>
      </c>
      <c r="Z739" s="11" t="s">
        <v>27</v>
      </c>
      <c r="AA739" s="11" t="s">
        <v>50</v>
      </c>
      <c r="AB739" s="11" t="s">
        <v>50</v>
      </c>
      <c r="AC739" s="11" t="s">
        <v>51</v>
      </c>
      <c r="AD739" s="11">
        <v>36</v>
      </c>
      <c r="AE739" s="11" t="s">
        <v>52</v>
      </c>
      <c r="AF739" s="11" t="s">
        <v>27</v>
      </c>
      <c r="AG739" s="11" t="s">
        <v>27</v>
      </c>
      <c r="AH739" s="11" t="s">
        <v>50</v>
      </c>
      <c r="AI739" s="11" t="s">
        <v>50</v>
      </c>
      <c r="AJ739" s="11" t="s">
        <v>50</v>
      </c>
      <c r="AK739" s="11" t="s">
        <v>50</v>
      </c>
      <c r="AL739" s="11" t="s">
        <v>1393</v>
      </c>
      <c r="AM739" s="11">
        <v>100</v>
      </c>
      <c r="AN739" s="11" t="s">
        <v>50</v>
      </c>
      <c r="AO739" s="11" t="s">
        <v>50</v>
      </c>
      <c r="AP739" s="11" t="s">
        <v>54</v>
      </c>
      <c r="AQ739" s="11" t="s">
        <v>55</v>
      </c>
    </row>
    <row r="740" spans="1:43" ht="15" customHeight="1">
      <c r="A740" s="11" t="s">
        <v>1593</v>
      </c>
      <c r="B740" s="11" t="s">
        <v>27</v>
      </c>
      <c r="C740" s="12" t="s">
        <v>27</v>
      </c>
      <c r="D740" s="12"/>
      <c r="E740" s="12" t="s">
        <v>2058</v>
      </c>
      <c r="F740" s="12" t="s">
        <v>2059</v>
      </c>
      <c r="G740" s="11" t="s">
        <v>1591</v>
      </c>
      <c r="H740" s="11" t="s">
        <v>1592</v>
      </c>
      <c r="I740" s="11" t="s">
        <v>1594</v>
      </c>
      <c r="J740" s="13"/>
      <c r="K740" s="11">
        <v>22.81</v>
      </c>
      <c r="L740" s="11">
        <v>28.51</v>
      </c>
      <c r="M740" s="13"/>
      <c r="N740" s="13" t="s">
        <v>2060</v>
      </c>
      <c r="O740" s="107">
        <v>0.19992984917572787</v>
      </c>
      <c r="P740" s="13"/>
      <c r="Q740" s="13"/>
      <c r="R740" s="13"/>
      <c r="S740" s="13"/>
      <c r="T740" s="11" t="s">
        <v>47</v>
      </c>
      <c r="U740" s="11" t="s">
        <v>27</v>
      </c>
      <c r="V740" s="11" t="s">
        <v>27</v>
      </c>
      <c r="W740" s="11" t="s">
        <v>50</v>
      </c>
      <c r="X740" s="11" t="s">
        <v>66</v>
      </c>
      <c r="Y740" s="11" t="s">
        <v>1580</v>
      </c>
      <c r="Z740" s="11" t="s">
        <v>27</v>
      </c>
      <c r="AA740" s="11" t="s">
        <v>63</v>
      </c>
      <c r="AB740" s="11" t="s">
        <v>1581</v>
      </c>
      <c r="AC740" s="11" t="s">
        <v>65</v>
      </c>
      <c r="AD740" s="11">
        <v>12</v>
      </c>
      <c r="AE740" s="11" t="s">
        <v>52</v>
      </c>
      <c r="AF740" s="11" t="s">
        <v>27</v>
      </c>
      <c r="AG740" s="11" t="s">
        <v>27</v>
      </c>
      <c r="AH740" s="11" t="s">
        <v>27</v>
      </c>
      <c r="AI740" s="11" t="s">
        <v>50</v>
      </c>
      <c r="AJ740" s="11" t="s">
        <v>50</v>
      </c>
      <c r="AK740" s="11" t="s">
        <v>50</v>
      </c>
      <c r="AL740" s="11" t="s">
        <v>1393</v>
      </c>
      <c r="AM740" s="11">
        <v>1</v>
      </c>
      <c r="AN740" s="11" t="s">
        <v>50</v>
      </c>
      <c r="AO740" s="11" t="s">
        <v>50</v>
      </c>
      <c r="AP740" s="11" t="s">
        <v>54</v>
      </c>
      <c r="AQ740" s="11" t="s">
        <v>55</v>
      </c>
    </row>
    <row r="741" spans="1:43" ht="15" customHeight="1">
      <c r="A741" s="11" t="s">
        <v>1595</v>
      </c>
      <c r="B741" s="11" t="s">
        <v>27</v>
      </c>
      <c r="C741" s="12" t="s">
        <v>27</v>
      </c>
      <c r="D741" s="12"/>
      <c r="E741" s="12" t="s">
        <v>2058</v>
      </c>
      <c r="F741" s="12" t="s">
        <v>2059</v>
      </c>
      <c r="G741" s="11" t="s">
        <v>1591</v>
      </c>
      <c r="H741" s="11" t="s">
        <v>1592</v>
      </c>
      <c r="I741" s="11" t="s">
        <v>1596</v>
      </c>
      <c r="J741" s="13"/>
      <c r="K741" s="11">
        <v>76.03</v>
      </c>
      <c r="L741" s="11">
        <v>95.04</v>
      </c>
      <c r="M741" s="13"/>
      <c r="N741" s="13" t="s">
        <v>2060</v>
      </c>
      <c r="O741" s="107">
        <v>0.20002104377104379</v>
      </c>
      <c r="P741" s="13"/>
      <c r="Q741" s="13"/>
      <c r="R741" s="13"/>
      <c r="S741" s="13"/>
      <c r="T741" s="11" t="s">
        <v>56</v>
      </c>
      <c r="U741" s="11" t="s">
        <v>27</v>
      </c>
      <c r="V741" s="11" t="s">
        <v>27</v>
      </c>
      <c r="W741" s="11" t="s">
        <v>50</v>
      </c>
      <c r="X741" s="11" t="s">
        <v>66</v>
      </c>
      <c r="Y741" s="11" t="s">
        <v>1580</v>
      </c>
      <c r="Z741" s="11" t="s">
        <v>27</v>
      </c>
      <c r="AA741" s="11" t="s">
        <v>63</v>
      </c>
      <c r="AB741" s="11" t="s">
        <v>1581</v>
      </c>
      <c r="AC741" s="11" t="s">
        <v>65</v>
      </c>
      <c r="AD741" s="11">
        <v>12</v>
      </c>
      <c r="AE741" s="11" t="s">
        <v>52</v>
      </c>
      <c r="AF741" s="11" t="s">
        <v>27</v>
      </c>
      <c r="AG741" s="11" t="s">
        <v>27</v>
      </c>
      <c r="AH741" s="11" t="s">
        <v>27</v>
      </c>
      <c r="AI741" s="11" t="s">
        <v>50</v>
      </c>
      <c r="AJ741" s="11" t="s">
        <v>50</v>
      </c>
      <c r="AK741" s="11" t="s">
        <v>50</v>
      </c>
      <c r="AL741" s="11" t="s">
        <v>1393</v>
      </c>
      <c r="AM741" s="11">
        <v>1</v>
      </c>
      <c r="AN741" s="11" t="s">
        <v>50</v>
      </c>
      <c r="AO741" s="11" t="s">
        <v>50</v>
      </c>
      <c r="AP741" s="11" t="s">
        <v>54</v>
      </c>
      <c r="AQ741" s="11" t="s">
        <v>55</v>
      </c>
    </row>
    <row r="742" spans="1:43" ht="15" customHeight="1">
      <c r="A742" s="11" t="s">
        <v>1597</v>
      </c>
      <c r="B742" s="11" t="s">
        <v>27</v>
      </c>
      <c r="C742" s="12" t="s">
        <v>27</v>
      </c>
      <c r="D742" s="12"/>
      <c r="E742" s="12" t="s">
        <v>2058</v>
      </c>
      <c r="F742" s="12" t="s">
        <v>2059</v>
      </c>
      <c r="G742" s="11" t="s">
        <v>1591</v>
      </c>
      <c r="H742" s="11" t="s">
        <v>1592</v>
      </c>
      <c r="I742" s="11" t="s">
        <v>1598</v>
      </c>
      <c r="J742" s="13"/>
      <c r="K742" s="11">
        <v>76.03</v>
      </c>
      <c r="L742" s="11">
        <v>95.04</v>
      </c>
      <c r="M742" s="13"/>
      <c r="N742" s="13" t="s">
        <v>2060</v>
      </c>
      <c r="O742" s="107">
        <v>0.20002104377104379</v>
      </c>
      <c r="P742" s="13"/>
      <c r="Q742" s="13"/>
      <c r="R742" s="13"/>
      <c r="S742" s="13"/>
      <c r="T742" s="11" t="s">
        <v>57</v>
      </c>
      <c r="U742" s="11" t="s">
        <v>27</v>
      </c>
      <c r="V742" s="11" t="s">
        <v>27</v>
      </c>
      <c r="W742" s="11" t="s">
        <v>50</v>
      </c>
      <c r="X742" s="11" t="s">
        <v>66</v>
      </c>
      <c r="Y742" s="11" t="s">
        <v>1580</v>
      </c>
      <c r="Z742" s="11" t="s">
        <v>27</v>
      </c>
      <c r="AA742" s="11" t="s">
        <v>63</v>
      </c>
      <c r="AB742" s="11" t="s">
        <v>1581</v>
      </c>
      <c r="AC742" s="11" t="s">
        <v>65</v>
      </c>
      <c r="AD742" s="11">
        <v>12</v>
      </c>
      <c r="AE742" s="11" t="s">
        <v>52</v>
      </c>
      <c r="AF742" s="11" t="s">
        <v>27</v>
      </c>
      <c r="AG742" s="11" t="s">
        <v>27</v>
      </c>
      <c r="AH742" s="11" t="s">
        <v>27</v>
      </c>
      <c r="AI742" s="11" t="s">
        <v>50</v>
      </c>
      <c r="AJ742" s="11" t="s">
        <v>50</v>
      </c>
      <c r="AK742" s="11" t="s">
        <v>50</v>
      </c>
      <c r="AL742" s="11" t="s">
        <v>1393</v>
      </c>
      <c r="AM742" s="11">
        <v>1</v>
      </c>
      <c r="AN742" s="11" t="s">
        <v>50</v>
      </c>
      <c r="AO742" s="11" t="s">
        <v>50</v>
      </c>
      <c r="AP742" s="11" t="s">
        <v>54</v>
      </c>
      <c r="AQ742" s="11" t="s">
        <v>55</v>
      </c>
    </row>
    <row r="743" spans="1:43" ht="15" customHeight="1">
      <c r="A743" s="11" t="s">
        <v>1599</v>
      </c>
      <c r="B743" s="11" t="s">
        <v>27</v>
      </c>
      <c r="C743" s="12" t="s">
        <v>27</v>
      </c>
      <c r="D743" s="12"/>
      <c r="E743" s="12" t="s">
        <v>2058</v>
      </c>
      <c r="F743" s="12" t="s">
        <v>2059</v>
      </c>
      <c r="G743" s="11" t="s">
        <v>1591</v>
      </c>
      <c r="H743" s="11" t="s">
        <v>1592</v>
      </c>
      <c r="I743" s="11" t="s">
        <v>1600</v>
      </c>
      <c r="J743" s="13"/>
      <c r="K743" s="11">
        <v>45.62</v>
      </c>
      <c r="L743" s="11">
        <v>57.02</v>
      </c>
      <c r="M743" s="13"/>
      <c r="N743" s="13" t="s">
        <v>2060</v>
      </c>
      <c r="O743" s="107">
        <v>0.19992984917572787</v>
      </c>
      <c r="P743" s="13"/>
      <c r="Q743" s="13"/>
      <c r="R743" s="13"/>
      <c r="S743" s="13"/>
      <c r="T743" s="11" t="s">
        <v>47</v>
      </c>
      <c r="U743" s="11" t="s">
        <v>27</v>
      </c>
      <c r="V743" s="11" t="s">
        <v>27</v>
      </c>
      <c r="W743" s="11" t="s">
        <v>50</v>
      </c>
      <c r="X743" s="11" t="s">
        <v>66</v>
      </c>
      <c r="Y743" s="11" t="s">
        <v>1580</v>
      </c>
      <c r="Z743" s="11" t="s">
        <v>27</v>
      </c>
      <c r="AA743" s="11" t="s">
        <v>63</v>
      </c>
      <c r="AB743" s="11" t="s">
        <v>1581</v>
      </c>
      <c r="AC743" s="11" t="s">
        <v>65</v>
      </c>
      <c r="AD743" s="11">
        <v>24</v>
      </c>
      <c r="AE743" s="11" t="s">
        <v>52</v>
      </c>
      <c r="AF743" s="11" t="s">
        <v>27</v>
      </c>
      <c r="AG743" s="11" t="s">
        <v>27</v>
      </c>
      <c r="AH743" s="11" t="s">
        <v>27</v>
      </c>
      <c r="AI743" s="11" t="s">
        <v>50</v>
      </c>
      <c r="AJ743" s="11" t="s">
        <v>50</v>
      </c>
      <c r="AK743" s="11" t="s">
        <v>50</v>
      </c>
      <c r="AL743" s="11" t="s">
        <v>1393</v>
      </c>
      <c r="AM743" s="11">
        <v>1</v>
      </c>
      <c r="AN743" s="11" t="s">
        <v>50</v>
      </c>
      <c r="AO743" s="11" t="s">
        <v>50</v>
      </c>
      <c r="AP743" s="11" t="s">
        <v>54</v>
      </c>
      <c r="AQ743" s="11" t="s">
        <v>55</v>
      </c>
    </row>
    <row r="744" spans="1:43" ht="15" customHeight="1">
      <c r="A744" s="11" t="s">
        <v>1601</v>
      </c>
      <c r="B744" s="11" t="s">
        <v>27</v>
      </c>
      <c r="C744" s="12" t="s">
        <v>27</v>
      </c>
      <c r="D744" s="12"/>
      <c r="E744" s="12" t="s">
        <v>2058</v>
      </c>
      <c r="F744" s="12" t="s">
        <v>2059</v>
      </c>
      <c r="G744" s="11" t="s">
        <v>1591</v>
      </c>
      <c r="H744" s="11" t="s">
        <v>1592</v>
      </c>
      <c r="I744" s="11" t="s">
        <v>1602</v>
      </c>
      <c r="J744" s="13"/>
      <c r="K744" s="11">
        <v>152.06</v>
      </c>
      <c r="L744" s="11">
        <v>190.08</v>
      </c>
      <c r="M744" s="13"/>
      <c r="N744" s="13" t="s">
        <v>2060</v>
      </c>
      <c r="O744" s="107">
        <v>0.20002104377104379</v>
      </c>
      <c r="P744" s="13"/>
      <c r="Q744" s="13"/>
      <c r="R744" s="13"/>
      <c r="S744" s="13"/>
      <c r="T744" s="11" t="s">
        <v>56</v>
      </c>
      <c r="U744" s="11" t="s">
        <v>27</v>
      </c>
      <c r="V744" s="11" t="s">
        <v>27</v>
      </c>
      <c r="W744" s="11" t="s">
        <v>50</v>
      </c>
      <c r="X744" s="11" t="s">
        <v>66</v>
      </c>
      <c r="Y744" s="11" t="s">
        <v>1580</v>
      </c>
      <c r="Z744" s="11" t="s">
        <v>27</v>
      </c>
      <c r="AA744" s="11" t="s">
        <v>63</v>
      </c>
      <c r="AB744" s="11" t="s">
        <v>1581</v>
      </c>
      <c r="AC744" s="11" t="s">
        <v>65</v>
      </c>
      <c r="AD744" s="11">
        <v>24</v>
      </c>
      <c r="AE744" s="11" t="s">
        <v>52</v>
      </c>
      <c r="AF744" s="11" t="s">
        <v>27</v>
      </c>
      <c r="AG744" s="11" t="s">
        <v>27</v>
      </c>
      <c r="AH744" s="11" t="s">
        <v>27</v>
      </c>
      <c r="AI744" s="11" t="s">
        <v>50</v>
      </c>
      <c r="AJ744" s="11" t="s">
        <v>50</v>
      </c>
      <c r="AK744" s="11" t="s">
        <v>50</v>
      </c>
      <c r="AL744" s="11" t="s">
        <v>1393</v>
      </c>
      <c r="AM744" s="11">
        <v>1</v>
      </c>
      <c r="AN744" s="11" t="s">
        <v>50</v>
      </c>
      <c r="AO744" s="11" t="s">
        <v>50</v>
      </c>
      <c r="AP744" s="11" t="s">
        <v>54</v>
      </c>
      <c r="AQ744" s="11" t="s">
        <v>55</v>
      </c>
    </row>
    <row r="745" spans="1:43" ht="15" customHeight="1">
      <c r="A745" s="11" t="s">
        <v>1603</v>
      </c>
      <c r="B745" s="11" t="s">
        <v>27</v>
      </c>
      <c r="C745" s="12" t="s">
        <v>27</v>
      </c>
      <c r="D745" s="12"/>
      <c r="E745" s="12" t="s">
        <v>2058</v>
      </c>
      <c r="F745" s="12" t="s">
        <v>2059</v>
      </c>
      <c r="G745" s="11" t="s">
        <v>1591</v>
      </c>
      <c r="H745" s="11" t="s">
        <v>1592</v>
      </c>
      <c r="I745" s="11" t="s">
        <v>1604</v>
      </c>
      <c r="J745" s="13"/>
      <c r="K745" s="11">
        <v>152.06</v>
      </c>
      <c r="L745" s="11">
        <v>190.08</v>
      </c>
      <c r="M745" s="13"/>
      <c r="N745" s="13" t="s">
        <v>2060</v>
      </c>
      <c r="O745" s="107">
        <v>0.20002104377104379</v>
      </c>
      <c r="P745" s="13"/>
      <c r="Q745" s="13"/>
      <c r="R745" s="13"/>
      <c r="S745" s="13"/>
      <c r="T745" s="11" t="s">
        <v>57</v>
      </c>
      <c r="U745" s="11" t="s">
        <v>27</v>
      </c>
      <c r="V745" s="11" t="s">
        <v>27</v>
      </c>
      <c r="W745" s="11" t="s">
        <v>50</v>
      </c>
      <c r="X745" s="11" t="s">
        <v>66</v>
      </c>
      <c r="Y745" s="11" t="s">
        <v>1580</v>
      </c>
      <c r="Z745" s="11" t="s">
        <v>27</v>
      </c>
      <c r="AA745" s="11" t="s">
        <v>63</v>
      </c>
      <c r="AB745" s="11" t="s">
        <v>1581</v>
      </c>
      <c r="AC745" s="11" t="s">
        <v>65</v>
      </c>
      <c r="AD745" s="11">
        <v>24</v>
      </c>
      <c r="AE745" s="11" t="s">
        <v>52</v>
      </c>
      <c r="AF745" s="11" t="s">
        <v>27</v>
      </c>
      <c r="AG745" s="11" t="s">
        <v>27</v>
      </c>
      <c r="AH745" s="11" t="s">
        <v>27</v>
      </c>
      <c r="AI745" s="11" t="s">
        <v>50</v>
      </c>
      <c r="AJ745" s="11" t="s">
        <v>50</v>
      </c>
      <c r="AK745" s="11" t="s">
        <v>50</v>
      </c>
      <c r="AL745" s="11" t="s">
        <v>1393</v>
      </c>
      <c r="AM745" s="11">
        <v>1</v>
      </c>
      <c r="AN745" s="11" t="s">
        <v>50</v>
      </c>
      <c r="AO745" s="11" t="s">
        <v>50</v>
      </c>
      <c r="AP745" s="11" t="s">
        <v>54</v>
      </c>
      <c r="AQ745" s="11" t="s">
        <v>55</v>
      </c>
    </row>
    <row r="746" spans="1:43" ht="15" customHeight="1">
      <c r="A746" s="11" t="s">
        <v>1605</v>
      </c>
      <c r="B746" s="11" t="s">
        <v>27</v>
      </c>
      <c r="C746" s="12" t="s">
        <v>27</v>
      </c>
      <c r="D746" s="12"/>
      <c r="E746" s="12" t="s">
        <v>2058</v>
      </c>
      <c r="F746" s="12" t="s">
        <v>2059</v>
      </c>
      <c r="G746" s="11" t="s">
        <v>1591</v>
      </c>
      <c r="H746" s="11" t="s">
        <v>1592</v>
      </c>
      <c r="I746" s="11" t="s">
        <v>1606</v>
      </c>
      <c r="J746" s="13"/>
      <c r="K746" s="11">
        <v>68.430000000000007</v>
      </c>
      <c r="L746" s="11">
        <v>85.54</v>
      </c>
      <c r="M746" s="13"/>
      <c r="N746" s="13" t="s">
        <v>2060</v>
      </c>
      <c r="O746" s="107">
        <v>0.20002338087444471</v>
      </c>
      <c r="P746" s="13"/>
      <c r="Q746" s="13"/>
      <c r="R746" s="13"/>
      <c r="S746" s="13"/>
      <c r="T746" s="11" t="s">
        <v>47</v>
      </c>
      <c r="U746" s="11" t="s">
        <v>27</v>
      </c>
      <c r="V746" s="11" t="s">
        <v>27</v>
      </c>
      <c r="W746" s="11" t="s">
        <v>50</v>
      </c>
      <c r="X746" s="11" t="s">
        <v>66</v>
      </c>
      <c r="Y746" s="11" t="s">
        <v>1580</v>
      </c>
      <c r="Z746" s="11" t="s">
        <v>27</v>
      </c>
      <c r="AA746" s="11" t="s">
        <v>63</v>
      </c>
      <c r="AB746" s="11" t="s">
        <v>1581</v>
      </c>
      <c r="AC746" s="11" t="s">
        <v>65</v>
      </c>
      <c r="AD746" s="11">
        <v>36</v>
      </c>
      <c r="AE746" s="11" t="s">
        <v>52</v>
      </c>
      <c r="AF746" s="11" t="s">
        <v>27</v>
      </c>
      <c r="AG746" s="11" t="s">
        <v>27</v>
      </c>
      <c r="AH746" s="11" t="s">
        <v>27</v>
      </c>
      <c r="AI746" s="11" t="s">
        <v>50</v>
      </c>
      <c r="AJ746" s="11" t="s">
        <v>50</v>
      </c>
      <c r="AK746" s="11" t="s">
        <v>50</v>
      </c>
      <c r="AL746" s="11" t="s">
        <v>1393</v>
      </c>
      <c r="AM746" s="11">
        <v>1</v>
      </c>
      <c r="AN746" s="11" t="s">
        <v>50</v>
      </c>
      <c r="AO746" s="11" t="s">
        <v>50</v>
      </c>
      <c r="AP746" s="11" t="s">
        <v>54</v>
      </c>
      <c r="AQ746" s="11" t="s">
        <v>55</v>
      </c>
    </row>
    <row r="747" spans="1:43" ht="15" customHeight="1">
      <c r="A747" s="11" t="s">
        <v>1607</v>
      </c>
      <c r="B747" s="11" t="s">
        <v>27</v>
      </c>
      <c r="C747" s="12" t="s">
        <v>27</v>
      </c>
      <c r="D747" s="12"/>
      <c r="E747" s="12" t="s">
        <v>2058</v>
      </c>
      <c r="F747" s="12" t="s">
        <v>2059</v>
      </c>
      <c r="G747" s="11" t="s">
        <v>1591</v>
      </c>
      <c r="H747" s="11" t="s">
        <v>1592</v>
      </c>
      <c r="I747" s="11" t="s">
        <v>1608</v>
      </c>
      <c r="J747" s="13"/>
      <c r="K747" s="11">
        <v>228.1</v>
      </c>
      <c r="L747" s="11">
        <v>285.12</v>
      </c>
      <c r="M747" s="13"/>
      <c r="N747" s="13" t="s">
        <v>2060</v>
      </c>
      <c r="O747" s="107">
        <v>0.19998597081930414</v>
      </c>
      <c r="P747" s="13"/>
      <c r="Q747" s="13"/>
      <c r="R747" s="13"/>
      <c r="S747" s="13"/>
      <c r="T747" s="11" t="s">
        <v>56</v>
      </c>
      <c r="U747" s="11" t="s">
        <v>27</v>
      </c>
      <c r="V747" s="11" t="s">
        <v>27</v>
      </c>
      <c r="W747" s="11" t="s">
        <v>50</v>
      </c>
      <c r="X747" s="11" t="s">
        <v>66</v>
      </c>
      <c r="Y747" s="11" t="s">
        <v>1580</v>
      </c>
      <c r="Z747" s="11" t="s">
        <v>27</v>
      </c>
      <c r="AA747" s="11" t="s">
        <v>63</v>
      </c>
      <c r="AB747" s="11" t="s">
        <v>1581</v>
      </c>
      <c r="AC747" s="11" t="s">
        <v>65</v>
      </c>
      <c r="AD747" s="11">
        <v>36</v>
      </c>
      <c r="AE747" s="11" t="s">
        <v>52</v>
      </c>
      <c r="AF747" s="11" t="s">
        <v>27</v>
      </c>
      <c r="AG747" s="11" t="s">
        <v>27</v>
      </c>
      <c r="AH747" s="11" t="s">
        <v>27</v>
      </c>
      <c r="AI747" s="11" t="s">
        <v>50</v>
      </c>
      <c r="AJ747" s="11" t="s">
        <v>50</v>
      </c>
      <c r="AK747" s="11" t="s">
        <v>50</v>
      </c>
      <c r="AL747" s="11" t="s">
        <v>1393</v>
      </c>
      <c r="AM747" s="11">
        <v>1</v>
      </c>
      <c r="AN747" s="11" t="s">
        <v>50</v>
      </c>
      <c r="AO747" s="11" t="s">
        <v>50</v>
      </c>
      <c r="AP747" s="11" t="s">
        <v>54</v>
      </c>
      <c r="AQ747" s="11" t="s">
        <v>55</v>
      </c>
    </row>
    <row r="748" spans="1:43" ht="15" customHeight="1">
      <c r="A748" s="11" t="s">
        <v>1609</v>
      </c>
      <c r="B748" s="11" t="s">
        <v>27</v>
      </c>
      <c r="C748" s="12" t="s">
        <v>27</v>
      </c>
      <c r="D748" s="12"/>
      <c r="E748" s="12" t="s">
        <v>2058</v>
      </c>
      <c r="F748" s="12" t="s">
        <v>2059</v>
      </c>
      <c r="G748" s="11" t="s">
        <v>1591</v>
      </c>
      <c r="H748" s="11" t="s">
        <v>1592</v>
      </c>
      <c r="I748" s="11" t="s">
        <v>1610</v>
      </c>
      <c r="J748" s="13"/>
      <c r="K748" s="11">
        <v>228.1</v>
      </c>
      <c r="L748" s="11">
        <v>285.12</v>
      </c>
      <c r="M748" s="13"/>
      <c r="N748" s="13" t="s">
        <v>2060</v>
      </c>
      <c r="O748" s="107">
        <v>0.19998597081930414</v>
      </c>
      <c r="P748" s="13"/>
      <c r="Q748" s="13"/>
      <c r="R748" s="13"/>
      <c r="S748" s="13"/>
      <c r="T748" s="11" t="s">
        <v>57</v>
      </c>
      <c r="U748" s="11" t="s">
        <v>27</v>
      </c>
      <c r="V748" s="11" t="s">
        <v>27</v>
      </c>
      <c r="W748" s="11" t="s">
        <v>50</v>
      </c>
      <c r="X748" s="11" t="s">
        <v>66</v>
      </c>
      <c r="Y748" s="11" t="s">
        <v>1580</v>
      </c>
      <c r="Z748" s="11" t="s">
        <v>27</v>
      </c>
      <c r="AA748" s="11" t="s">
        <v>63</v>
      </c>
      <c r="AB748" s="11" t="s">
        <v>1581</v>
      </c>
      <c r="AC748" s="11" t="s">
        <v>65</v>
      </c>
      <c r="AD748" s="11">
        <v>36</v>
      </c>
      <c r="AE748" s="11" t="s">
        <v>52</v>
      </c>
      <c r="AF748" s="11" t="s">
        <v>27</v>
      </c>
      <c r="AG748" s="11" t="s">
        <v>27</v>
      </c>
      <c r="AH748" s="11" t="s">
        <v>27</v>
      </c>
      <c r="AI748" s="11" t="s">
        <v>50</v>
      </c>
      <c r="AJ748" s="11" t="s">
        <v>50</v>
      </c>
      <c r="AK748" s="11" t="s">
        <v>50</v>
      </c>
      <c r="AL748" s="11" t="s">
        <v>1393</v>
      </c>
      <c r="AM748" s="11">
        <v>1</v>
      </c>
      <c r="AN748" s="11" t="s">
        <v>50</v>
      </c>
      <c r="AO748" s="11" t="s">
        <v>50</v>
      </c>
      <c r="AP748" s="11" t="s">
        <v>54</v>
      </c>
      <c r="AQ748" s="11" t="s">
        <v>55</v>
      </c>
    </row>
    <row r="749" spans="1:43" ht="15" customHeight="1">
      <c r="A749" s="11" t="s">
        <v>1612</v>
      </c>
      <c r="B749" s="11" t="s">
        <v>27</v>
      </c>
      <c r="C749" s="12" t="s">
        <v>27</v>
      </c>
      <c r="D749" s="12"/>
      <c r="E749" s="12" t="s">
        <v>2058</v>
      </c>
      <c r="F749" s="12" t="s">
        <v>2059</v>
      </c>
      <c r="G749" s="11" t="s">
        <v>1591</v>
      </c>
      <c r="H749" s="11" t="s">
        <v>1611</v>
      </c>
      <c r="I749" s="11" t="s">
        <v>1613</v>
      </c>
      <c r="J749" s="13"/>
      <c r="K749" s="11">
        <v>15.21</v>
      </c>
      <c r="L749" s="11">
        <v>19.010000000000002</v>
      </c>
      <c r="M749" s="13"/>
      <c r="N749" s="13" t="s">
        <v>2060</v>
      </c>
      <c r="O749" s="107">
        <v>0.19989479221462392</v>
      </c>
      <c r="P749" s="13"/>
      <c r="Q749" s="13"/>
      <c r="R749" s="13"/>
      <c r="S749" s="13"/>
      <c r="T749" s="11" t="s">
        <v>47</v>
      </c>
      <c r="U749" s="11" t="s">
        <v>27</v>
      </c>
      <c r="V749" s="11" t="s">
        <v>27</v>
      </c>
      <c r="W749" s="11" t="s">
        <v>50</v>
      </c>
      <c r="X749" s="11" t="s">
        <v>66</v>
      </c>
      <c r="Y749" s="11" t="s">
        <v>1580</v>
      </c>
      <c r="Z749" s="11" t="s">
        <v>27</v>
      </c>
      <c r="AA749" s="11" t="s">
        <v>63</v>
      </c>
      <c r="AB749" s="11" t="s">
        <v>1581</v>
      </c>
      <c r="AC749" s="11" t="s">
        <v>65</v>
      </c>
      <c r="AD749" s="11">
        <v>12</v>
      </c>
      <c r="AE749" s="11" t="s">
        <v>52</v>
      </c>
      <c r="AF749" s="11" t="s">
        <v>27</v>
      </c>
      <c r="AG749" s="11" t="s">
        <v>27</v>
      </c>
      <c r="AH749" s="11" t="s">
        <v>27</v>
      </c>
      <c r="AI749" s="11" t="s">
        <v>50</v>
      </c>
      <c r="AJ749" s="11" t="s">
        <v>50</v>
      </c>
      <c r="AK749" s="11" t="s">
        <v>50</v>
      </c>
      <c r="AL749" s="11" t="s">
        <v>1393</v>
      </c>
      <c r="AM749" s="11">
        <v>1</v>
      </c>
      <c r="AN749" s="11" t="s">
        <v>50</v>
      </c>
      <c r="AO749" s="11" t="s">
        <v>50</v>
      </c>
      <c r="AP749" s="11" t="s">
        <v>54</v>
      </c>
      <c r="AQ749" s="11" t="s">
        <v>55</v>
      </c>
    </row>
    <row r="750" spans="1:43" ht="15" customHeight="1">
      <c r="A750" s="11" t="s">
        <v>1614</v>
      </c>
      <c r="B750" s="11" t="s">
        <v>27</v>
      </c>
      <c r="C750" s="12" t="s">
        <v>27</v>
      </c>
      <c r="D750" s="12"/>
      <c r="E750" s="12" t="s">
        <v>2058</v>
      </c>
      <c r="F750" s="12" t="s">
        <v>2059</v>
      </c>
      <c r="G750" s="11" t="s">
        <v>1591</v>
      </c>
      <c r="H750" s="11" t="s">
        <v>1611</v>
      </c>
      <c r="I750" s="11" t="s">
        <v>1615</v>
      </c>
      <c r="J750" s="13"/>
      <c r="K750" s="11">
        <v>50.69</v>
      </c>
      <c r="L750" s="11">
        <v>63.36</v>
      </c>
      <c r="M750" s="13"/>
      <c r="N750" s="13" t="s">
        <v>2060</v>
      </c>
      <c r="O750" s="107">
        <v>0.19996843434343436</v>
      </c>
      <c r="P750" s="13"/>
      <c r="Q750" s="13"/>
      <c r="R750" s="13"/>
      <c r="S750" s="13"/>
      <c r="T750" s="11" t="s">
        <v>56</v>
      </c>
      <c r="U750" s="11" t="s">
        <v>27</v>
      </c>
      <c r="V750" s="11" t="s">
        <v>27</v>
      </c>
      <c r="W750" s="11" t="s">
        <v>50</v>
      </c>
      <c r="X750" s="11" t="s">
        <v>66</v>
      </c>
      <c r="Y750" s="11" t="s">
        <v>1580</v>
      </c>
      <c r="Z750" s="11" t="s">
        <v>27</v>
      </c>
      <c r="AA750" s="11" t="s">
        <v>63</v>
      </c>
      <c r="AB750" s="11" t="s">
        <v>1581</v>
      </c>
      <c r="AC750" s="11" t="s">
        <v>65</v>
      </c>
      <c r="AD750" s="11">
        <v>12</v>
      </c>
      <c r="AE750" s="11" t="s">
        <v>52</v>
      </c>
      <c r="AF750" s="11" t="s">
        <v>27</v>
      </c>
      <c r="AG750" s="11" t="s">
        <v>27</v>
      </c>
      <c r="AH750" s="11" t="s">
        <v>27</v>
      </c>
      <c r="AI750" s="11" t="s">
        <v>50</v>
      </c>
      <c r="AJ750" s="11" t="s">
        <v>50</v>
      </c>
      <c r="AK750" s="11" t="s">
        <v>50</v>
      </c>
      <c r="AL750" s="11" t="s">
        <v>1393</v>
      </c>
      <c r="AM750" s="11">
        <v>1</v>
      </c>
      <c r="AN750" s="11" t="s">
        <v>50</v>
      </c>
      <c r="AO750" s="11" t="s">
        <v>50</v>
      </c>
      <c r="AP750" s="11" t="s">
        <v>54</v>
      </c>
      <c r="AQ750" s="11" t="s">
        <v>55</v>
      </c>
    </row>
    <row r="751" spans="1:43" ht="15" customHeight="1">
      <c r="A751" s="11" t="s">
        <v>1616</v>
      </c>
      <c r="B751" s="11" t="s">
        <v>27</v>
      </c>
      <c r="C751" s="12" t="s">
        <v>27</v>
      </c>
      <c r="D751" s="12"/>
      <c r="E751" s="12" t="s">
        <v>2058</v>
      </c>
      <c r="F751" s="12" t="s">
        <v>2059</v>
      </c>
      <c r="G751" s="11" t="s">
        <v>1591</v>
      </c>
      <c r="H751" s="11" t="s">
        <v>1611</v>
      </c>
      <c r="I751" s="11" t="s">
        <v>1617</v>
      </c>
      <c r="J751" s="13"/>
      <c r="K751" s="11">
        <v>50.69</v>
      </c>
      <c r="L751" s="11">
        <v>63.36</v>
      </c>
      <c r="M751" s="13"/>
      <c r="N751" s="13" t="s">
        <v>2060</v>
      </c>
      <c r="O751" s="107">
        <v>0.19996843434343436</v>
      </c>
      <c r="P751" s="13"/>
      <c r="Q751" s="13"/>
      <c r="R751" s="13"/>
      <c r="S751" s="13"/>
      <c r="T751" s="11" t="s">
        <v>57</v>
      </c>
      <c r="U751" s="11" t="s">
        <v>27</v>
      </c>
      <c r="V751" s="11" t="s">
        <v>27</v>
      </c>
      <c r="W751" s="11" t="s">
        <v>50</v>
      </c>
      <c r="X751" s="11" t="s">
        <v>66</v>
      </c>
      <c r="Y751" s="11" t="s">
        <v>1580</v>
      </c>
      <c r="Z751" s="11" t="s">
        <v>27</v>
      </c>
      <c r="AA751" s="11" t="s">
        <v>63</v>
      </c>
      <c r="AB751" s="11" t="s">
        <v>1581</v>
      </c>
      <c r="AC751" s="11" t="s">
        <v>65</v>
      </c>
      <c r="AD751" s="11">
        <v>12</v>
      </c>
      <c r="AE751" s="11" t="s">
        <v>52</v>
      </c>
      <c r="AF751" s="11" t="s">
        <v>27</v>
      </c>
      <c r="AG751" s="11" t="s">
        <v>27</v>
      </c>
      <c r="AH751" s="11" t="s">
        <v>27</v>
      </c>
      <c r="AI751" s="11" t="s">
        <v>50</v>
      </c>
      <c r="AJ751" s="11" t="s">
        <v>50</v>
      </c>
      <c r="AK751" s="11" t="s">
        <v>50</v>
      </c>
      <c r="AL751" s="11" t="s">
        <v>1393</v>
      </c>
      <c r="AM751" s="11">
        <v>1</v>
      </c>
      <c r="AN751" s="11" t="s">
        <v>50</v>
      </c>
      <c r="AO751" s="11" t="s">
        <v>50</v>
      </c>
      <c r="AP751" s="11" t="s">
        <v>54</v>
      </c>
      <c r="AQ751" s="11" t="s">
        <v>55</v>
      </c>
    </row>
    <row r="752" spans="1:43" ht="15" customHeight="1">
      <c r="A752" s="11" t="s">
        <v>1618</v>
      </c>
      <c r="B752" s="11" t="s">
        <v>27</v>
      </c>
      <c r="C752" s="12" t="s">
        <v>27</v>
      </c>
      <c r="D752" s="12"/>
      <c r="E752" s="12" t="s">
        <v>2058</v>
      </c>
      <c r="F752" s="12" t="s">
        <v>2059</v>
      </c>
      <c r="G752" s="11" t="s">
        <v>1591</v>
      </c>
      <c r="H752" s="11" t="s">
        <v>1611</v>
      </c>
      <c r="I752" s="11" t="s">
        <v>1619</v>
      </c>
      <c r="J752" s="13"/>
      <c r="K752" s="11">
        <v>30.42</v>
      </c>
      <c r="L752" s="11">
        <v>38.020000000000003</v>
      </c>
      <c r="M752" s="13"/>
      <c r="N752" s="13" t="s">
        <v>2060</v>
      </c>
      <c r="O752" s="107">
        <v>0.19989479221462392</v>
      </c>
      <c r="P752" s="13"/>
      <c r="Q752" s="13"/>
      <c r="R752" s="13"/>
      <c r="S752" s="13"/>
      <c r="T752" s="11" t="s">
        <v>47</v>
      </c>
      <c r="U752" s="11" t="s">
        <v>27</v>
      </c>
      <c r="V752" s="11" t="s">
        <v>27</v>
      </c>
      <c r="W752" s="11" t="s">
        <v>50</v>
      </c>
      <c r="X752" s="11" t="s">
        <v>66</v>
      </c>
      <c r="Y752" s="11" t="s">
        <v>1580</v>
      </c>
      <c r="Z752" s="11" t="s">
        <v>27</v>
      </c>
      <c r="AA752" s="11" t="s">
        <v>63</v>
      </c>
      <c r="AB752" s="11" t="s">
        <v>1581</v>
      </c>
      <c r="AC752" s="11" t="s">
        <v>65</v>
      </c>
      <c r="AD752" s="11">
        <v>24</v>
      </c>
      <c r="AE752" s="11" t="s">
        <v>52</v>
      </c>
      <c r="AF752" s="11" t="s">
        <v>27</v>
      </c>
      <c r="AG752" s="11" t="s">
        <v>27</v>
      </c>
      <c r="AH752" s="11" t="s">
        <v>27</v>
      </c>
      <c r="AI752" s="11" t="s">
        <v>50</v>
      </c>
      <c r="AJ752" s="11" t="s">
        <v>50</v>
      </c>
      <c r="AK752" s="11" t="s">
        <v>50</v>
      </c>
      <c r="AL752" s="11" t="s">
        <v>1393</v>
      </c>
      <c r="AM752" s="11">
        <v>1</v>
      </c>
      <c r="AN752" s="11" t="s">
        <v>50</v>
      </c>
      <c r="AO752" s="11" t="s">
        <v>50</v>
      </c>
      <c r="AP752" s="11" t="s">
        <v>54</v>
      </c>
      <c r="AQ752" s="11" t="s">
        <v>55</v>
      </c>
    </row>
    <row r="753" spans="1:43" ht="15" customHeight="1">
      <c r="A753" s="11" t="s">
        <v>1620</v>
      </c>
      <c r="B753" s="11" t="s">
        <v>27</v>
      </c>
      <c r="C753" s="12" t="s">
        <v>27</v>
      </c>
      <c r="D753" s="12"/>
      <c r="E753" s="12" t="s">
        <v>2058</v>
      </c>
      <c r="F753" s="12" t="s">
        <v>2059</v>
      </c>
      <c r="G753" s="11" t="s">
        <v>1591</v>
      </c>
      <c r="H753" s="11" t="s">
        <v>1611</v>
      </c>
      <c r="I753" s="11" t="s">
        <v>1621</v>
      </c>
      <c r="J753" s="13"/>
      <c r="K753" s="11">
        <v>101.38</v>
      </c>
      <c r="L753" s="11">
        <v>126.72</v>
      </c>
      <c r="M753" s="13"/>
      <c r="N753" s="13" t="s">
        <v>2060</v>
      </c>
      <c r="O753" s="107">
        <v>0.19996843434343436</v>
      </c>
      <c r="P753" s="13"/>
      <c r="Q753" s="13"/>
      <c r="R753" s="13"/>
      <c r="S753" s="13"/>
      <c r="T753" s="11" t="s">
        <v>56</v>
      </c>
      <c r="U753" s="11" t="s">
        <v>27</v>
      </c>
      <c r="V753" s="11" t="s">
        <v>27</v>
      </c>
      <c r="W753" s="11" t="s">
        <v>50</v>
      </c>
      <c r="X753" s="11" t="s">
        <v>66</v>
      </c>
      <c r="Y753" s="11" t="s">
        <v>1580</v>
      </c>
      <c r="Z753" s="11" t="s">
        <v>27</v>
      </c>
      <c r="AA753" s="11" t="s">
        <v>63</v>
      </c>
      <c r="AB753" s="11" t="s">
        <v>1581</v>
      </c>
      <c r="AC753" s="11" t="s">
        <v>65</v>
      </c>
      <c r="AD753" s="11">
        <v>24</v>
      </c>
      <c r="AE753" s="11" t="s">
        <v>52</v>
      </c>
      <c r="AF753" s="11" t="s">
        <v>27</v>
      </c>
      <c r="AG753" s="11" t="s">
        <v>27</v>
      </c>
      <c r="AH753" s="11" t="s">
        <v>27</v>
      </c>
      <c r="AI753" s="11" t="s">
        <v>50</v>
      </c>
      <c r="AJ753" s="11" t="s">
        <v>50</v>
      </c>
      <c r="AK753" s="11" t="s">
        <v>50</v>
      </c>
      <c r="AL753" s="11" t="s">
        <v>1393</v>
      </c>
      <c r="AM753" s="11">
        <v>1</v>
      </c>
      <c r="AN753" s="11" t="s">
        <v>50</v>
      </c>
      <c r="AO753" s="11" t="s">
        <v>50</v>
      </c>
      <c r="AP753" s="11" t="s">
        <v>54</v>
      </c>
      <c r="AQ753" s="11" t="s">
        <v>55</v>
      </c>
    </row>
    <row r="754" spans="1:43" ht="15" customHeight="1">
      <c r="A754" s="11" t="s">
        <v>1622</v>
      </c>
      <c r="B754" s="11" t="s">
        <v>27</v>
      </c>
      <c r="C754" s="12" t="s">
        <v>27</v>
      </c>
      <c r="D754" s="12"/>
      <c r="E754" s="12" t="s">
        <v>2058</v>
      </c>
      <c r="F754" s="12" t="s">
        <v>2059</v>
      </c>
      <c r="G754" s="11" t="s">
        <v>1591</v>
      </c>
      <c r="H754" s="11" t="s">
        <v>1611</v>
      </c>
      <c r="I754" s="11" t="s">
        <v>1623</v>
      </c>
      <c r="J754" s="13"/>
      <c r="K754" s="11">
        <v>101.38</v>
      </c>
      <c r="L754" s="11">
        <v>126.72</v>
      </c>
      <c r="M754" s="13"/>
      <c r="N754" s="13" t="s">
        <v>2060</v>
      </c>
      <c r="O754" s="107">
        <v>0.19996843434343436</v>
      </c>
      <c r="P754" s="13"/>
      <c r="Q754" s="13"/>
      <c r="R754" s="13"/>
      <c r="S754" s="13"/>
      <c r="T754" s="11" t="s">
        <v>57</v>
      </c>
      <c r="U754" s="11" t="s">
        <v>27</v>
      </c>
      <c r="V754" s="11" t="s">
        <v>27</v>
      </c>
      <c r="W754" s="11" t="s">
        <v>50</v>
      </c>
      <c r="X754" s="11" t="s">
        <v>66</v>
      </c>
      <c r="Y754" s="11" t="s">
        <v>1580</v>
      </c>
      <c r="Z754" s="11" t="s">
        <v>27</v>
      </c>
      <c r="AA754" s="11" t="s">
        <v>63</v>
      </c>
      <c r="AB754" s="11" t="s">
        <v>1581</v>
      </c>
      <c r="AC754" s="11" t="s">
        <v>65</v>
      </c>
      <c r="AD754" s="11">
        <v>24</v>
      </c>
      <c r="AE754" s="11" t="s">
        <v>52</v>
      </c>
      <c r="AF754" s="11" t="s">
        <v>27</v>
      </c>
      <c r="AG754" s="11" t="s">
        <v>27</v>
      </c>
      <c r="AH754" s="11" t="s">
        <v>27</v>
      </c>
      <c r="AI754" s="11" t="s">
        <v>50</v>
      </c>
      <c r="AJ754" s="11" t="s">
        <v>50</v>
      </c>
      <c r="AK754" s="11" t="s">
        <v>50</v>
      </c>
      <c r="AL754" s="11" t="s">
        <v>1393</v>
      </c>
      <c r="AM754" s="11">
        <v>1</v>
      </c>
      <c r="AN754" s="11" t="s">
        <v>50</v>
      </c>
      <c r="AO754" s="11" t="s">
        <v>50</v>
      </c>
      <c r="AP754" s="11" t="s">
        <v>54</v>
      </c>
      <c r="AQ754" s="11" t="s">
        <v>55</v>
      </c>
    </row>
    <row r="755" spans="1:43" ht="15" customHeight="1">
      <c r="A755" s="11" t="s">
        <v>1624</v>
      </c>
      <c r="B755" s="11" t="s">
        <v>27</v>
      </c>
      <c r="C755" s="12" t="s">
        <v>27</v>
      </c>
      <c r="D755" s="12"/>
      <c r="E755" s="12" t="s">
        <v>2058</v>
      </c>
      <c r="F755" s="12" t="s">
        <v>2059</v>
      </c>
      <c r="G755" s="11" t="s">
        <v>1591</v>
      </c>
      <c r="H755" s="11" t="s">
        <v>1611</v>
      </c>
      <c r="I755" s="11" t="s">
        <v>1625</v>
      </c>
      <c r="J755" s="13"/>
      <c r="K755" s="11">
        <v>45.62</v>
      </c>
      <c r="L755" s="11">
        <v>57.02</v>
      </c>
      <c r="M755" s="13"/>
      <c r="N755" s="13" t="s">
        <v>2060</v>
      </c>
      <c r="O755" s="107">
        <v>0.19992984917572787</v>
      </c>
      <c r="P755" s="13"/>
      <c r="Q755" s="13"/>
      <c r="R755" s="13"/>
      <c r="S755" s="13"/>
      <c r="T755" s="11" t="s">
        <v>47</v>
      </c>
      <c r="U755" s="11" t="s">
        <v>27</v>
      </c>
      <c r="V755" s="11" t="s">
        <v>27</v>
      </c>
      <c r="W755" s="11" t="s">
        <v>50</v>
      </c>
      <c r="X755" s="11" t="s">
        <v>66</v>
      </c>
      <c r="Y755" s="11" t="s">
        <v>1580</v>
      </c>
      <c r="Z755" s="11" t="s">
        <v>27</v>
      </c>
      <c r="AA755" s="11" t="s">
        <v>63</v>
      </c>
      <c r="AB755" s="11" t="s">
        <v>1581</v>
      </c>
      <c r="AC755" s="11" t="s">
        <v>65</v>
      </c>
      <c r="AD755" s="11">
        <v>36</v>
      </c>
      <c r="AE755" s="11" t="s">
        <v>52</v>
      </c>
      <c r="AF755" s="11" t="s">
        <v>27</v>
      </c>
      <c r="AG755" s="11" t="s">
        <v>27</v>
      </c>
      <c r="AH755" s="11" t="s">
        <v>27</v>
      </c>
      <c r="AI755" s="11" t="s">
        <v>50</v>
      </c>
      <c r="AJ755" s="11" t="s">
        <v>50</v>
      </c>
      <c r="AK755" s="11" t="s">
        <v>50</v>
      </c>
      <c r="AL755" s="11" t="s">
        <v>1393</v>
      </c>
      <c r="AM755" s="11">
        <v>1</v>
      </c>
      <c r="AN755" s="11" t="s">
        <v>50</v>
      </c>
      <c r="AO755" s="11" t="s">
        <v>50</v>
      </c>
      <c r="AP755" s="11" t="s">
        <v>54</v>
      </c>
      <c r="AQ755" s="11" t="s">
        <v>55</v>
      </c>
    </row>
    <row r="756" spans="1:43" ht="15" customHeight="1">
      <c r="A756" s="11" t="s">
        <v>1626</v>
      </c>
      <c r="B756" s="11" t="s">
        <v>27</v>
      </c>
      <c r="C756" s="12" t="s">
        <v>27</v>
      </c>
      <c r="D756" s="12"/>
      <c r="E756" s="12" t="s">
        <v>2058</v>
      </c>
      <c r="F756" s="12" t="s">
        <v>2059</v>
      </c>
      <c r="G756" s="11" t="s">
        <v>1591</v>
      </c>
      <c r="H756" s="11" t="s">
        <v>1611</v>
      </c>
      <c r="I756" s="11" t="s">
        <v>1627</v>
      </c>
      <c r="J756" s="13"/>
      <c r="K756" s="11">
        <v>152.06</v>
      </c>
      <c r="L756" s="11">
        <v>190.08</v>
      </c>
      <c r="M756" s="13"/>
      <c r="N756" s="13" t="s">
        <v>2060</v>
      </c>
      <c r="O756" s="107">
        <v>0.20002104377104379</v>
      </c>
      <c r="P756" s="13"/>
      <c r="Q756" s="13"/>
      <c r="R756" s="13"/>
      <c r="S756" s="13"/>
      <c r="T756" s="11" t="s">
        <v>56</v>
      </c>
      <c r="U756" s="11" t="s">
        <v>27</v>
      </c>
      <c r="V756" s="11" t="s">
        <v>27</v>
      </c>
      <c r="W756" s="11" t="s">
        <v>50</v>
      </c>
      <c r="X756" s="11" t="s">
        <v>66</v>
      </c>
      <c r="Y756" s="11" t="s">
        <v>1580</v>
      </c>
      <c r="Z756" s="11" t="s">
        <v>27</v>
      </c>
      <c r="AA756" s="11" t="s">
        <v>63</v>
      </c>
      <c r="AB756" s="11" t="s">
        <v>1581</v>
      </c>
      <c r="AC756" s="11" t="s">
        <v>65</v>
      </c>
      <c r="AD756" s="11">
        <v>36</v>
      </c>
      <c r="AE756" s="11" t="s">
        <v>52</v>
      </c>
      <c r="AF756" s="11" t="s">
        <v>27</v>
      </c>
      <c r="AG756" s="11" t="s">
        <v>27</v>
      </c>
      <c r="AH756" s="11" t="s">
        <v>27</v>
      </c>
      <c r="AI756" s="11" t="s">
        <v>50</v>
      </c>
      <c r="AJ756" s="11" t="s">
        <v>50</v>
      </c>
      <c r="AK756" s="11" t="s">
        <v>50</v>
      </c>
      <c r="AL756" s="11" t="s">
        <v>1393</v>
      </c>
      <c r="AM756" s="11">
        <v>1</v>
      </c>
      <c r="AN756" s="11" t="s">
        <v>50</v>
      </c>
      <c r="AO756" s="11" t="s">
        <v>50</v>
      </c>
      <c r="AP756" s="11" t="s">
        <v>54</v>
      </c>
      <c r="AQ756" s="11" t="s">
        <v>55</v>
      </c>
    </row>
    <row r="757" spans="1:43" ht="15" customHeight="1">
      <c r="A757" s="11" t="s">
        <v>1628</v>
      </c>
      <c r="B757" s="11" t="s">
        <v>27</v>
      </c>
      <c r="C757" s="12" t="s">
        <v>27</v>
      </c>
      <c r="D757" s="12"/>
      <c r="E757" s="12" t="s">
        <v>2058</v>
      </c>
      <c r="F757" s="12" t="s">
        <v>2059</v>
      </c>
      <c r="G757" s="11" t="s">
        <v>1591</v>
      </c>
      <c r="H757" s="11" t="s">
        <v>1611</v>
      </c>
      <c r="I757" s="11" t="s">
        <v>1629</v>
      </c>
      <c r="J757" s="13"/>
      <c r="K757" s="11">
        <v>152.06</v>
      </c>
      <c r="L757" s="11">
        <v>190.08</v>
      </c>
      <c r="M757" s="13"/>
      <c r="N757" s="13" t="s">
        <v>2060</v>
      </c>
      <c r="O757" s="107">
        <v>0.20002104377104379</v>
      </c>
      <c r="P757" s="13"/>
      <c r="Q757" s="13"/>
      <c r="R757" s="13"/>
      <c r="S757" s="13"/>
      <c r="T757" s="11" t="s">
        <v>57</v>
      </c>
      <c r="U757" s="11" t="s">
        <v>27</v>
      </c>
      <c r="V757" s="11" t="s">
        <v>27</v>
      </c>
      <c r="W757" s="11" t="s">
        <v>50</v>
      </c>
      <c r="X757" s="11" t="s">
        <v>66</v>
      </c>
      <c r="Y757" s="11" t="s">
        <v>1580</v>
      </c>
      <c r="Z757" s="11" t="s">
        <v>27</v>
      </c>
      <c r="AA757" s="11" t="s">
        <v>63</v>
      </c>
      <c r="AB757" s="11" t="s">
        <v>1581</v>
      </c>
      <c r="AC757" s="11" t="s">
        <v>65</v>
      </c>
      <c r="AD757" s="11">
        <v>36</v>
      </c>
      <c r="AE757" s="11" t="s">
        <v>52</v>
      </c>
      <c r="AF757" s="11" t="s">
        <v>27</v>
      </c>
      <c r="AG757" s="11" t="s">
        <v>27</v>
      </c>
      <c r="AH757" s="11" t="s">
        <v>27</v>
      </c>
      <c r="AI757" s="11" t="s">
        <v>50</v>
      </c>
      <c r="AJ757" s="11" t="s">
        <v>50</v>
      </c>
      <c r="AK757" s="11" t="s">
        <v>50</v>
      </c>
      <c r="AL757" s="11" t="s">
        <v>1393</v>
      </c>
      <c r="AM757" s="11">
        <v>1</v>
      </c>
      <c r="AN757" s="11" t="s">
        <v>50</v>
      </c>
      <c r="AO757" s="11" t="s">
        <v>50</v>
      </c>
      <c r="AP757" s="11" t="s">
        <v>54</v>
      </c>
      <c r="AQ757" s="11" t="s">
        <v>55</v>
      </c>
    </row>
    <row r="758" spans="1:43" ht="15" customHeight="1">
      <c r="A758" s="11" t="s">
        <v>1631</v>
      </c>
      <c r="B758" s="11" t="s">
        <v>27</v>
      </c>
      <c r="C758" s="12" t="s">
        <v>27</v>
      </c>
      <c r="D758" s="12"/>
      <c r="E758" s="12" t="s">
        <v>2058</v>
      </c>
      <c r="F758" s="12" t="s">
        <v>2059</v>
      </c>
      <c r="G758" s="11" t="s">
        <v>1591</v>
      </c>
      <c r="H758" s="11" t="s">
        <v>1630</v>
      </c>
      <c r="I758" s="11" t="s">
        <v>1632</v>
      </c>
      <c r="J758" s="13"/>
      <c r="K758" s="11">
        <v>15.21</v>
      </c>
      <c r="L758" s="11">
        <v>19.010000000000002</v>
      </c>
      <c r="M758" s="13"/>
      <c r="N758" s="13" t="s">
        <v>2060</v>
      </c>
      <c r="O758" s="107">
        <v>0.19989479221462392</v>
      </c>
      <c r="P758" s="13"/>
      <c r="Q758" s="13"/>
      <c r="R758" s="13"/>
      <c r="S758" s="13"/>
      <c r="T758" s="11" t="s">
        <v>47</v>
      </c>
      <c r="U758" s="11" t="s">
        <v>27</v>
      </c>
      <c r="V758" s="11" t="s">
        <v>27</v>
      </c>
      <c r="W758" s="11" t="s">
        <v>50</v>
      </c>
      <c r="X758" s="11" t="s">
        <v>66</v>
      </c>
      <c r="Y758" s="11" t="s">
        <v>1580</v>
      </c>
      <c r="Z758" s="11" t="s">
        <v>27</v>
      </c>
      <c r="AA758" s="11" t="s">
        <v>63</v>
      </c>
      <c r="AB758" s="11" t="s">
        <v>1581</v>
      </c>
      <c r="AC758" s="11" t="s">
        <v>65</v>
      </c>
      <c r="AD758" s="11">
        <v>12</v>
      </c>
      <c r="AE758" s="11" t="s">
        <v>52</v>
      </c>
      <c r="AF758" s="11" t="s">
        <v>27</v>
      </c>
      <c r="AG758" s="11" t="s">
        <v>27</v>
      </c>
      <c r="AH758" s="11" t="s">
        <v>27</v>
      </c>
      <c r="AI758" s="11" t="s">
        <v>50</v>
      </c>
      <c r="AJ758" s="11" t="s">
        <v>50</v>
      </c>
      <c r="AK758" s="11" t="s">
        <v>50</v>
      </c>
      <c r="AL758" s="11" t="s">
        <v>1393</v>
      </c>
      <c r="AM758" s="11">
        <v>1</v>
      </c>
      <c r="AN758" s="11" t="s">
        <v>50</v>
      </c>
      <c r="AO758" s="11" t="s">
        <v>50</v>
      </c>
      <c r="AP758" s="11" t="s">
        <v>54</v>
      </c>
      <c r="AQ758" s="11" t="s">
        <v>55</v>
      </c>
    </row>
    <row r="759" spans="1:43" ht="15" customHeight="1">
      <c r="A759" s="11" t="s">
        <v>1633</v>
      </c>
      <c r="B759" s="11" t="s">
        <v>27</v>
      </c>
      <c r="C759" s="12" t="s">
        <v>27</v>
      </c>
      <c r="D759" s="12"/>
      <c r="E759" s="12" t="s">
        <v>2058</v>
      </c>
      <c r="F759" s="12" t="s">
        <v>2059</v>
      </c>
      <c r="G759" s="11" t="s">
        <v>1591</v>
      </c>
      <c r="H759" s="11" t="s">
        <v>1630</v>
      </c>
      <c r="I759" s="11" t="s">
        <v>1634</v>
      </c>
      <c r="J759" s="13"/>
      <c r="K759" s="11">
        <v>50.69</v>
      </c>
      <c r="L759" s="11">
        <v>63.36</v>
      </c>
      <c r="M759" s="13"/>
      <c r="N759" s="13" t="s">
        <v>2060</v>
      </c>
      <c r="O759" s="107">
        <v>0.19996843434343436</v>
      </c>
      <c r="P759" s="13"/>
      <c r="Q759" s="13"/>
      <c r="R759" s="13"/>
      <c r="S759" s="13"/>
      <c r="T759" s="11" t="s">
        <v>56</v>
      </c>
      <c r="U759" s="11" t="s">
        <v>27</v>
      </c>
      <c r="V759" s="11" t="s">
        <v>27</v>
      </c>
      <c r="W759" s="11" t="s">
        <v>50</v>
      </c>
      <c r="X759" s="11" t="s">
        <v>66</v>
      </c>
      <c r="Y759" s="11" t="s">
        <v>1580</v>
      </c>
      <c r="Z759" s="11" t="s">
        <v>27</v>
      </c>
      <c r="AA759" s="11" t="s">
        <v>63</v>
      </c>
      <c r="AB759" s="11" t="s">
        <v>1581</v>
      </c>
      <c r="AC759" s="11" t="s">
        <v>65</v>
      </c>
      <c r="AD759" s="11">
        <v>12</v>
      </c>
      <c r="AE759" s="11" t="s">
        <v>52</v>
      </c>
      <c r="AF759" s="11" t="s">
        <v>27</v>
      </c>
      <c r="AG759" s="11" t="s">
        <v>27</v>
      </c>
      <c r="AH759" s="11" t="s">
        <v>27</v>
      </c>
      <c r="AI759" s="11" t="s">
        <v>50</v>
      </c>
      <c r="AJ759" s="11" t="s">
        <v>50</v>
      </c>
      <c r="AK759" s="11" t="s">
        <v>50</v>
      </c>
      <c r="AL759" s="11" t="s">
        <v>1393</v>
      </c>
      <c r="AM759" s="11">
        <v>1</v>
      </c>
      <c r="AN759" s="11" t="s">
        <v>50</v>
      </c>
      <c r="AO759" s="11" t="s">
        <v>50</v>
      </c>
      <c r="AP759" s="11" t="s">
        <v>54</v>
      </c>
      <c r="AQ759" s="11" t="s">
        <v>55</v>
      </c>
    </row>
    <row r="760" spans="1:43" ht="15" customHeight="1">
      <c r="A760" s="11" t="s">
        <v>1635</v>
      </c>
      <c r="B760" s="11" t="s">
        <v>27</v>
      </c>
      <c r="C760" s="12" t="s">
        <v>27</v>
      </c>
      <c r="D760" s="12"/>
      <c r="E760" s="12" t="s">
        <v>2058</v>
      </c>
      <c r="F760" s="12" t="s">
        <v>2059</v>
      </c>
      <c r="G760" s="11" t="s">
        <v>1591</v>
      </c>
      <c r="H760" s="11" t="s">
        <v>1630</v>
      </c>
      <c r="I760" s="11" t="s">
        <v>1636</v>
      </c>
      <c r="J760" s="13"/>
      <c r="K760" s="11">
        <v>50.69</v>
      </c>
      <c r="L760" s="11">
        <v>63.36</v>
      </c>
      <c r="M760" s="13"/>
      <c r="N760" s="13" t="s">
        <v>2060</v>
      </c>
      <c r="O760" s="107">
        <v>0.19996843434343436</v>
      </c>
      <c r="P760" s="13"/>
      <c r="Q760" s="13"/>
      <c r="R760" s="13"/>
      <c r="S760" s="13"/>
      <c r="T760" s="11" t="s">
        <v>57</v>
      </c>
      <c r="U760" s="11" t="s">
        <v>27</v>
      </c>
      <c r="V760" s="11" t="s">
        <v>27</v>
      </c>
      <c r="W760" s="11" t="s">
        <v>50</v>
      </c>
      <c r="X760" s="11" t="s">
        <v>66</v>
      </c>
      <c r="Y760" s="11" t="s">
        <v>1580</v>
      </c>
      <c r="Z760" s="11" t="s">
        <v>27</v>
      </c>
      <c r="AA760" s="11" t="s">
        <v>63</v>
      </c>
      <c r="AB760" s="11" t="s">
        <v>1581</v>
      </c>
      <c r="AC760" s="11" t="s">
        <v>65</v>
      </c>
      <c r="AD760" s="11">
        <v>12</v>
      </c>
      <c r="AE760" s="11" t="s">
        <v>52</v>
      </c>
      <c r="AF760" s="11" t="s">
        <v>27</v>
      </c>
      <c r="AG760" s="11" t="s">
        <v>27</v>
      </c>
      <c r="AH760" s="11" t="s">
        <v>27</v>
      </c>
      <c r="AI760" s="11" t="s">
        <v>50</v>
      </c>
      <c r="AJ760" s="11" t="s">
        <v>50</v>
      </c>
      <c r="AK760" s="11" t="s">
        <v>50</v>
      </c>
      <c r="AL760" s="11" t="s">
        <v>1393</v>
      </c>
      <c r="AM760" s="11">
        <v>1</v>
      </c>
      <c r="AN760" s="11" t="s">
        <v>50</v>
      </c>
      <c r="AO760" s="11" t="s">
        <v>50</v>
      </c>
      <c r="AP760" s="11" t="s">
        <v>54</v>
      </c>
      <c r="AQ760" s="11" t="s">
        <v>55</v>
      </c>
    </row>
    <row r="761" spans="1:43" ht="15" customHeight="1">
      <c r="A761" s="11" t="s">
        <v>1637</v>
      </c>
      <c r="B761" s="11" t="s">
        <v>27</v>
      </c>
      <c r="C761" s="12" t="s">
        <v>27</v>
      </c>
      <c r="D761" s="12"/>
      <c r="E761" s="12" t="s">
        <v>2058</v>
      </c>
      <c r="F761" s="12" t="s">
        <v>2059</v>
      </c>
      <c r="G761" s="11" t="s">
        <v>1591</v>
      </c>
      <c r="H761" s="11" t="s">
        <v>1630</v>
      </c>
      <c r="I761" s="11" t="s">
        <v>1638</v>
      </c>
      <c r="J761" s="13"/>
      <c r="K761" s="11">
        <v>30.42</v>
      </c>
      <c r="L761" s="11">
        <v>38.020000000000003</v>
      </c>
      <c r="M761" s="13"/>
      <c r="N761" s="13" t="s">
        <v>2060</v>
      </c>
      <c r="O761" s="107">
        <v>0.19989479221462392</v>
      </c>
      <c r="P761" s="13"/>
      <c r="Q761" s="13"/>
      <c r="R761" s="13"/>
      <c r="S761" s="13"/>
      <c r="T761" s="11" t="s">
        <v>47</v>
      </c>
      <c r="U761" s="11" t="s">
        <v>27</v>
      </c>
      <c r="V761" s="11" t="s">
        <v>27</v>
      </c>
      <c r="W761" s="11" t="s">
        <v>50</v>
      </c>
      <c r="X761" s="11" t="s">
        <v>66</v>
      </c>
      <c r="Y761" s="11" t="s">
        <v>1580</v>
      </c>
      <c r="Z761" s="11" t="s">
        <v>27</v>
      </c>
      <c r="AA761" s="11" t="s">
        <v>63</v>
      </c>
      <c r="AB761" s="11" t="s">
        <v>1581</v>
      </c>
      <c r="AC761" s="11" t="s">
        <v>65</v>
      </c>
      <c r="AD761" s="11">
        <v>24</v>
      </c>
      <c r="AE761" s="11" t="s">
        <v>52</v>
      </c>
      <c r="AF761" s="11" t="s">
        <v>27</v>
      </c>
      <c r="AG761" s="11" t="s">
        <v>27</v>
      </c>
      <c r="AH761" s="11" t="s">
        <v>27</v>
      </c>
      <c r="AI761" s="11" t="s">
        <v>50</v>
      </c>
      <c r="AJ761" s="11" t="s">
        <v>50</v>
      </c>
      <c r="AK761" s="11" t="s">
        <v>50</v>
      </c>
      <c r="AL761" s="11" t="s">
        <v>1393</v>
      </c>
      <c r="AM761" s="11">
        <v>1</v>
      </c>
      <c r="AN761" s="11" t="s">
        <v>50</v>
      </c>
      <c r="AO761" s="11" t="s">
        <v>50</v>
      </c>
      <c r="AP761" s="11" t="s">
        <v>54</v>
      </c>
      <c r="AQ761" s="11" t="s">
        <v>55</v>
      </c>
    </row>
    <row r="762" spans="1:43" ht="15" customHeight="1">
      <c r="A762" s="11" t="s">
        <v>1639</v>
      </c>
      <c r="B762" s="11" t="s">
        <v>27</v>
      </c>
      <c r="C762" s="12" t="s">
        <v>27</v>
      </c>
      <c r="D762" s="12"/>
      <c r="E762" s="12" t="s">
        <v>2058</v>
      </c>
      <c r="F762" s="12" t="s">
        <v>2059</v>
      </c>
      <c r="G762" s="11" t="s">
        <v>1591</v>
      </c>
      <c r="H762" s="11" t="s">
        <v>1630</v>
      </c>
      <c r="I762" s="11" t="s">
        <v>1640</v>
      </c>
      <c r="J762" s="13"/>
      <c r="K762" s="11">
        <v>101.38</v>
      </c>
      <c r="L762" s="11">
        <v>126.72</v>
      </c>
      <c r="M762" s="13"/>
      <c r="N762" s="13" t="s">
        <v>2060</v>
      </c>
      <c r="O762" s="107">
        <v>0.19996843434343436</v>
      </c>
      <c r="P762" s="13"/>
      <c r="Q762" s="13"/>
      <c r="R762" s="13"/>
      <c r="S762" s="13"/>
      <c r="T762" s="11" t="s">
        <v>56</v>
      </c>
      <c r="U762" s="11" t="s">
        <v>27</v>
      </c>
      <c r="V762" s="11" t="s">
        <v>27</v>
      </c>
      <c r="W762" s="11" t="s">
        <v>50</v>
      </c>
      <c r="X762" s="11" t="s">
        <v>66</v>
      </c>
      <c r="Y762" s="11" t="s">
        <v>1580</v>
      </c>
      <c r="Z762" s="11" t="s">
        <v>27</v>
      </c>
      <c r="AA762" s="11" t="s">
        <v>63</v>
      </c>
      <c r="AB762" s="11" t="s">
        <v>1581</v>
      </c>
      <c r="AC762" s="11" t="s">
        <v>65</v>
      </c>
      <c r="AD762" s="11">
        <v>24</v>
      </c>
      <c r="AE762" s="11" t="s">
        <v>52</v>
      </c>
      <c r="AF762" s="11" t="s">
        <v>27</v>
      </c>
      <c r="AG762" s="11" t="s">
        <v>27</v>
      </c>
      <c r="AH762" s="11" t="s">
        <v>27</v>
      </c>
      <c r="AI762" s="11" t="s">
        <v>50</v>
      </c>
      <c r="AJ762" s="11" t="s">
        <v>50</v>
      </c>
      <c r="AK762" s="11" t="s">
        <v>50</v>
      </c>
      <c r="AL762" s="11" t="s">
        <v>1393</v>
      </c>
      <c r="AM762" s="11">
        <v>1</v>
      </c>
      <c r="AN762" s="11" t="s">
        <v>50</v>
      </c>
      <c r="AO762" s="11" t="s">
        <v>50</v>
      </c>
      <c r="AP762" s="11" t="s">
        <v>54</v>
      </c>
      <c r="AQ762" s="11" t="s">
        <v>55</v>
      </c>
    </row>
    <row r="763" spans="1:43" ht="15" customHeight="1">
      <c r="A763" s="11" t="s">
        <v>1641</v>
      </c>
      <c r="B763" s="11" t="s">
        <v>27</v>
      </c>
      <c r="C763" s="12" t="s">
        <v>27</v>
      </c>
      <c r="D763" s="12"/>
      <c r="E763" s="12" t="s">
        <v>2058</v>
      </c>
      <c r="F763" s="12" t="s">
        <v>2059</v>
      </c>
      <c r="G763" s="11" t="s">
        <v>1591</v>
      </c>
      <c r="H763" s="11" t="s">
        <v>1630</v>
      </c>
      <c r="I763" s="11" t="s">
        <v>1642</v>
      </c>
      <c r="J763" s="13"/>
      <c r="K763" s="11">
        <v>101.38</v>
      </c>
      <c r="L763" s="11">
        <v>126.72</v>
      </c>
      <c r="M763" s="13"/>
      <c r="N763" s="13" t="s">
        <v>2060</v>
      </c>
      <c r="O763" s="107">
        <v>0.19996843434343436</v>
      </c>
      <c r="P763" s="13"/>
      <c r="Q763" s="13"/>
      <c r="R763" s="13"/>
      <c r="S763" s="13"/>
      <c r="T763" s="11" t="s">
        <v>57</v>
      </c>
      <c r="U763" s="11" t="s">
        <v>27</v>
      </c>
      <c r="V763" s="11" t="s">
        <v>27</v>
      </c>
      <c r="W763" s="11" t="s">
        <v>50</v>
      </c>
      <c r="X763" s="11" t="s">
        <v>66</v>
      </c>
      <c r="Y763" s="11" t="s">
        <v>1580</v>
      </c>
      <c r="Z763" s="11" t="s">
        <v>27</v>
      </c>
      <c r="AA763" s="11" t="s">
        <v>63</v>
      </c>
      <c r="AB763" s="11" t="s">
        <v>1581</v>
      </c>
      <c r="AC763" s="11" t="s">
        <v>65</v>
      </c>
      <c r="AD763" s="11">
        <v>24</v>
      </c>
      <c r="AE763" s="11" t="s">
        <v>52</v>
      </c>
      <c r="AF763" s="11" t="s">
        <v>27</v>
      </c>
      <c r="AG763" s="11" t="s">
        <v>27</v>
      </c>
      <c r="AH763" s="11" t="s">
        <v>27</v>
      </c>
      <c r="AI763" s="11" t="s">
        <v>50</v>
      </c>
      <c r="AJ763" s="11" t="s">
        <v>50</v>
      </c>
      <c r="AK763" s="11" t="s">
        <v>50</v>
      </c>
      <c r="AL763" s="11" t="s">
        <v>1393</v>
      </c>
      <c r="AM763" s="11">
        <v>1</v>
      </c>
      <c r="AN763" s="11" t="s">
        <v>50</v>
      </c>
      <c r="AO763" s="11" t="s">
        <v>50</v>
      </c>
      <c r="AP763" s="11" t="s">
        <v>54</v>
      </c>
      <c r="AQ763" s="11" t="s">
        <v>55</v>
      </c>
    </row>
    <row r="764" spans="1:43" ht="15" customHeight="1">
      <c r="A764" s="11" t="s">
        <v>1643</v>
      </c>
      <c r="B764" s="11" t="s">
        <v>27</v>
      </c>
      <c r="C764" s="12" t="s">
        <v>27</v>
      </c>
      <c r="D764" s="12"/>
      <c r="E764" s="12" t="s">
        <v>2058</v>
      </c>
      <c r="F764" s="12" t="s">
        <v>2059</v>
      </c>
      <c r="G764" s="11" t="s">
        <v>1591</v>
      </c>
      <c r="H764" s="11" t="s">
        <v>1630</v>
      </c>
      <c r="I764" s="11" t="s">
        <v>1644</v>
      </c>
      <c r="J764" s="13"/>
      <c r="K764" s="11">
        <v>45.62</v>
      </c>
      <c r="L764" s="11">
        <v>57.02</v>
      </c>
      <c r="M764" s="13"/>
      <c r="N764" s="13" t="s">
        <v>2060</v>
      </c>
      <c r="O764" s="107">
        <v>0.19992984917572787</v>
      </c>
      <c r="P764" s="13"/>
      <c r="Q764" s="13"/>
      <c r="R764" s="13"/>
      <c r="S764" s="13"/>
      <c r="T764" s="11" t="s">
        <v>47</v>
      </c>
      <c r="U764" s="11" t="s">
        <v>27</v>
      </c>
      <c r="V764" s="11" t="s">
        <v>27</v>
      </c>
      <c r="W764" s="11" t="s">
        <v>50</v>
      </c>
      <c r="X764" s="11" t="s">
        <v>66</v>
      </c>
      <c r="Y764" s="11" t="s">
        <v>1580</v>
      </c>
      <c r="Z764" s="11" t="s">
        <v>27</v>
      </c>
      <c r="AA764" s="11" t="s">
        <v>63</v>
      </c>
      <c r="AB764" s="11" t="s">
        <v>1581</v>
      </c>
      <c r="AC764" s="11" t="s">
        <v>65</v>
      </c>
      <c r="AD764" s="11">
        <v>36</v>
      </c>
      <c r="AE764" s="11" t="s">
        <v>52</v>
      </c>
      <c r="AF764" s="11" t="s">
        <v>27</v>
      </c>
      <c r="AG764" s="11" t="s">
        <v>27</v>
      </c>
      <c r="AH764" s="11" t="s">
        <v>27</v>
      </c>
      <c r="AI764" s="11" t="s">
        <v>50</v>
      </c>
      <c r="AJ764" s="11" t="s">
        <v>50</v>
      </c>
      <c r="AK764" s="11" t="s">
        <v>50</v>
      </c>
      <c r="AL764" s="11" t="s">
        <v>1393</v>
      </c>
      <c r="AM764" s="11">
        <v>1</v>
      </c>
      <c r="AN764" s="11" t="s">
        <v>50</v>
      </c>
      <c r="AO764" s="11" t="s">
        <v>50</v>
      </c>
      <c r="AP764" s="11" t="s">
        <v>54</v>
      </c>
      <c r="AQ764" s="11" t="s">
        <v>55</v>
      </c>
    </row>
    <row r="765" spans="1:43" ht="15" customHeight="1">
      <c r="A765" s="11" t="s">
        <v>1645</v>
      </c>
      <c r="B765" s="11" t="s">
        <v>27</v>
      </c>
      <c r="C765" s="12" t="s">
        <v>27</v>
      </c>
      <c r="D765" s="12"/>
      <c r="E765" s="12" t="s">
        <v>2058</v>
      </c>
      <c r="F765" s="12" t="s">
        <v>2059</v>
      </c>
      <c r="G765" s="11" t="s">
        <v>1591</v>
      </c>
      <c r="H765" s="11" t="s">
        <v>1630</v>
      </c>
      <c r="I765" s="11" t="s">
        <v>1646</v>
      </c>
      <c r="J765" s="13"/>
      <c r="K765" s="11">
        <v>152.06</v>
      </c>
      <c r="L765" s="11">
        <v>190.08</v>
      </c>
      <c r="M765" s="13"/>
      <c r="N765" s="13" t="s">
        <v>2060</v>
      </c>
      <c r="O765" s="107">
        <v>0.20002104377104379</v>
      </c>
      <c r="P765" s="13"/>
      <c r="Q765" s="13"/>
      <c r="R765" s="13"/>
      <c r="S765" s="13"/>
      <c r="T765" s="11" t="s">
        <v>56</v>
      </c>
      <c r="U765" s="11" t="s">
        <v>27</v>
      </c>
      <c r="V765" s="11" t="s">
        <v>27</v>
      </c>
      <c r="W765" s="11" t="s">
        <v>50</v>
      </c>
      <c r="X765" s="11" t="s">
        <v>66</v>
      </c>
      <c r="Y765" s="11" t="s">
        <v>1580</v>
      </c>
      <c r="Z765" s="11" t="s">
        <v>27</v>
      </c>
      <c r="AA765" s="11" t="s">
        <v>63</v>
      </c>
      <c r="AB765" s="11" t="s">
        <v>1581</v>
      </c>
      <c r="AC765" s="11" t="s">
        <v>65</v>
      </c>
      <c r="AD765" s="11">
        <v>36</v>
      </c>
      <c r="AE765" s="11" t="s">
        <v>52</v>
      </c>
      <c r="AF765" s="11" t="s">
        <v>27</v>
      </c>
      <c r="AG765" s="11" t="s">
        <v>27</v>
      </c>
      <c r="AH765" s="11" t="s">
        <v>27</v>
      </c>
      <c r="AI765" s="11" t="s">
        <v>50</v>
      </c>
      <c r="AJ765" s="11" t="s">
        <v>50</v>
      </c>
      <c r="AK765" s="11" t="s">
        <v>50</v>
      </c>
      <c r="AL765" s="11" t="s">
        <v>1393</v>
      </c>
      <c r="AM765" s="11">
        <v>1</v>
      </c>
      <c r="AN765" s="11" t="s">
        <v>50</v>
      </c>
      <c r="AO765" s="11" t="s">
        <v>50</v>
      </c>
      <c r="AP765" s="11" t="s">
        <v>54</v>
      </c>
      <c r="AQ765" s="11" t="s">
        <v>55</v>
      </c>
    </row>
    <row r="766" spans="1:43" ht="15" customHeight="1">
      <c r="A766" s="11" t="s">
        <v>1647</v>
      </c>
      <c r="B766" s="11" t="s">
        <v>27</v>
      </c>
      <c r="C766" s="12" t="s">
        <v>27</v>
      </c>
      <c r="D766" s="12"/>
      <c r="E766" s="12" t="s">
        <v>2058</v>
      </c>
      <c r="F766" s="12" t="s">
        <v>2059</v>
      </c>
      <c r="G766" s="11" t="s">
        <v>1591</v>
      </c>
      <c r="H766" s="11" t="s">
        <v>1630</v>
      </c>
      <c r="I766" s="11" t="s">
        <v>1648</v>
      </c>
      <c r="J766" s="13"/>
      <c r="K766" s="11">
        <v>152.06</v>
      </c>
      <c r="L766" s="11">
        <v>190.08</v>
      </c>
      <c r="M766" s="13"/>
      <c r="N766" s="13" t="s">
        <v>2060</v>
      </c>
      <c r="O766" s="107">
        <v>0.20002104377104379</v>
      </c>
      <c r="P766" s="13"/>
      <c r="Q766" s="13"/>
      <c r="R766" s="13"/>
      <c r="S766" s="13"/>
      <c r="T766" s="11" t="s">
        <v>57</v>
      </c>
      <c r="U766" s="11" t="s">
        <v>27</v>
      </c>
      <c r="V766" s="11" t="s">
        <v>27</v>
      </c>
      <c r="W766" s="11" t="s">
        <v>50</v>
      </c>
      <c r="X766" s="11" t="s">
        <v>66</v>
      </c>
      <c r="Y766" s="11" t="s">
        <v>1580</v>
      </c>
      <c r="Z766" s="11" t="s">
        <v>27</v>
      </c>
      <c r="AA766" s="11" t="s">
        <v>63</v>
      </c>
      <c r="AB766" s="11" t="s">
        <v>1581</v>
      </c>
      <c r="AC766" s="11" t="s">
        <v>65</v>
      </c>
      <c r="AD766" s="11">
        <v>36</v>
      </c>
      <c r="AE766" s="11" t="s">
        <v>52</v>
      </c>
      <c r="AF766" s="11" t="s">
        <v>27</v>
      </c>
      <c r="AG766" s="11" t="s">
        <v>27</v>
      </c>
      <c r="AH766" s="11" t="s">
        <v>27</v>
      </c>
      <c r="AI766" s="11" t="s">
        <v>50</v>
      </c>
      <c r="AJ766" s="11" t="s">
        <v>50</v>
      </c>
      <c r="AK766" s="11" t="s">
        <v>50</v>
      </c>
      <c r="AL766" s="11" t="s">
        <v>1393</v>
      </c>
      <c r="AM766" s="11">
        <v>1</v>
      </c>
      <c r="AN766" s="11" t="s">
        <v>50</v>
      </c>
      <c r="AO766" s="11" t="s">
        <v>50</v>
      </c>
      <c r="AP766" s="11" t="s">
        <v>54</v>
      </c>
      <c r="AQ766" s="11" t="s">
        <v>55</v>
      </c>
    </row>
    <row r="767" spans="1:43" ht="15" customHeight="1">
      <c r="A767" s="11" t="s">
        <v>1650</v>
      </c>
      <c r="B767" s="11" t="s">
        <v>27</v>
      </c>
      <c r="C767" s="12" t="s">
        <v>27</v>
      </c>
      <c r="D767" s="12"/>
      <c r="E767" s="12" t="s">
        <v>2058</v>
      </c>
      <c r="F767" s="12" t="s">
        <v>2059</v>
      </c>
      <c r="G767" s="11" t="s">
        <v>1591</v>
      </c>
      <c r="H767" s="11" t="s">
        <v>1649</v>
      </c>
      <c r="I767" s="11" t="s">
        <v>1651</v>
      </c>
      <c r="J767" s="13"/>
      <c r="K767" s="11">
        <v>15.21</v>
      </c>
      <c r="L767" s="11">
        <v>19.010000000000002</v>
      </c>
      <c r="M767" s="13"/>
      <c r="N767" s="13" t="s">
        <v>2060</v>
      </c>
      <c r="O767" s="107">
        <v>0.19989479221462392</v>
      </c>
      <c r="P767" s="13"/>
      <c r="Q767" s="13"/>
      <c r="R767" s="13"/>
      <c r="S767" s="13"/>
      <c r="T767" s="11" t="s">
        <v>47</v>
      </c>
      <c r="U767" s="11" t="s">
        <v>27</v>
      </c>
      <c r="V767" s="11" t="s">
        <v>27</v>
      </c>
      <c r="W767" s="11" t="s">
        <v>50</v>
      </c>
      <c r="X767" s="11" t="s">
        <v>66</v>
      </c>
      <c r="Y767" s="11" t="s">
        <v>1580</v>
      </c>
      <c r="Z767" s="11" t="s">
        <v>27</v>
      </c>
      <c r="AA767" s="11" t="s">
        <v>63</v>
      </c>
      <c r="AB767" s="11" t="s">
        <v>1581</v>
      </c>
      <c r="AC767" s="11" t="s">
        <v>65</v>
      </c>
      <c r="AD767" s="11">
        <v>12</v>
      </c>
      <c r="AE767" s="11" t="s">
        <v>52</v>
      </c>
      <c r="AF767" s="11" t="s">
        <v>27</v>
      </c>
      <c r="AG767" s="11" t="s">
        <v>27</v>
      </c>
      <c r="AH767" s="11" t="s">
        <v>27</v>
      </c>
      <c r="AI767" s="11" t="s">
        <v>50</v>
      </c>
      <c r="AJ767" s="11" t="s">
        <v>50</v>
      </c>
      <c r="AK767" s="11" t="s">
        <v>50</v>
      </c>
      <c r="AL767" s="11" t="s">
        <v>1393</v>
      </c>
      <c r="AM767" s="11">
        <v>1</v>
      </c>
      <c r="AN767" s="11" t="s">
        <v>50</v>
      </c>
      <c r="AO767" s="11" t="s">
        <v>50</v>
      </c>
      <c r="AP767" s="11" t="s">
        <v>54</v>
      </c>
      <c r="AQ767" s="11" t="s">
        <v>55</v>
      </c>
    </row>
    <row r="768" spans="1:43" ht="15" customHeight="1">
      <c r="A768" s="11" t="s">
        <v>1652</v>
      </c>
      <c r="B768" s="11" t="s">
        <v>27</v>
      </c>
      <c r="C768" s="12" t="s">
        <v>27</v>
      </c>
      <c r="D768" s="12"/>
      <c r="E768" s="12" t="s">
        <v>2058</v>
      </c>
      <c r="F768" s="12" t="s">
        <v>2059</v>
      </c>
      <c r="G768" s="11" t="s">
        <v>1591</v>
      </c>
      <c r="H768" s="11" t="s">
        <v>1649</v>
      </c>
      <c r="I768" s="11" t="s">
        <v>1653</v>
      </c>
      <c r="J768" s="13"/>
      <c r="K768" s="11">
        <v>50.69</v>
      </c>
      <c r="L768" s="11">
        <v>63.36</v>
      </c>
      <c r="M768" s="13"/>
      <c r="N768" s="13" t="s">
        <v>2060</v>
      </c>
      <c r="O768" s="107">
        <v>0.19996843434343436</v>
      </c>
      <c r="P768" s="13"/>
      <c r="Q768" s="13"/>
      <c r="R768" s="13"/>
      <c r="S768" s="13"/>
      <c r="T768" s="11" t="s">
        <v>56</v>
      </c>
      <c r="U768" s="11" t="s">
        <v>27</v>
      </c>
      <c r="V768" s="11" t="s">
        <v>27</v>
      </c>
      <c r="W768" s="11" t="s">
        <v>50</v>
      </c>
      <c r="X768" s="11" t="s">
        <v>66</v>
      </c>
      <c r="Y768" s="11" t="s">
        <v>1580</v>
      </c>
      <c r="Z768" s="11" t="s">
        <v>27</v>
      </c>
      <c r="AA768" s="11" t="s">
        <v>63</v>
      </c>
      <c r="AB768" s="11" t="s">
        <v>1581</v>
      </c>
      <c r="AC768" s="11" t="s">
        <v>65</v>
      </c>
      <c r="AD768" s="11">
        <v>12</v>
      </c>
      <c r="AE768" s="11" t="s">
        <v>52</v>
      </c>
      <c r="AF768" s="11" t="s">
        <v>27</v>
      </c>
      <c r="AG768" s="11" t="s">
        <v>27</v>
      </c>
      <c r="AH768" s="11" t="s">
        <v>27</v>
      </c>
      <c r="AI768" s="11" t="s">
        <v>50</v>
      </c>
      <c r="AJ768" s="11" t="s">
        <v>50</v>
      </c>
      <c r="AK768" s="11" t="s">
        <v>50</v>
      </c>
      <c r="AL768" s="11" t="s">
        <v>1393</v>
      </c>
      <c r="AM768" s="11">
        <v>1</v>
      </c>
      <c r="AN768" s="11" t="s">
        <v>50</v>
      </c>
      <c r="AO768" s="11" t="s">
        <v>50</v>
      </c>
      <c r="AP768" s="11" t="s">
        <v>54</v>
      </c>
      <c r="AQ768" s="11" t="s">
        <v>55</v>
      </c>
    </row>
    <row r="769" spans="1:43" ht="15" customHeight="1">
      <c r="A769" s="11" t="s">
        <v>1654</v>
      </c>
      <c r="B769" s="11" t="s">
        <v>27</v>
      </c>
      <c r="C769" s="12" t="s">
        <v>27</v>
      </c>
      <c r="D769" s="12"/>
      <c r="E769" s="12" t="s">
        <v>2058</v>
      </c>
      <c r="F769" s="12" t="s">
        <v>2059</v>
      </c>
      <c r="G769" s="11" t="s">
        <v>1591</v>
      </c>
      <c r="H769" s="11" t="s">
        <v>1649</v>
      </c>
      <c r="I769" s="11" t="s">
        <v>1655</v>
      </c>
      <c r="J769" s="13"/>
      <c r="K769" s="11">
        <v>50.69</v>
      </c>
      <c r="L769" s="11">
        <v>63.36</v>
      </c>
      <c r="M769" s="13"/>
      <c r="N769" s="13" t="s">
        <v>2060</v>
      </c>
      <c r="O769" s="107">
        <v>0.19996843434343436</v>
      </c>
      <c r="P769" s="13"/>
      <c r="Q769" s="13"/>
      <c r="R769" s="13"/>
      <c r="S769" s="13"/>
      <c r="T769" s="11" t="s">
        <v>57</v>
      </c>
      <c r="U769" s="11" t="s">
        <v>27</v>
      </c>
      <c r="V769" s="11" t="s">
        <v>27</v>
      </c>
      <c r="W769" s="11" t="s">
        <v>50</v>
      </c>
      <c r="X769" s="11" t="s">
        <v>66</v>
      </c>
      <c r="Y769" s="11" t="s">
        <v>1580</v>
      </c>
      <c r="Z769" s="11" t="s">
        <v>27</v>
      </c>
      <c r="AA769" s="11" t="s">
        <v>63</v>
      </c>
      <c r="AB769" s="11" t="s">
        <v>1581</v>
      </c>
      <c r="AC769" s="11" t="s">
        <v>65</v>
      </c>
      <c r="AD769" s="11">
        <v>12</v>
      </c>
      <c r="AE769" s="11" t="s">
        <v>52</v>
      </c>
      <c r="AF769" s="11" t="s">
        <v>27</v>
      </c>
      <c r="AG769" s="11" t="s">
        <v>27</v>
      </c>
      <c r="AH769" s="11" t="s">
        <v>27</v>
      </c>
      <c r="AI769" s="11" t="s">
        <v>50</v>
      </c>
      <c r="AJ769" s="11" t="s">
        <v>50</v>
      </c>
      <c r="AK769" s="11" t="s">
        <v>50</v>
      </c>
      <c r="AL769" s="11" t="s">
        <v>1393</v>
      </c>
      <c r="AM769" s="11">
        <v>1</v>
      </c>
      <c r="AN769" s="11" t="s">
        <v>50</v>
      </c>
      <c r="AO769" s="11" t="s">
        <v>50</v>
      </c>
      <c r="AP769" s="11" t="s">
        <v>54</v>
      </c>
      <c r="AQ769" s="11" t="s">
        <v>55</v>
      </c>
    </row>
    <row r="770" spans="1:43" ht="15" customHeight="1">
      <c r="A770" s="11" t="s">
        <v>1656</v>
      </c>
      <c r="B770" s="11" t="s">
        <v>27</v>
      </c>
      <c r="C770" s="12" t="s">
        <v>27</v>
      </c>
      <c r="D770" s="12"/>
      <c r="E770" s="12" t="s">
        <v>2058</v>
      </c>
      <c r="F770" s="12" t="s">
        <v>2059</v>
      </c>
      <c r="G770" s="11" t="s">
        <v>1591</v>
      </c>
      <c r="H770" s="11" t="s">
        <v>1649</v>
      </c>
      <c r="I770" s="11" t="s">
        <v>1657</v>
      </c>
      <c r="J770" s="13"/>
      <c r="K770" s="11">
        <v>30.42</v>
      </c>
      <c r="L770" s="11">
        <v>38.020000000000003</v>
      </c>
      <c r="M770" s="13"/>
      <c r="N770" s="13" t="s">
        <v>2060</v>
      </c>
      <c r="O770" s="107">
        <v>0.19989479221462392</v>
      </c>
      <c r="P770" s="13"/>
      <c r="Q770" s="13"/>
      <c r="R770" s="13"/>
      <c r="S770" s="13"/>
      <c r="T770" s="11" t="s">
        <v>47</v>
      </c>
      <c r="U770" s="11" t="s">
        <v>27</v>
      </c>
      <c r="V770" s="11" t="s">
        <v>27</v>
      </c>
      <c r="W770" s="11" t="s">
        <v>50</v>
      </c>
      <c r="X770" s="11" t="s">
        <v>66</v>
      </c>
      <c r="Y770" s="11" t="s">
        <v>1580</v>
      </c>
      <c r="Z770" s="11" t="s">
        <v>27</v>
      </c>
      <c r="AA770" s="11" t="s">
        <v>63</v>
      </c>
      <c r="AB770" s="11" t="s">
        <v>1581</v>
      </c>
      <c r="AC770" s="11" t="s">
        <v>65</v>
      </c>
      <c r="AD770" s="11">
        <v>24</v>
      </c>
      <c r="AE770" s="11" t="s">
        <v>52</v>
      </c>
      <c r="AF770" s="11" t="s">
        <v>27</v>
      </c>
      <c r="AG770" s="11" t="s">
        <v>27</v>
      </c>
      <c r="AH770" s="11" t="s">
        <v>27</v>
      </c>
      <c r="AI770" s="11" t="s">
        <v>50</v>
      </c>
      <c r="AJ770" s="11" t="s">
        <v>50</v>
      </c>
      <c r="AK770" s="11" t="s">
        <v>50</v>
      </c>
      <c r="AL770" s="11" t="s">
        <v>1393</v>
      </c>
      <c r="AM770" s="11">
        <v>1</v>
      </c>
      <c r="AN770" s="11" t="s">
        <v>50</v>
      </c>
      <c r="AO770" s="11" t="s">
        <v>50</v>
      </c>
      <c r="AP770" s="11" t="s">
        <v>54</v>
      </c>
      <c r="AQ770" s="11" t="s">
        <v>55</v>
      </c>
    </row>
    <row r="771" spans="1:43" ht="15" customHeight="1">
      <c r="A771" s="11" t="s">
        <v>1658</v>
      </c>
      <c r="B771" s="11" t="s">
        <v>27</v>
      </c>
      <c r="C771" s="12" t="s">
        <v>27</v>
      </c>
      <c r="D771" s="12"/>
      <c r="E771" s="12" t="s">
        <v>2058</v>
      </c>
      <c r="F771" s="12" t="s">
        <v>2059</v>
      </c>
      <c r="G771" s="11" t="s">
        <v>1591</v>
      </c>
      <c r="H771" s="11" t="s">
        <v>1649</v>
      </c>
      <c r="I771" s="11" t="s">
        <v>1659</v>
      </c>
      <c r="J771" s="13"/>
      <c r="K771" s="11">
        <v>101.38</v>
      </c>
      <c r="L771" s="11">
        <v>126.72</v>
      </c>
      <c r="M771" s="13"/>
      <c r="N771" s="13" t="s">
        <v>2060</v>
      </c>
      <c r="O771" s="107">
        <v>0.19996843434343436</v>
      </c>
      <c r="P771" s="13"/>
      <c r="Q771" s="13"/>
      <c r="R771" s="13"/>
      <c r="S771" s="13"/>
      <c r="T771" s="11" t="s">
        <v>56</v>
      </c>
      <c r="U771" s="11" t="s">
        <v>27</v>
      </c>
      <c r="V771" s="11" t="s">
        <v>27</v>
      </c>
      <c r="W771" s="11" t="s">
        <v>50</v>
      </c>
      <c r="X771" s="11" t="s">
        <v>66</v>
      </c>
      <c r="Y771" s="11" t="s">
        <v>1580</v>
      </c>
      <c r="Z771" s="11" t="s">
        <v>27</v>
      </c>
      <c r="AA771" s="11" t="s">
        <v>63</v>
      </c>
      <c r="AB771" s="11" t="s">
        <v>1581</v>
      </c>
      <c r="AC771" s="11" t="s">
        <v>65</v>
      </c>
      <c r="AD771" s="11">
        <v>24</v>
      </c>
      <c r="AE771" s="11" t="s">
        <v>52</v>
      </c>
      <c r="AF771" s="11" t="s">
        <v>27</v>
      </c>
      <c r="AG771" s="11" t="s">
        <v>27</v>
      </c>
      <c r="AH771" s="11" t="s">
        <v>27</v>
      </c>
      <c r="AI771" s="11" t="s">
        <v>50</v>
      </c>
      <c r="AJ771" s="11" t="s">
        <v>50</v>
      </c>
      <c r="AK771" s="11" t="s">
        <v>50</v>
      </c>
      <c r="AL771" s="11" t="s">
        <v>1393</v>
      </c>
      <c r="AM771" s="11">
        <v>1</v>
      </c>
      <c r="AN771" s="11" t="s">
        <v>50</v>
      </c>
      <c r="AO771" s="11" t="s">
        <v>50</v>
      </c>
      <c r="AP771" s="11" t="s">
        <v>54</v>
      </c>
      <c r="AQ771" s="11" t="s">
        <v>55</v>
      </c>
    </row>
    <row r="772" spans="1:43" ht="15" customHeight="1">
      <c r="A772" s="11" t="s">
        <v>1660</v>
      </c>
      <c r="B772" s="11" t="s">
        <v>27</v>
      </c>
      <c r="C772" s="12" t="s">
        <v>27</v>
      </c>
      <c r="D772" s="12"/>
      <c r="E772" s="12" t="s">
        <v>2058</v>
      </c>
      <c r="F772" s="12" t="s">
        <v>2059</v>
      </c>
      <c r="G772" s="11" t="s">
        <v>1591</v>
      </c>
      <c r="H772" s="11" t="s">
        <v>1649</v>
      </c>
      <c r="I772" s="11" t="s">
        <v>1661</v>
      </c>
      <c r="J772" s="13"/>
      <c r="K772" s="11">
        <v>101.38</v>
      </c>
      <c r="L772" s="11">
        <v>126.72</v>
      </c>
      <c r="M772" s="13"/>
      <c r="N772" s="13" t="s">
        <v>2060</v>
      </c>
      <c r="O772" s="107">
        <v>0.19996843434343436</v>
      </c>
      <c r="P772" s="13"/>
      <c r="Q772" s="13"/>
      <c r="R772" s="13"/>
      <c r="S772" s="13"/>
      <c r="T772" s="11" t="s">
        <v>57</v>
      </c>
      <c r="U772" s="11" t="s">
        <v>27</v>
      </c>
      <c r="V772" s="11" t="s">
        <v>27</v>
      </c>
      <c r="W772" s="11" t="s">
        <v>50</v>
      </c>
      <c r="X772" s="11" t="s">
        <v>66</v>
      </c>
      <c r="Y772" s="11" t="s">
        <v>1580</v>
      </c>
      <c r="Z772" s="11" t="s">
        <v>27</v>
      </c>
      <c r="AA772" s="11" t="s">
        <v>63</v>
      </c>
      <c r="AB772" s="11" t="s">
        <v>1581</v>
      </c>
      <c r="AC772" s="11" t="s">
        <v>65</v>
      </c>
      <c r="AD772" s="11">
        <v>24</v>
      </c>
      <c r="AE772" s="11" t="s">
        <v>52</v>
      </c>
      <c r="AF772" s="11" t="s">
        <v>27</v>
      </c>
      <c r="AG772" s="11" t="s">
        <v>27</v>
      </c>
      <c r="AH772" s="11" t="s">
        <v>27</v>
      </c>
      <c r="AI772" s="11" t="s">
        <v>50</v>
      </c>
      <c r="AJ772" s="11" t="s">
        <v>50</v>
      </c>
      <c r="AK772" s="11" t="s">
        <v>50</v>
      </c>
      <c r="AL772" s="11" t="s">
        <v>1393</v>
      </c>
      <c r="AM772" s="11">
        <v>1</v>
      </c>
      <c r="AN772" s="11" t="s">
        <v>50</v>
      </c>
      <c r="AO772" s="11" t="s">
        <v>50</v>
      </c>
      <c r="AP772" s="11" t="s">
        <v>54</v>
      </c>
      <c r="AQ772" s="11" t="s">
        <v>55</v>
      </c>
    </row>
    <row r="773" spans="1:43" ht="15" customHeight="1">
      <c r="A773" s="11" t="s">
        <v>1662</v>
      </c>
      <c r="B773" s="11" t="s">
        <v>27</v>
      </c>
      <c r="C773" s="12" t="s">
        <v>27</v>
      </c>
      <c r="D773" s="12"/>
      <c r="E773" s="12" t="s">
        <v>2058</v>
      </c>
      <c r="F773" s="12" t="s">
        <v>2059</v>
      </c>
      <c r="G773" s="11" t="s">
        <v>1591</v>
      </c>
      <c r="H773" s="11" t="s">
        <v>1649</v>
      </c>
      <c r="I773" s="11" t="s">
        <v>1663</v>
      </c>
      <c r="J773" s="13"/>
      <c r="K773" s="11">
        <v>45.62</v>
      </c>
      <c r="L773" s="11">
        <v>57.02</v>
      </c>
      <c r="M773" s="13"/>
      <c r="N773" s="13" t="s">
        <v>2060</v>
      </c>
      <c r="O773" s="107">
        <v>0.19992984917572787</v>
      </c>
      <c r="P773" s="13"/>
      <c r="Q773" s="13"/>
      <c r="R773" s="13"/>
      <c r="S773" s="13"/>
      <c r="T773" s="11" t="s">
        <v>47</v>
      </c>
      <c r="U773" s="11" t="s">
        <v>27</v>
      </c>
      <c r="V773" s="11" t="s">
        <v>27</v>
      </c>
      <c r="W773" s="11" t="s">
        <v>50</v>
      </c>
      <c r="X773" s="11" t="s">
        <v>66</v>
      </c>
      <c r="Y773" s="11" t="s">
        <v>1580</v>
      </c>
      <c r="Z773" s="11" t="s">
        <v>27</v>
      </c>
      <c r="AA773" s="11" t="s">
        <v>63</v>
      </c>
      <c r="AB773" s="11" t="s">
        <v>1581</v>
      </c>
      <c r="AC773" s="11" t="s">
        <v>65</v>
      </c>
      <c r="AD773" s="11">
        <v>36</v>
      </c>
      <c r="AE773" s="11" t="s">
        <v>52</v>
      </c>
      <c r="AF773" s="11" t="s">
        <v>27</v>
      </c>
      <c r="AG773" s="11" t="s">
        <v>27</v>
      </c>
      <c r="AH773" s="11" t="s">
        <v>27</v>
      </c>
      <c r="AI773" s="11" t="s">
        <v>50</v>
      </c>
      <c r="AJ773" s="11" t="s">
        <v>50</v>
      </c>
      <c r="AK773" s="11" t="s">
        <v>50</v>
      </c>
      <c r="AL773" s="11" t="s">
        <v>1393</v>
      </c>
      <c r="AM773" s="11">
        <v>1</v>
      </c>
      <c r="AN773" s="11" t="s">
        <v>50</v>
      </c>
      <c r="AO773" s="11" t="s">
        <v>50</v>
      </c>
      <c r="AP773" s="11" t="s">
        <v>54</v>
      </c>
      <c r="AQ773" s="11" t="s">
        <v>55</v>
      </c>
    </row>
    <row r="774" spans="1:43" ht="15" customHeight="1">
      <c r="A774" s="11" t="s">
        <v>1664</v>
      </c>
      <c r="B774" s="11" t="s">
        <v>27</v>
      </c>
      <c r="C774" s="12" t="s">
        <v>27</v>
      </c>
      <c r="D774" s="12"/>
      <c r="E774" s="12" t="s">
        <v>2058</v>
      </c>
      <c r="F774" s="12" t="s">
        <v>2059</v>
      </c>
      <c r="G774" s="11" t="s">
        <v>1591</v>
      </c>
      <c r="H774" s="11" t="s">
        <v>1649</v>
      </c>
      <c r="I774" s="11" t="s">
        <v>1665</v>
      </c>
      <c r="J774" s="13"/>
      <c r="K774" s="11">
        <v>152.06</v>
      </c>
      <c r="L774" s="11">
        <v>190.08</v>
      </c>
      <c r="M774" s="13"/>
      <c r="N774" s="13" t="s">
        <v>2060</v>
      </c>
      <c r="O774" s="107">
        <v>0.20002104377104379</v>
      </c>
      <c r="P774" s="13"/>
      <c r="Q774" s="13"/>
      <c r="R774" s="13"/>
      <c r="S774" s="13"/>
      <c r="T774" s="11" t="s">
        <v>56</v>
      </c>
      <c r="U774" s="11" t="s">
        <v>27</v>
      </c>
      <c r="V774" s="11" t="s">
        <v>27</v>
      </c>
      <c r="W774" s="11" t="s">
        <v>50</v>
      </c>
      <c r="X774" s="11" t="s">
        <v>66</v>
      </c>
      <c r="Y774" s="11" t="s">
        <v>1580</v>
      </c>
      <c r="Z774" s="11" t="s">
        <v>27</v>
      </c>
      <c r="AA774" s="11" t="s">
        <v>63</v>
      </c>
      <c r="AB774" s="11" t="s">
        <v>1581</v>
      </c>
      <c r="AC774" s="11" t="s">
        <v>65</v>
      </c>
      <c r="AD774" s="11">
        <v>36</v>
      </c>
      <c r="AE774" s="11" t="s">
        <v>52</v>
      </c>
      <c r="AF774" s="11" t="s">
        <v>27</v>
      </c>
      <c r="AG774" s="11" t="s">
        <v>27</v>
      </c>
      <c r="AH774" s="11" t="s">
        <v>27</v>
      </c>
      <c r="AI774" s="11" t="s">
        <v>50</v>
      </c>
      <c r="AJ774" s="11" t="s">
        <v>50</v>
      </c>
      <c r="AK774" s="11" t="s">
        <v>50</v>
      </c>
      <c r="AL774" s="11" t="s">
        <v>1393</v>
      </c>
      <c r="AM774" s="11">
        <v>1</v>
      </c>
      <c r="AN774" s="11" t="s">
        <v>50</v>
      </c>
      <c r="AO774" s="11" t="s">
        <v>50</v>
      </c>
      <c r="AP774" s="11" t="s">
        <v>54</v>
      </c>
      <c r="AQ774" s="11" t="s">
        <v>55</v>
      </c>
    </row>
    <row r="775" spans="1:43" ht="15" customHeight="1">
      <c r="A775" s="11" t="s">
        <v>1666</v>
      </c>
      <c r="B775" s="11" t="s">
        <v>27</v>
      </c>
      <c r="C775" s="12" t="s">
        <v>27</v>
      </c>
      <c r="D775" s="12"/>
      <c r="E775" s="12" t="s">
        <v>2058</v>
      </c>
      <c r="F775" s="12" t="s">
        <v>2059</v>
      </c>
      <c r="G775" s="11" t="s">
        <v>1591</v>
      </c>
      <c r="H775" s="11" t="s">
        <v>1649</v>
      </c>
      <c r="I775" s="11" t="s">
        <v>1667</v>
      </c>
      <c r="J775" s="13"/>
      <c r="K775" s="11">
        <v>152.06</v>
      </c>
      <c r="L775" s="11">
        <v>190.08</v>
      </c>
      <c r="M775" s="13"/>
      <c r="N775" s="13" t="s">
        <v>2060</v>
      </c>
      <c r="O775" s="107">
        <v>0.20002104377104379</v>
      </c>
      <c r="P775" s="13"/>
      <c r="Q775" s="13"/>
      <c r="R775" s="13"/>
      <c r="S775" s="13"/>
      <c r="T775" s="11" t="s">
        <v>57</v>
      </c>
      <c r="U775" s="11" t="s">
        <v>27</v>
      </c>
      <c r="V775" s="11" t="s">
        <v>27</v>
      </c>
      <c r="W775" s="11" t="s">
        <v>50</v>
      </c>
      <c r="X775" s="11" t="s">
        <v>66</v>
      </c>
      <c r="Y775" s="11" t="s">
        <v>1580</v>
      </c>
      <c r="Z775" s="11" t="s">
        <v>27</v>
      </c>
      <c r="AA775" s="11" t="s">
        <v>63</v>
      </c>
      <c r="AB775" s="11" t="s">
        <v>1581</v>
      </c>
      <c r="AC775" s="11" t="s">
        <v>65</v>
      </c>
      <c r="AD775" s="11">
        <v>36</v>
      </c>
      <c r="AE775" s="11" t="s">
        <v>52</v>
      </c>
      <c r="AF775" s="11" t="s">
        <v>27</v>
      </c>
      <c r="AG775" s="11" t="s">
        <v>27</v>
      </c>
      <c r="AH775" s="11" t="s">
        <v>27</v>
      </c>
      <c r="AI775" s="11" t="s">
        <v>50</v>
      </c>
      <c r="AJ775" s="11" t="s">
        <v>50</v>
      </c>
      <c r="AK775" s="11" t="s">
        <v>50</v>
      </c>
      <c r="AL775" s="11" t="s">
        <v>1393</v>
      </c>
      <c r="AM775" s="11">
        <v>1</v>
      </c>
      <c r="AN775" s="11" t="s">
        <v>50</v>
      </c>
      <c r="AO775" s="11" t="s">
        <v>50</v>
      </c>
      <c r="AP775" s="11" t="s">
        <v>54</v>
      </c>
      <c r="AQ775" s="11" t="s">
        <v>55</v>
      </c>
    </row>
    <row r="776" spans="1:43" ht="15" customHeight="1">
      <c r="A776" s="11" t="s">
        <v>1670</v>
      </c>
      <c r="B776" s="11" t="s">
        <v>27</v>
      </c>
      <c r="C776" s="12" t="s">
        <v>27</v>
      </c>
      <c r="D776" s="12"/>
      <c r="E776" s="12" t="s">
        <v>2058</v>
      </c>
      <c r="F776" s="12" t="s">
        <v>2059</v>
      </c>
      <c r="G776" s="11" t="s">
        <v>1668</v>
      </c>
      <c r="H776" s="11" t="s">
        <v>1669</v>
      </c>
      <c r="I776" s="11" t="s">
        <v>1671</v>
      </c>
      <c r="J776" s="13"/>
      <c r="K776" s="11">
        <v>78.5</v>
      </c>
      <c r="L776" s="11">
        <v>87.22</v>
      </c>
      <c r="M776" s="13"/>
      <c r="N776" s="13" t="s">
        <v>2060</v>
      </c>
      <c r="O776" s="107">
        <v>9.9977069479477154E-2</v>
      </c>
      <c r="P776" s="13"/>
      <c r="Q776" s="13"/>
      <c r="R776" s="13"/>
      <c r="S776" s="13"/>
      <c r="T776" s="11" t="s">
        <v>47</v>
      </c>
      <c r="U776" s="11" t="s">
        <v>27</v>
      </c>
      <c r="V776" s="11" t="s">
        <v>27</v>
      </c>
      <c r="W776" s="11" t="s">
        <v>60</v>
      </c>
      <c r="X776" s="11" t="s">
        <v>48</v>
      </c>
      <c r="Y776" s="11" t="s">
        <v>49</v>
      </c>
      <c r="Z776" s="11" t="s">
        <v>27</v>
      </c>
      <c r="AA776" s="11" t="s">
        <v>50</v>
      </c>
      <c r="AB776" s="11" t="s">
        <v>50</v>
      </c>
      <c r="AC776" s="11" t="s">
        <v>51</v>
      </c>
      <c r="AD776" s="11">
        <v>12</v>
      </c>
      <c r="AE776" s="11" t="s">
        <v>52</v>
      </c>
      <c r="AF776" s="11" t="s">
        <v>27</v>
      </c>
      <c r="AG776" s="11" t="s">
        <v>27</v>
      </c>
      <c r="AH776" s="11" t="s">
        <v>50</v>
      </c>
      <c r="AI776" s="11" t="s">
        <v>50</v>
      </c>
      <c r="AJ776" s="11" t="s">
        <v>50</v>
      </c>
      <c r="AK776" s="11" t="s">
        <v>50</v>
      </c>
      <c r="AL776" s="11" t="s">
        <v>71</v>
      </c>
      <c r="AM776" s="11">
        <v>1</v>
      </c>
      <c r="AN776" s="11" t="s">
        <v>50</v>
      </c>
      <c r="AO776" s="11" t="s">
        <v>50</v>
      </c>
      <c r="AP776" s="11" t="s">
        <v>54</v>
      </c>
      <c r="AQ776" s="11" t="s">
        <v>55</v>
      </c>
    </row>
    <row r="777" spans="1:43" ht="15" customHeight="1">
      <c r="A777" s="11" t="s">
        <v>1672</v>
      </c>
      <c r="B777" s="11" t="s">
        <v>27</v>
      </c>
      <c r="C777" s="12" t="s">
        <v>27</v>
      </c>
      <c r="D777" s="12"/>
      <c r="E777" s="12" t="s">
        <v>2058</v>
      </c>
      <c r="F777" s="12" t="s">
        <v>2059</v>
      </c>
      <c r="G777" s="11" t="s">
        <v>1668</v>
      </c>
      <c r="H777" s="11" t="s">
        <v>1669</v>
      </c>
      <c r="I777" s="11" t="s">
        <v>1673</v>
      </c>
      <c r="J777" s="13"/>
      <c r="K777" s="11">
        <v>98.12</v>
      </c>
      <c r="L777" s="11">
        <v>109.02</v>
      </c>
      <c r="M777" s="13"/>
      <c r="N777" s="13" t="s">
        <v>2060</v>
      </c>
      <c r="O777" s="107">
        <v>9.9981654742249071E-2</v>
      </c>
      <c r="P777" s="13"/>
      <c r="Q777" s="13"/>
      <c r="R777" s="13"/>
      <c r="S777" s="13"/>
      <c r="T777" s="11" t="s">
        <v>56</v>
      </c>
      <c r="U777" s="11" t="s">
        <v>27</v>
      </c>
      <c r="V777" s="11" t="s">
        <v>27</v>
      </c>
      <c r="W777" s="11" t="s">
        <v>60</v>
      </c>
      <c r="X777" s="11" t="s">
        <v>48</v>
      </c>
      <c r="Y777" s="11" t="s">
        <v>49</v>
      </c>
      <c r="Z777" s="11" t="s">
        <v>27</v>
      </c>
      <c r="AA777" s="11" t="s">
        <v>50</v>
      </c>
      <c r="AB777" s="11" t="s">
        <v>50</v>
      </c>
      <c r="AC777" s="11" t="s">
        <v>51</v>
      </c>
      <c r="AD777" s="11">
        <v>12</v>
      </c>
      <c r="AE777" s="11" t="s">
        <v>52</v>
      </c>
      <c r="AF777" s="11" t="s">
        <v>27</v>
      </c>
      <c r="AG777" s="11" t="s">
        <v>27</v>
      </c>
      <c r="AH777" s="11" t="s">
        <v>50</v>
      </c>
      <c r="AI777" s="11" t="s">
        <v>50</v>
      </c>
      <c r="AJ777" s="11" t="s">
        <v>50</v>
      </c>
      <c r="AK777" s="11" t="s">
        <v>50</v>
      </c>
      <c r="AL777" s="11" t="s">
        <v>71</v>
      </c>
      <c r="AM777" s="11">
        <v>1</v>
      </c>
      <c r="AN777" s="11" t="s">
        <v>50</v>
      </c>
      <c r="AO777" s="11" t="s">
        <v>50</v>
      </c>
      <c r="AP777" s="11" t="s">
        <v>54</v>
      </c>
      <c r="AQ777" s="11" t="s">
        <v>55</v>
      </c>
    </row>
    <row r="778" spans="1:43" ht="15" customHeight="1">
      <c r="A778" s="11" t="s">
        <v>1674</v>
      </c>
      <c r="B778" s="11" t="s">
        <v>27</v>
      </c>
      <c r="C778" s="12" t="s">
        <v>27</v>
      </c>
      <c r="D778" s="12"/>
      <c r="E778" s="12" t="s">
        <v>2058</v>
      </c>
      <c r="F778" s="12" t="s">
        <v>2059</v>
      </c>
      <c r="G778" s="11" t="s">
        <v>1668</v>
      </c>
      <c r="H778" s="11" t="s">
        <v>1669</v>
      </c>
      <c r="I778" s="11" t="s">
        <v>1675</v>
      </c>
      <c r="J778" s="13"/>
      <c r="K778" s="11">
        <v>78.5</v>
      </c>
      <c r="L778" s="11">
        <v>87.22</v>
      </c>
      <c r="M778" s="13"/>
      <c r="N778" s="13" t="s">
        <v>2060</v>
      </c>
      <c r="O778" s="107">
        <v>9.9977069479477154E-2</v>
      </c>
      <c r="P778" s="13"/>
      <c r="Q778" s="13"/>
      <c r="R778" s="13"/>
      <c r="S778" s="13"/>
      <c r="T778" s="11" t="s">
        <v>57</v>
      </c>
      <c r="U778" s="11" t="s">
        <v>27</v>
      </c>
      <c r="V778" s="11" t="s">
        <v>27</v>
      </c>
      <c r="W778" s="11" t="s">
        <v>60</v>
      </c>
      <c r="X778" s="11" t="s">
        <v>48</v>
      </c>
      <c r="Y778" s="11" t="s">
        <v>49</v>
      </c>
      <c r="Z778" s="11" t="s">
        <v>27</v>
      </c>
      <c r="AA778" s="11" t="s">
        <v>50</v>
      </c>
      <c r="AB778" s="11" t="s">
        <v>50</v>
      </c>
      <c r="AC778" s="11" t="s">
        <v>51</v>
      </c>
      <c r="AD778" s="11">
        <v>12</v>
      </c>
      <c r="AE778" s="11" t="s">
        <v>52</v>
      </c>
      <c r="AF778" s="11" t="s">
        <v>27</v>
      </c>
      <c r="AG778" s="11" t="s">
        <v>27</v>
      </c>
      <c r="AH778" s="11" t="s">
        <v>50</v>
      </c>
      <c r="AI778" s="11" t="s">
        <v>50</v>
      </c>
      <c r="AJ778" s="11" t="s">
        <v>50</v>
      </c>
      <c r="AK778" s="11" t="s">
        <v>50</v>
      </c>
      <c r="AL778" s="11" t="s">
        <v>71</v>
      </c>
      <c r="AM778" s="11">
        <v>1</v>
      </c>
      <c r="AN778" s="11" t="s">
        <v>50</v>
      </c>
      <c r="AO778" s="11" t="s">
        <v>50</v>
      </c>
      <c r="AP778" s="11" t="s">
        <v>54</v>
      </c>
      <c r="AQ778" s="11" t="s">
        <v>55</v>
      </c>
    </row>
    <row r="779" spans="1:43" ht="15" customHeight="1">
      <c r="A779" s="11" t="s">
        <v>1676</v>
      </c>
      <c r="B779" s="11" t="s">
        <v>27</v>
      </c>
      <c r="C779" s="12" t="s">
        <v>27</v>
      </c>
      <c r="D779" s="12"/>
      <c r="E779" s="12" t="s">
        <v>2058</v>
      </c>
      <c r="F779" s="12" t="s">
        <v>2059</v>
      </c>
      <c r="G779" s="11" t="s">
        <v>1668</v>
      </c>
      <c r="H779" s="11" t="s">
        <v>1669</v>
      </c>
      <c r="I779" s="11" t="s">
        <v>1677</v>
      </c>
      <c r="J779" s="13"/>
      <c r="K779" s="11">
        <v>156.99</v>
      </c>
      <c r="L779" s="11">
        <v>174.43</v>
      </c>
      <c r="M779" s="13"/>
      <c r="N779" s="13" t="s">
        <v>2060</v>
      </c>
      <c r="O779" s="107">
        <v>9.998280112365987E-2</v>
      </c>
      <c r="P779" s="13"/>
      <c r="Q779" s="13"/>
      <c r="R779" s="13"/>
      <c r="S779" s="13"/>
      <c r="T779" s="11" t="s">
        <v>47</v>
      </c>
      <c r="U779" s="11" t="s">
        <v>27</v>
      </c>
      <c r="V779" s="11" t="s">
        <v>27</v>
      </c>
      <c r="W779" s="11" t="s">
        <v>60</v>
      </c>
      <c r="X779" s="11" t="s">
        <v>48</v>
      </c>
      <c r="Y779" s="11" t="s">
        <v>49</v>
      </c>
      <c r="Z779" s="11" t="s">
        <v>27</v>
      </c>
      <c r="AA779" s="11" t="s">
        <v>50</v>
      </c>
      <c r="AB779" s="11" t="s">
        <v>50</v>
      </c>
      <c r="AC779" s="11" t="s">
        <v>51</v>
      </c>
      <c r="AD779" s="11">
        <v>24</v>
      </c>
      <c r="AE779" s="11" t="s">
        <v>52</v>
      </c>
      <c r="AF779" s="11" t="s">
        <v>27</v>
      </c>
      <c r="AG779" s="11" t="s">
        <v>27</v>
      </c>
      <c r="AH779" s="11" t="s">
        <v>50</v>
      </c>
      <c r="AI779" s="11" t="s">
        <v>50</v>
      </c>
      <c r="AJ779" s="11" t="s">
        <v>50</v>
      </c>
      <c r="AK779" s="11" t="s">
        <v>50</v>
      </c>
      <c r="AL779" s="11" t="s">
        <v>71</v>
      </c>
      <c r="AM779" s="11">
        <v>1</v>
      </c>
      <c r="AN779" s="11" t="s">
        <v>50</v>
      </c>
      <c r="AO779" s="11" t="s">
        <v>50</v>
      </c>
      <c r="AP779" s="11" t="s">
        <v>54</v>
      </c>
      <c r="AQ779" s="11" t="s">
        <v>55</v>
      </c>
    </row>
    <row r="780" spans="1:43" ht="15" customHeight="1">
      <c r="A780" s="11" t="s">
        <v>1678</v>
      </c>
      <c r="B780" s="11" t="s">
        <v>27</v>
      </c>
      <c r="C780" s="12" t="s">
        <v>27</v>
      </c>
      <c r="D780" s="12"/>
      <c r="E780" s="12" t="s">
        <v>2058</v>
      </c>
      <c r="F780" s="12" t="s">
        <v>2059</v>
      </c>
      <c r="G780" s="11" t="s">
        <v>1668</v>
      </c>
      <c r="H780" s="11" t="s">
        <v>1669</v>
      </c>
      <c r="I780" s="11" t="s">
        <v>1679</v>
      </c>
      <c r="J780" s="13"/>
      <c r="K780" s="11">
        <v>196.24</v>
      </c>
      <c r="L780" s="11">
        <v>218.04</v>
      </c>
      <c r="M780" s="13"/>
      <c r="N780" s="13" t="s">
        <v>2060</v>
      </c>
      <c r="O780" s="107">
        <v>9.9981654742249071E-2</v>
      </c>
      <c r="P780" s="13"/>
      <c r="Q780" s="13"/>
      <c r="R780" s="13"/>
      <c r="S780" s="13"/>
      <c r="T780" s="11" t="s">
        <v>56</v>
      </c>
      <c r="U780" s="11" t="s">
        <v>27</v>
      </c>
      <c r="V780" s="11" t="s">
        <v>27</v>
      </c>
      <c r="W780" s="11" t="s">
        <v>60</v>
      </c>
      <c r="X780" s="11" t="s">
        <v>48</v>
      </c>
      <c r="Y780" s="11" t="s">
        <v>49</v>
      </c>
      <c r="Z780" s="11" t="s">
        <v>27</v>
      </c>
      <c r="AA780" s="11" t="s">
        <v>50</v>
      </c>
      <c r="AB780" s="11" t="s">
        <v>50</v>
      </c>
      <c r="AC780" s="11" t="s">
        <v>51</v>
      </c>
      <c r="AD780" s="11">
        <v>24</v>
      </c>
      <c r="AE780" s="11" t="s">
        <v>52</v>
      </c>
      <c r="AF780" s="11" t="s">
        <v>27</v>
      </c>
      <c r="AG780" s="11" t="s">
        <v>27</v>
      </c>
      <c r="AH780" s="11" t="s">
        <v>50</v>
      </c>
      <c r="AI780" s="11" t="s">
        <v>50</v>
      </c>
      <c r="AJ780" s="11" t="s">
        <v>50</v>
      </c>
      <c r="AK780" s="11" t="s">
        <v>50</v>
      </c>
      <c r="AL780" s="11" t="s">
        <v>71</v>
      </c>
      <c r="AM780" s="11">
        <v>1</v>
      </c>
      <c r="AN780" s="11" t="s">
        <v>50</v>
      </c>
      <c r="AO780" s="11" t="s">
        <v>50</v>
      </c>
      <c r="AP780" s="11" t="s">
        <v>54</v>
      </c>
      <c r="AQ780" s="11" t="s">
        <v>55</v>
      </c>
    </row>
    <row r="781" spans="1:43" ht="15" customHeight="1">
      <c r="A781" s="11" t="s">
        <v>1680</v>
      </c>
      <c r="B781" s="11" t="s">
        <v>27</v>
      </c>
      <c r="C781" s="12" t="s">
        <v>27</v>
      </c>
      <c r="D781" s="12"/>
      <c r="E781" s="12" t="s">
        <v>2058</v>
      </c>
      <c r="F781" s="12" t="s">
        <v>2059</v>
      </c>
      <c r="G781" s="11" t="s">
        <v>1668</v>
      </c>
      <c r="H781" s="11" t="s">
        <v>1669</v>
      </c>
      <c r="I781" s="11" t="s">
        <v>1681</v>
      </c>
      <c r="J781" s="13"/>
      <c r="K781" s="11">
        <v>156.99</v>
      </c>
      <c r="L781" s="11">
        <v>174.43</v>
      </c>
      <c r="M781" s="13"/>
      <c r="N781" s="13" t="s">
        <v>2060</v>
      </c>
      <c r="O781" s="107">
        <v>9.998280112365987E-2</v>
      </c>
      <c r="P781" s="13"/>
      <c r="Q781" s="13"/>
      <c r="R781" s="13"/>
      <c r="S781" s="13"/>
      <c r="T781" s="11" t="s">
        <v>57</v>
      </c>
      <c r="U781" s="11" t="s">
        <v>27</v>
      </c>
      <c r="V781" s="11" t="s">
        <v>27</v>
      </c>
      <c r="W781" s="11" t="s">
        <v>60</v>
      </c>
      <c r="X781" s="11" t="s">
        <v>48</v>
      </c>
      <c r="Y781" s="11" t="s">
        <v>49</v>
      </c>
      <c r="Z781" s="11" t="s">
        <v>27</v>
      </c>
      <c r="AA781" s="11" t="s">
        <v>50</v>
      </c>
      <c r="AB781" s="11" t="s">
        <v>50</v>
      </c>
      <c r="AC781" s="11" t="s">
        <v>51</v>
      </c>
      <c r="AD781" s="11">
        <v>24</v>
      </c>
      <c r="AE781" s="11" t="s">
        <v>52</v>
      </c>
      <c r="AF781" s="11" t="s">
        <v>27</v>
      </c>
      <c r="AG781" s="11" t="s">
        <v>27</v>
      </c>
      <c r="AH781" s="11" t="s">
        <v>50</v>
      </c>
      <c r="AI781" s="11" t="s">
        <v>50</v>
      </c>
      <c r="AJ781" s="11" t="s">
        <v>50</v>
      </c>
      <c r="AK781" s="11" t="s">
        <v>50</v>
      </c>
      <c r="AL781" s="11" t="s">
        <v>71</v>
      </c>
      <c r="AM781" s="11">
        <v>1</v>
      </c>
      <c r="AN781" s="11" t="s">
        <v>50</v>
      </c>
      <c r="AO781" s="11" t="s">
        <v>50</v>
      </c>
      <c r="AP781" s="11" t="s">
        <v>54</v>
      </c>
      <c r="AQ781" s="11" t="s">
        <v>55</v>
      </c>
    </row>
    <row r="782" spans="1:43" ht="15" customHeight="1">
      <c r="A782" s="11" t="s">
        <v>1682</v>
      </c>
      <c r="B782" s="11" t="s">
        <v>27</v>
      </c>
      <c r="C782" s="12" t="s">
        <v>27</v>
      </c>
      <c r="D782" s="12"/>
      <c r="E782" s="12" t="s">
        <v>2058</v>
      </c>
      <c r="F782" s="12" t="s">
        <v>2059</v>
      </c>
      <c r="G782" s="11" t="s">
        <v>1668</v>
      </c>
      <c r="H782" s="11" t="s">
        <v>1669</v>
      </c>
      <c r="I782" s="11" t="s">
        <v>1683</v>
      </c>
      <c r="J782" s="13"/>
      <c r="K782" s="11">
        <v>235.49</v>
      </c>
      <c r="L782" s="11">
        <v>261.64999999999998</v>
      </c>
      <c r="M782" s="13"/>
      <c r="N782" s="13" t="s">
        <v>2060</v>
      </c>
      <c r="O782" s="107">
        <v>9.9980890502579634E-2</v>
      </c>
      <c r="P782" s="13"/>
      <c r="Q782" s="13"/>
      <c r="R782" s="13"/>
      <c r="S782" s="13"/>
      <c r="T782" s="11" t="s">
        <v>47</v>
      </c>
      <c r="U782" s="11" t="s">
        <v>27</v>
      </c>
      <c r="V782" s="11" t="s">
        <v>27</v>
      </c>
      <c r="W782" s="11" t="s">
        <v>60</v>
      </c>
      <c r="X782" s="11" t="s">
        <v>48</v>
      </c>
      <c r="Y782" s="11" t="s">
        <v>49</v>
      </c>
      <c r="Z782" s="11" t="s">
        <v>27</v>
      </c>
      <c r="AA782" s="11" t="s">
        <v>50</v>
      </c>
      <c r="AB782" s="11" t="s">
        <v>50</v>
      </c>
      <c r="AC782" s="11" t="s">
        <v>51</v>
      </c>
      <c r="AD782" s="11">
        <v>36</v>
      </c>
      <c r="AE782" s="11" t="s">
        <v>52</v>
      </c>
      <c r="AF782" s="11" t="s">
        <v>27</v>
      </c>
      <c r="AG782" s="11" t="s">
        <v>27</v>
      </c>
      <c r="AH782" s="11" t="s">
        <v>50</v>
      </c>
      <c r="AI782" s="11" t="s">
        <v>50</v>
      </c>
      <c r="AJ782" s="11" t="s">
        <v>50</v>
      </c>
      <c r="AK782" s="11" t="s">
        <v>50</v>
      </c>
      <c r="AL782" s="11" t="s">
        <v>71</v>
      </c>
      <c r="AM782" s="11">
        <v>1</v>
      </c>
      <c r="AN782" s="11" t="s">
        <v>50</v>
      </c>
      <c r="AO782" s="11" t="s">
        <v>50</v>
      </c>
      <c r="AP782" s="11" t="s">
        <v>54</v>
      </c>
      <c r="AQ782" s="11" t="s">
        <v>55</v>
      </c>
    </row>
    <row r="783" spans="1:43" ht="15" customHeight="1">
      <c r="A783" s="11" t="s">
        <v>1684</v>
      </c>
      <c r="B783" s="11" t="s">
        <v>27</v>
      </c>
      <c r="C783" s="12" t="s">
        <v>27</v>
      </c>
      <c r="D783" s="12"/>
      <c r="E783" s="12" t="s">
        <v>2058</v>
      </c>
      <c r="F783" s="12" t="s">
        <v>2059</v>
      </c>
      <c r="G783" s="11" t="s">
        <v>1668</v>
      </c>
      <c r="H783" s="11" t="s">
        <v>1669</v>
      </c>
      <c r="I783" s="11" t="s">
        <v>1685</v>
      </c>
      <c r="J783" s="13"/>
      <c r="K783" s="11">
        <v>294.35000000000002</v>
      </c>
      <c r="L783" s="11">
        <v>327.06</v>
      </c>
      <c r="M783" s="13"/>
      <c r="N783" s="13" t="s">
        <v>2060</v>
      </c>
      <c r="O783" s="107">
        <v>0.1000122301718338</v>
      </c>
      <c r="P783" s="13"/>
      <c r="Q783" s="13"/>
      <c r="R783" s="13"/>
      <c r="S783" s="13"/>
      <c r="T783" s="11" t="s">
        <v>56</v>
      </c>
      <c r="U783" s="11" t="s">
        <v>27</v>
      </c>
      <c r="V783" s="11" t="s">
        <v>27</v>
      </c>
      <c r="W783" s="11" t="s">
        <v>60</v>
      </c>
      <c r="X783" s="11" t="s">
        <v>48</v>
      </c>
      <c r="Y783" s="11" t="s">
        <v>49</v>
      </c>
      <c r="Z783" s="11" t="s">
        <v>27</v>
      </c>
      <c r="AA783" s="11" t="s">
        <v>50</v>
      </c>
      <c r="AB783" s="11" t="s">
        <v>50</v>
      </c>
      <c r="AC783" s="11" t="s">
        <v>51</v>
      </c>
      <c r="AD783" s="11">
        <v>36</v>
      </c>
      <c r="AE783" s="11" t="s">
        <v>52</v>
      </c>
      <c r="AF783" s="11" t="s">
        <v>27</v>
      </c>
      <c r="AG783" s="11" t="s">
        <v>27</v>
      </c>
      <c r="AH783" s="11" t="s">
        <v>50</v>
      </c>
      <c r="AI783" s="11" t="s">
        <v>50</v>
      </c>
      <c r="AJ783" s="11" t="s">
        <v>50</v>
      </c>
      <c r="AK783" s="11" t="s">
        <v>50</v>
      </c>
      <c r="AL783" s="11" t="s">
        <v>71</v>
      </c>
      <c r="AM783" s="11">
        <v>1</v>
      </c>
      <c r="AN783" s="11" t="s">
        <v>50</v>
      </c>
      <c r="AO783" s="11" t="s">
        <v>50</v>
      </c>
      <c r="AP783" s="11" t="s">
        <v>54</v>
      </c>
      <c r="AQ783" s="11" t="s">
        <v>55</v>
      </c>
    </row>
    <row r="784" spans="1:43" ht="15" customHeight="1">
      <c r="A784" s="11" t="s">
        <v>1686</v>
      </c>
      <c r="B784" s="11" t="s">
        <v>27</v>
      </c>
      <c r="C784" s="12" t="s">
        <v>27</v>
      </c>
      <c r="D784" s="12"/>
      <c r="E784" s="12" t="s">
        <v>2058</v>
      </c>
      <c r="F784" s="12" t="s">
        <v>2059</v>
      </c>
      <c r="G784" s="11" t="s">
        <v>1668</v>
      </c>
      <c r="H784" s="11" t="s">
        <v>1669</v>
      </c>
      <c r="I784" s="11" t="s">
        <v>1687</v>
      </c>
      <c r="J784" s="13"/>
      <c r="K784" s="11">
        <v>235.49</v>
      </c>
      <c r="L784" s="11">
        <v>261.64999999999998</v>
      </c>
      <c r="M784" s="13"/>
      <c r="N784" s="13" t="s">
        <v>2060</v>
      </c>
      <c r="O784" s="107">
        <v>9.9980890502579634E-2</v>
      </c>
      <c r="P784" s="13"/>
      <c r="Q784" s="13"/>
      <c r="R784" s="13"/>
      <c r="S784" s="13"/>
      <c r="T784" s="11" t="s">
        <v>57</v>
      </c>
      <c r="U784" s="11" t="s">
        <v>27</v>
      </c>
      <c r="V784" s="11" t="s">
        <v>27</v>
      </c>
      <c r="W784" s="11" t="s">
        <v>60</v>
      </c>
      <c r="X784" s="11" t="s">
        <v>48</v>
      </c>
      <c r="Y784" s="11" t="s">
        <v>49</v>
      </c>
      <c r="Z784" s="11" t="s">
        <v>27</v>
      </c>
      <c r="AA784" s="11" t="s">
        <v>50</v>
      </c>
      <c r="AB784" s="11" t="s">
        <v>50</v>
      </c>
      <c r="AC784" s="11" t="s">
        <v>51</v>
      </c>
      <c r="AD784" s="11">
        <v>36</v>
      </c>
      <c r="AE784" s="11" t="s">
        <v>52</v>
      </c>
      <c r="AF784" s="11" t="s">
        <v>27</v>
      </c>
      <c r="AG784" s="11" t="s">
        <v>27</v>
      </c>
      <c r="AH784" s="11" t="s">
        <v>50</v>
      </c>
      <c r="AI784" s="11" t="s">
        <v>50</v>
      </c>
      <c r="AJ784" s="11" t="s">
        <v>50</v>
      </c>
      <c r="AK784" s="11" t="s">
        <v>50</v>
      </c>
      <c r="AL784" s="11" t="s">
        <v>71</v>
      </c>
      <c r="AM784" s="11">
        <v>1</v>
      </c>
      <c r="AN784" s="11" t="s">
        <v>50</v>
      </c>
      <c r="AO784" s="11" t="s">
        <v>50</v>
      </c>
      <c r="AP784" s="11" t="s">
        <v>54</v>
      </c>
      <c r="AQ784" s="11" t="s">
        <v>55</v>
      </c>
    </row>
    <row r="785" spans="1:43" ht="15" customHeight="1">
      <c r="A785" s="11" t="s">
        <v>1688</v>
      </c>
      <c r="B785" s="11" t="s">
        <v>27</v>
      </c>
      <c r="C785" s="12" t="s">
        <v>27</v>
      </c>
      <c r="D785" s="12"/>
      <c r="E785" s="12" t="s">
        <v>2058</v>
      </c>
      <c r="F785" s="12" t="s">
        <v>2059</v>
      </c>
      <c r="G785" s="11" t="s">
        <v>1668</v>
      </c>
      <c r="H785" s="11" t="s">
        <v>1669</v>
      </c>
      <c r="I785" s="11" t="s">
        <v>1689</v>
      </c>
      <c r="J785" s="13"/>
      <c r="K785" s="11">
        <v>266.95999999999998</v>
      </c>
      <c r="L785" s="11">
        <v>333.7</v>
      </c>
      <c r="M785" s="13"/>
      <c r="N785" s="13" t="s">
        <v>2060</v>
      </c>
      <c r="O785" s="107">
        <v>0.20000000000000007</v>
      </c>
      <c r="P785" s="13"/>
      <c r="Q785" s="13"/>
      <c r="R785" s="13"/>
      <c r="S785" s="13"/>
      <c r="T785" s="11" t="s">
        <v>47</v>
      </c>
      <c r="U785" s="11" t="s">
        <v>27</v>
      </c>
      <c r="V785" s="11" t="s">
        <v>27</v>
      </c>
      <c r="W785" s="11" t="s">
        <v>60</v>
      </c>
      <c r="X785" s="11" t="s">
        <v>61</v>
      </c>
      <c r="Y785" s="11" t="s">
        <v>62</v>
      </c>
      <c r="Z785" s="11" t="s">
        <v>353</v>
      </c>
      <c r="AA785" s="11" t="s">
        <v>63</v>
      </c>
      <c r="AB785" s="11" t="s">
        <v>64</v>
      </c>
      <c r="AC785" s="11" t="s">
        <v>65</v>
      </c>
      <c r="AD785" s="11">
        <v>12</v>
      </c>
      <c r="AE785" s="11" t="s">
        <v>52</v>
      </c>
      <c r="AF785" s="11" t="s">
        <v>27</v>
      </c>
      <c r="AG785" s="11" t="s">
        <v>27</v>
      </c>
      <c r="AH785" s="11" t="s">
        <v>50</v>
      </c>
      <c r="AI785" s="11" t="s">
        <v>50</v>
      </c>
      <c r="AJ785" s="11" t="s">
        <v>50</v>
      </c>
      <c r="AK785" s="11" t="s">
        <v>50</v>
      </c>
      <c r="AL785" s="11" t="s">
        <v>71</v>
      </c>
      <c r="AM785" s="11">
        <v>1</v>
      </c>
      <c r="AN785" s="11" t="s">
        <v>50</v>
      </c>
      <c r="AO785" s="11" t="s">
        <v>50</v>
      </c>
      <c r="AP785" s="11" t="s">
        <v>54</v>
      </c>
      <c r="AQ785" s="11" t="s">
        <v>55</v>
      </c>
    </row>
    <row r="786" spans="1:43" ht="15" customHeight="1">
      <c r="A786" s="11" t="s">
        <v>1690</v>
      </c>
      <c r="B786" s="11" t="s">
        <v>27</v>
      </c>
      <c r="C786" s="12" t="s">
        <v>27</v>
      </c>
      <c r="D786" s="12"/>
      <c r="E786" s="12" t="s">
        <v>2058</v>
      </c>
      <c r="F786" s="12" t="s">
        <v>2059</v>
      </c>
      <c r="G786" s="11" t="s">
        <v>1668</v>
      </c>
      <c r="H786" s="11" t="s">
        <v>1669</v>
      </c>
      <c r="I786" s="11" t="s">
        <v>1691</v>
      </c>
      <c r="J786" s="13"/>
      <c r="K786" s="11">
        <v>333.7</v>
      </c>
      <c r="L786" s="11">
        <v>417.12</v>
      </c>
      <c r="M786" s="13"/>
      <c r="N786" s="13" t="s">
        <v>2060</v>
      </c>
      <c r="O786" s="107">
        <v>0.19999041043344845</v>
      </c>
      <c r="P786" s="13"/>
      <c r="Q786" s="13"/>
      <c r="R786" s="13"/>
      <c r="S786" s="13"/>
      <c r="T786" s="11" t="s">
        <v>56</v>
      </c>
      <c r="U786" s="11" t="s">
        <v>27</v>
      </c>
      <c r="V786" s="11" t="s">
        <v>27</v>
      </c>
      <c r="W786" s="11" t="s">
        <v>60</v>
      </c>
      <c r="X786" s="11" t="s">
        <v>61</v>
      </c>
      <c r="Y786" s="11" t="s">
        <v>62</v>
      </c>
      <c r="Z786" s="11" t="s">
        <v>353</v>
      </c>
      <c r="AA786" s="11" t="s">
        <v>63</v>
      </c>
      <c r="AB786" s="11" t="s">
        <v>64</v>
      </c>
      <c r="AC786" s="11" t="s">
        <v>65</v>
      </c>
      <c r="AD786" s="11">
        <v>12</v>
      </c>
      <c r="AE786" s="11" t="s">
        <v>52</v>
      </c>
      <c r="AF786" s="11" t="s">
        <v>27</v>
      </c>
      <c r="AG786" s="11" t="s">
        <v>27</v>
      </c>
      <c r="AH786" s="11" t="s">
        <v>50</v>
      </c>
      <c r="AI786" s="11" t="s">
        <v>50</v>
      </c>
      <c r="AJ786" s="11" t="s">
        <v>50</v>
      </c>
      <c r="AK786" s="11" t="s">
        <v>50</v>
      </c>
      <c r="AL786" s="11" t="s">
        <v>71</v>
      </c>
      <c r="AM786" s="11">
        <v>1</v>
      </c>
      <c r="AN786" s="11" t="s">
        <v>50</v>
      </c>
      <c r="AO786" s="11" t="s">
        <v>50</v>
      </c>
      <c r="AP786" s="11" t="s">
        <v>54</v>
      </c>
      <c r="AQ786" s="11" t="s">
        <v>55</v>
      </c>
    </row>
    <row r="787" spans="1:43" ht="15" customHeight="1">
      <c r="A787" s="11" t="s">
        <v>1692</v>
      </c>
      <c r="B787" s="11" t="s">
        <v>27</v>
      </c>
      <c r="C787" s="12" t="s">
        <v>27</v>
      </c>
      <c r="D787" s="12"/>
      <c r="E787" s="12" t="s">
        <v>2058</v>
      </c>
      <c r="F787" s="12" t="s">
        <v>2059</v>
      </c>
      <c r="G787" s="11" t="s">
        <v>1668</v>
      </c>
      <c r="H787" s="11" t="s">
        <v>1669</v>
      </c>
      <c r="I787" s="11" t="s">
        <v>1693</v>
      </c>
      <c r="J787" s="13"/>
      <c r="K787" s="11">
        <v>266.95999999999998</v>
      </c>
      <c r="L787" s="11">
        <v>333.7</v>
      </c>
      <c r="M787" s="13"/>
      <c r="N787" s="13" t="s">
        <v>2060</v>
      </c>
      <c r="O787" s="107">
        <v>0.20000000000000007</v>
      </c>
      <c r="P787" s="13"/>
      <c r="Q787" s="13"/>
      <c r="R787" s="13"/>
      <c r="S787" s="13"/>
      <c r="T787" s="11" t="s">
        <v>57</v>
      </c>
      <c r="U787" s="11" t="s">
        <v>27</v>
      </c>
      <c r="V787" s="11" t="s">
        <v>27</v>
      </c>
      <c r="W787" s="11" t="s">
        <v>60</v>
      </c>
      <c r="X787" s="11" t="s">
        <v>61</v>
      </c>
      <c r="Y787" s="11" t="s">
        <v>62</v>
      </c>
      <c r="Z787" s="11" t="s">
        <v>353</v>
      </c>
      <c r="AA787" s="11" t="s">
        <v>63</v>
      </c>
      <c r="AB787" s="11" t="s">
        <v>64</v>
      </c>
      <c r="AC787" s="11" t="s">
        <v>65</v>
      </c>
      <c r="AD787" s="11">
        <v>12</v>
      </c>
      <c r="AE787" s="11" t="s">
        <v>52</v>
      </c>
      <c r="AF787" s="11" t="s">
        <v>27</v>
      </c>
      <c r="AG787" s="11" t="s">
        <v>27</v>
      </c>
      <c r="AH787" s="11" t="s">
        <v>50</v>
      </c>
      <c r="AI787" s="11" t="s">
        <v>50</v>
      </c>
      <c r="AJ787" s="11" t="s">
        <v>50</v>
      </c>
      <c r="AK787" s="11" t="s">
        <v>50</v>
      </c>
      <c r="AL787" s="11" t="s">
        <v>71</v>
      </c>
      <c r="AM787" s="11">
        <v>1</v>
      </c>
      <c r="AN787" s="11" t="s">
        <v>50</v>
      </c>
      <c r="AO787" s="11" t="s">
        <v>50</v>
      </c>
      <c r="AP787" s="11" t="s">
        <v>54</v>
      </c>
      <c r="AQ787" s="11" t="s">
        <v>55</v>
      </c>
    </row>
    <row r="788" spans="1:43" ht="15" customHeight="1">
      <c r="A788" s="11" t="s">
        <v>1694</v>
      </c>
      <c r="B788" s="11" t="s">
        <v>27</v>
      </c>
      <c r="C788" s="12" t="s">
        <v>27</v>
      </c>
      <c r="D788" s="12"/>
      <c r="E788" s="12" t="s">
        <v>2058</v>
      </c>
      <c r="F788" s="12" t="s">
        <v>2059</v>
      </c>
      <c r="G788" s="11" t="s">
        <v>1668</v>
      </c>
      <c r="H788" s="11" t="s">
        <v>1669</v>
      </c>
      <c r="I788" s="11" t="s">
        <v>1695</v>
      </c>
      <c r="J788" s="13"/>
      <c r="K788" s="11">
        <v>336.73</v>
      </c>
      <c r="L788" s="11">
        <v>420.91</v>
      </c>
      <c r="M788" s="13"/>
      <c r="N788" s="13" t="s">
        <v>2060</v>
      </c>
      <c r="O788" s="107">
        <v>0.19999524839039229</v>
      </c>
      <c r="P788" s="13"/>
      <c r="Q788" s="13"/>
      <c r="R788" s="13"/>
      <c r="S788" s="13"/>
      <c r="T788" s="11" t="s">
        <v>47</v>
      </c>
      <c r="U788" s="11" t="s">
        <v>27</v>
      </c>
      <c r="V788" s="11" t="s">
        <v>27</v>
      </c>
      <c r="W788" s="11" t="s">
        <v>60</v>
      </c>
      <c r="X788" s="11" t="s">
        <v>61</v>
      </c>
      <c r="Y788" s="11" t="s">
        <v>62</v>
      </c>
      <c r="Z788" s="11" t="s">
        <v>353</v>
      </c>
      <c r="AA788" s="11" t="s">
        <v>63</v>
      </c>
      <c r="AB788" s="11" t="s">
        <v>64</v>
      </c>
      <c r="AC788" s="11" t="s">
        <v>65</v>
      </c>
      <c r="AD788" s="11">
        <v>24</v>
      </c>
      <c r="AE788" s="11" t="s">
        <v>52</v>
      </c>
      <c r="AF788" s="11" t="s">
        <v>27</v>
      </c>
      <c r="AG788" s="11" t="s">
        <v>27</v>
      </c>
      <c r="AH788" s="11" t="s">
        <v>50</v>
      </c>
      <c r="AI788" s="11" t="s">
        <v>50</v>
      </c>
      <c r="AJ788" s="11" t="s">
        <v>50</v>
      </c>
      <c r="AK788" s="11" t="s">
        <v>50</v>
      </c>
      <c r="AL788" s="11" t="s">
        <v>71</v>
      </c>
      <c r="AM788" s="11">
        <v>1</v>
      </c>
      <c r="AN788" s="11" t="s">
        <v>50</v>
      </c>
      <c r="AO788" s="11" t="s">
        <v>50</v>
      </c>
      <c r="AP788" s="11" t="s">
        <v>54</v>
      </c>
      <c r="AQ788" s="11" t="s">
        <v>55</v>
      </c>
    </row>
    <row r="789" spans="1:43" ht="15" customHeight="1">
      <c r="A789" s="11" t="s">
        <v>1696</v>
      </c>
      <c r="B789" s="11" t="s">
        <v>27</v>
      </c>
      <c r="C789" s="12" t="s">
        <v>27</v>
      </c>
      <c r="D789" s="12"/>
      <c r="E789" s="12" t="s">
        <v>2058</v>
      </c>
      <c r="F789" s="12" t="s">
        <v>2059</v>
      </c>
      <c r="G789" s="11" t="s">
        <v>1668</v>
      </c>
      <c r="H789" s="11" t="s">
        <v>1669</v>
      </c>
      <c r="I789" s="11" t="s">
        <v>1697</v>
      </c>
      <c r="J789" s="13"/>
      <c r="K789" s="11">
        <v>420.91</v>
      </c>
      <c r="L789" s="11">
        <v>526.14</v>
      </c>
      <c r="M789" s="13"/>
      <c r="N789" s="13" t="s">
        <v>2060</v>
      </c>
      <c r="O789" s="107">
        <v>0.20000380126962403</v>
      </c>
      <c r="P789" s="13"/>
      <c r="Q789" s="13"/>
      <c r="R789" s="13"/>
      <c r="S789" s="13"/>
      <c r="T789" s="11" t="s">
        <v>56</v>
      </c>
      <c r="U789" s="11" t="s">
        <v>27</v>
      </c>
      <c r="V789" s="11" t="s">
        <v>27</v>
      </c>
      <c r="W789" s="11" t="s">
        <v>60</v>
      </c>
      <c r="X789" s="11" t="s">
        <v>61</v>
      </c>
      <c r="Y789" s="11" t="s">
        <v>62</v>
      </c>
      <c r="Z789" s="11" t="s">
        <v>353</v>
      </c>
      <c r="AA789" s="11" t="s">
        <v>63</v>
      </c>
      <c r="AB789" s="11" t="s">
        <v>64</v>
      </c>
      <c r="AC789" s="11" t="s">
        <v>65</v>
      </c>
      <c r="AD789" s="11">
        <v>24</v>
      </c>
      <c r="AE789" s="11" t="s">
        <v>52</v>
      </c>
      <c r="AF789" s="11" t="s">
        <v>27</v>
      </c>
      <c r="AG789" s="11" t="s">
        <v>27</v>
      </c>
      <c r="AH789" s="11" t="s">
        <v>50</v>
      </c>
      <c r="AI789" s="11" t="s">
        <v>50</v>
      </c>
      <c r="AJ789" s="11" t="s">
        <v>50</v>
      </c>
      <c r="AK789" s="11" t="s">
        <v>50</v>
      </c>
      <c r="AL789" s="11" t="s">
        <v>71</v>
      </c>
      <c r="AM789" s="11">
        <v>1</v>
      </c>
      <c r="AN789" s="11" t="s">
        <v>50</v>
      </c>
      <c r="AO789" s="11" t="s">
        <v>50</v>
      </c>
      <c r="AP789" s="11" t="s">
        <v>54</v>
      </c>
      <c r="AQ789" s="11" t="s">
        <v>55</v>
      </c>
    </row>
    <row r="790" spans="1:43" ht="15" customHeight="1">
      <c r="A790" s="11" t="s">
        <v>1698</v>
      </c>
      <c r="B790" s="11" t="s">
        <v>27</v>
      </c>
      <c r="C790" s="12" t="s">
        <v>27</v>
      </c>
      <c r="D790" s="12"/>
      <c r="E790" s="12" t="s">
        <v>2058</v>
      </c>
      <c r="F790" s="12" t="s">
        <v>2059</v>
      </c>
      <c r="G790" s="11" t="s">
        <v>1668</v>
      </c>
      <c r="H790" s="11" t="s">
        <v>1669</v>
      </c>
      <c r="I790" s="11" t="s">
        <v>1699</v>
      </c>
      <c r="J790" s="13"/>
      <c r="K790" s="11">
        <v>336.73</v>
      </c>
      <c r="L790" s="11">
        <v>420.91</v>
      </c>
      <c r="M790" s="13"/>
      <c r="N790" s="13" t="s">
        <v>2060</v>
      </c>
      <c r="O790" s="107">
        <v>0.19999524839039229</v>
      </c>
      <c r="P790" s="13"/>
      <c r="Q790" s="13"/>
      <c r="R790" s="13"/>
      <c r="S790" s="13"/>
      <c r="T790" s="11" t="s">
        <v>57</v>
      </c>
      <c r="U790" s="11" t="s">
        <v>27</v>
      </c>
      <c r="V790" s="11" t="s">
        <v>27</v>
      </c>
      <c r="W790" s="11" t="s">
        <v>60</v>
      </c>
      <c r="X790" s="11" t="s">
        <v>61</v>
      </c>
      <c r="Y790" s="11" t="s">
        <v>62</v>
      </c>
      <c r="Z790" s="11" t="s">
        <v>353</v>
      </c>
      <c r="AA790" s="11" t="s">
        <v>63</v>
      </c>
      <c r="AB790" s="11" t="s">
        <v>64</v>
      </c>
      <c r="AC790" s="11" t="s">
        <v>65</v>
      </c>
      <c r="AD790" s="11">
        <v>24</v>
      </c>
      <c r="AE790" s="11" t="s">
        <v>52</v>
      </c>
      <c r="AF790" s="11" t="s">
        <v>27</v>
      </c>
      <c r="AG790" s="11" t="s">
        <v>27</v>
      </c>
      <c r="AH790" s="11" t="s">
        <v>50</v>
      </c>
      <c r="AI790" s="11" t="s">
        <v>50</v>
      </c>
      <c r="AJ790" s="11" t="s">
        <v>50</v>
      </c>
      <c r="AK790" s="11" t="s">
        <v>50</v>
      </c>
      <c r="AL790" s="11" t="s">
        <v>71</v>
      </c>
      <c r="AM790" s="11">
        <v>1</v>
      </c>
      <c r="AN790" s="11" t="s">
        <v>50</v>
      </c>
      <c r="AO790" s="11" t="s">
        <v>50</v>
      </c>
      <c r="AP790" s="11" t="s">
        <v>54</v>
      </c>
      <c r="AQ790" s="11" t="s">
        <v>55</v>
      </c>
    </row>
    <row r="791" spans="1:43" ht="15" customHeight="1">
      <c r="A791" s="11" t="s">
        <v>1700</v>
      </c>
      <c r="B791" s="11" t="s">
        <v>27</v>
      </c>
      <c r="C791" s="12" t="s">
        <v>27</v>
      </c>
      <c r="D791" s="12"/>
      <c r="E791" s="12" t="s">
        <v>2058</v>
      </c>
      <c r="F791" s="12" t="s">
        <v>2059</v>
      </c>
      <c r="G791" s="11" t="s">
        <v>1668</v>
      </c>
      <c r="H791" s="11" t="s">
        <v>1669</v>
      </c>
      <c r="I791" s="11" t="s">
        <v>1701</v>
      </c>
      <c r="J791" s="13"/>
      <c r="K791" s="11">
        <v>406.5</v>
      </c>
      <c r="L791" s="11">
        <v>508.13</v>
      </c>
      <c r="M791" s="13"/>
      <c r="N791" s="13" t="s">
        <v>2060</v>
      </c>
      <c r="O791" s="107">
        <v>0.20000787200125947</v>
      </c>
      <c r="P791" s="13"/>
      <c r="Q791" s="13"/>
      <c r="R791" s="13"/>
      <c r="S791" s="13"/>
      <c r="T791" s="11" t="s">
        <v>47</v>
      </c>
      <c r="U791" s="11" t="s">
        <v>27</v>
      </c>
      <c r="V791" s="11" t="s">
        <v>27</v>
      </c>
      <c r="W791" s="11" t="s">
        <v>60</v>
      </c>
      <c r="X791" s="11" t="s">
        <v>61</v>
      </c>
      <c r="Y791" s="11" t="s">
        <v>62</v>
      </c>
      <c r="Z791" s="11" t="s">
        <v>353</v>
      </c>
      <c r="AA791" s="11" t="s">
        <v>63</v>
      </c>
      <c r="AB791" s="11" t="s">
        <v>64</v>
      </c>
      <c r="AC791" s="11" t="s">
        <v>65</v>
      </c>
      <c r="AD791" s="11">
        <v>36</v>
      </c>
      <c r="AE791" s="11" t="s">
        <v>52</v>
      </c>
      <c r="AF791" s="11" t="s">
        <v>27</v>
      </c>
      <c r="AG791" s="11" t="s">
        <v>27</v>
      </c>
      <c r="AH791" s="11" t="s">
        <v>50</v>
      </c>
      <c r="AI791" s="11" t="s">
        <v>50</v>
      </c>
      <c r="AJ791" s="11" t="s">
        <v>50</v>
      </c>
      <c r="AK791" s="11" t="s">
        <v>50</v>
      </c>
      <c r="AL791" s="11" t="s">
        <v>71</v>
      </c>
      <c r="AM791" s="11">
        <v>1</v>
      </c>
      <c r="AN791" s="11" t="s">
        <v>50</v>
      </c>
      <c r="AO791" s="11" t="s">
        <v>50</v>
      </c>
      <c r="AP791" s="11" t="s">
        <v>54</v>
      </c>
      <c r="AQ791" s="11" t="s">
        <v>55</v>
      </c>
    </row>
    <row r="792" spans="1:43" ht="15" customHeight="1">
      <c r="A792" s="11" t="s">
        <v>1702</v>
      </c>
      <c r="B792" s="11" t="s">
        <v>27</v>
      </c>
      <c r="C792" s="12" t="s">
        <v>27</v>
      </c>
      <c r="D792" s="12"/>
      <c r="E792" s="12" t="s">
        <v>2058</v>
      </c>
      <c r="F792" s="12" t="s">
        <v>2059</v>
      </c>
      <c r="G792" s="11" t="s">
        <v>1668</v>
      </c>
      <c r="H792" s="11" t="s">
        <v>1669</v>
      </c>
      <c r="I792" s="11" t="s">
        <v>1703</v>
      </c>
      <c r="J792" s="13"/>
      <c r="K792" s="11">
        <v>508.13</v>
      </c>
      <c r="L792" s="11">
        <v>635.16</v>
      </c>
      <c r="M792" s="13"/>
      <c r="N792" s="13" t="s">
        <v>2060</v>
      </c>
      <c r="O792" s="107">
        <v>0.19999685118710242</v>
      </c>
      <c r="P792" s="13"/>
      <c r="Q792" s="13"/>
      <c r="R792" s="13"/>
      <c r="S792" s="13"/>
      <c r="T792" s="11" t="s">
        <v>56</v>
      </c>
      <c r="U792" s="11" t="s">
        <v>27</v>
      </c>
      <c r="V792" s="11" t="s">
        <v>27</v>
      </c>
      <c r="W792" s="11" t="s">
        <v>60</v>
      </c>
      <c r="X792" s="11" t="s">
        <v>61</v>
      </c>
      <c r="Y792" s="11" t="s">
        <v>62</v>
      </c>
      <c r="Z792" s="11" t="s">
        <v>353</v>
      </c>
      <c r="AA792" s="11" t="s">
        <v>63</v>
      </c>
      <c r="AB792" s="11" t="s">
        <v>64</v>
      </c>
      <c r="AC792" s="11" t="s">
        <v>65</v>
      </c>
      <c r="AD792" s="11">
        <v>36</v>
      </c>
      <c r="AE792" s="11" t="s">
        <v>52</v>
      </c>
      <c r="AF792" s="11" t="s">
        <v>27</v>
      </c>
      <c r="AG792" s="11" t="s">
        <v>27</v>
      </c>
      <c r="AH792" s="11" t="s">
        <v>50</v>
      </c>
      <c r="AI792" s="11" t="s">
        <v>50</v>
      </c>
      <c r="AJ792" s="11" t="s">
        <v>50</v>
      </c>
      <c r="AK792" s="11" t="s">
        <v>50</v>
      </c>
      <c r="AL792" s="11" t="s">
        <v>71</v>
      </c>
      <c r="AM792" s="11">
        <v>1</v>
      </c>
      <c r="AN792" s="11" t="s">
        <v>50</v>
      </c>
      <c r="AO792" s="11" t="s">
        <v>50</v>
      </c>
      <c r="AP792" s="11" t="s">
        <v>54</v>
      </c>
      <c r="AQ792" s="11" t="s">
        <v>55</v>
      </c>
    </row>
    <row r="793" spans="1:43" ht="15" customHeight="1">
      <c r="A793" s="11" t="s">
        <v>1704</v>
      </c>
      <c r="B793" s="11" t="s">
        <v>27</v>
      </c>
      <c r="C793" s="12" t="s">
        <v>27</v>
      </c>
      <c r="D793" s="12"/>
      <c r="E793" s="12" t="s">
        <v>2058</v>
      </c>
      <c r="F793" s="12" t="s">
        <v>2059</v>
      </c>
      <c r="G793" s="11" t="s">
        <v>1668</v>
      </c>
      <c r="H793" s="11" t="s">
        <v>1669</v>
      </c>
      <c r="I793" s="11" t="s">
        <v>1705</v>
      </c>
      <c r="J793" s="13"/>
      <c r="K793" s="11">
        <v>406.5</v>
      </c>
      <c r="L793" s="11">
        <v>508.13</v>
      </c>
      <c r="M793" s="13"/>
      <c r="N793" s="13" t="s">
        <v>2060</v>
      </c>
      <c r="O793" s="107">
        <v>0.20000787200125947</v>
      </c>
      <c r="P793" s="13"/>
      <c r="Q793" s="13"/>
      <c r="R793" s="13"/>
      <c r="S793" s="13"/>
      <c r="T793" s="11" t="s">
        <v>57</v>
      </c>
      <c r="U793" s="11" t="s">
        <v>27</v>
      </c>
      <c r="V793" s="11" t="s">
        <v>27</v>
      </c>
      <c r="W793" s="11" t="s">
        <v>60</v>
      </c>
      <c r="X793" s="11" t="s">
        <v>61</v>
      </c>
      <c r="Y793" s="11" t="s">
        <v>62</v>
      </c>
      <c r="Z793" s="11" t="s">
        <v>353</v>
      </c>
      <c r="AA793" s="11" t="s">
        <v>63</v>
      </c>
      <c r="AB793" s="11" t="s">
        <v>64</v>
      </c>
      <c r="AC793" s="11" t="s">
        <v>65</v>
      </c>
      <c r="AD793" s="11">
        <v>36</v>
      </c>
      <c r="AE793" s="11" t="s">
        <v>52</v>
      </c>
      <c r="AF793" s="11" t="s">
        <v>27</v>
      </c>
      <c r="AG793" s="11" t="s">
        <v>27</v>
      </c>
      <c r="AH793" s="11" t="s">
        <v>50</v>
      </c>
      <c r="AI793" s="11" t="s">
        <v>50</v>
      </c>
      <c r="AJ793" s="11" t="s">
        <v>50</v>
      </c>
      <c r="AK793" s="11" t="s">
        <v>50</v>
      </c>
      <c r="AL793" s="11" t="s">
        <v>71</v>
      </c>
      <c r="AM793" s="11">
        <v>1</v>
      </c>
      <c r="AN793" s="11" t="s">
        <v>50</v>
      </c>
      <c r="AO793" s="11" t="s">
        <v>50</v>
      </c>
      <c r="AP793" s="11" t="s">
        <v>54</v>
      </c>
      <c r="AQ793" s="11" t="s">
        <v>55</v>
      </c>
    </row>
    <row r="794" spans="1:43" ht="15" customHeight="1">
      <c r="A794" s="11" t="s">
        <v>1706</v>
      </c>
      <c r="B794" s="11" t="s">
        <v>27</v>
      </c>
      <c r="C794" s="12" t="s">
        <v>27</v>
      </c>
      <c r="D794" s="12"/>
      <c r="E794" s="12" t="s">
        <v>2058</v>
      </c>
      <c r="F794" s="12" t="s">
        <v>2059</v>
      </c>
      <c r="G794" s="11" t="s">
        <v>1668</v>
      </c>
      <c r="H794" s="11" t="s">
        <v>1669</v>
      </c>
      <c r="I794" s="11" t="s">
        <v>1707</v>
      </c>
      <c r="J794" s="13"/>
      <c r="K794" s="11">
        <v>266.95999999999998</v>
      </c>
      <c r="L794" s="11">
        <v>333.7</v>
      </c>
      <c r="M794" s="13"/>
      <c r="N794" s="13" t="s">
        <v>2060</v>
      </c>
      <c r="O794" s="107">
        <v>0.20000000000000007</v>
      </c>
      <c r="P794" s="13"/>
      <c r="Q794" s="13"/>
      <c r="R794" s="13"/>
      <c r="S794" s="13"/>
      <c r="T794" s="11" t="s">
        <v>47</v>
      </c>
      <c r="U794" s="11" t="s">
        <v>27</v>
      </c>
      <c r="V794" s="11" t="s">
        <v>27</v>
      </c>
      <c r="W794" s="11" t="s">
        <v>60</v>
      </c>
      <c r="X794" s="11" t="s">
        <v>61</v>
      </c>
      <c r="Y794" s="11" t="s">
        <v>62</v>
      </c>
      <c r="Z794" s="11" t="s">
        <v>75</v>
      </c>
      <c r="AA794" s="11" t="s">
        <v>63</v>
      </c>
      <c r="AB794" s="11" t="s">
        <v>64</v>
      </c>
      <c r="AC794" s="11" t="s">
        <v>65</v>
      </c>
      <c r="AD794" s="11">
        <v>12</v>
      </c>
      <c r="AE794" s="11" t="s">
        <v>52</v>
      </c>
      <c r="AF794" s="11" t="s">
        <v>27</v>
      </c>
      <c r="AG794" s="11" t="s">
        <v>27</v>
      </c>
      <c r="AH794" s="11" t="s">
        <v>50</v>
      </c>
      <c r="AI794" s="11" t="s">
        <v>50</v>
      </c>
      <c r="AJ794" s="11" t="s">
        <v>50</v>
      </c>
      <c r="AK794" s="11" t="s">
        <v>50</v>
      </c>
      <c r="AL794" s="11" t="s">
        <v>71</v>
      </c>
      <c r="AM794" s="11">
        <v>1</v>
      </c>
      <c r="AN794" s="11" t="s">
        <v>50</v>
      </c>
      <c r="AO794" s="11" t="s">
        <v>50</v>
      </c>
      <c r="AP794" s="11" t="s">
        <v>54</v>
      </c>
      <c r="AQ794" s="11" t="s">
        <v>55</v>
      </c>
    </row>
    <row r="795" spans="1:43" ht="15" customHeight="1">
      <c r="A795" s="11" t="s">
        <v>1708</v>
      </c>
      <c r="B795" s="11" t="s">
        <v>27</v>
      </c>
      <c r="C795" s="12" t="s">
        <v>27</v>
      </c>
      <c r="D795" s="12"/>
      <c r="E795" s="12" t="s">
        <v>2058</v>
      </c>
      <c r="F795" s="12" t="s">
        <v>2059</v>
      </c>
      <c r="G795" s="11" t="s">
        <v>1668</v>
      </c>
      <c r="H795" s="11" t="s">
        <v>1669</v>
      </c>
      <c r="I795" s="11" t="s">
        <v>1709</v>
      </c>
      <c r="J795" s="13"/>
      <c r="K795" s="11">
        <v>333.7</v>
      </c>
      <c r="L795" s="11">
        <v>417.12</v>
      </c>
      <c r="M795" s="13"/>
      <c r="N795" s="13" t="s">
        <v>2060</v>
      </c>
      <c r="O795" s="107">
        <v>0.19999041043344845</v>
      </c>
      <c r="P795" s="13"/>
      <c r="Q795" s="13"/>
      <c r="R795" s="13"/>
      <c r="S795" s="13"/>
      <c r="T795" s="11" t="s">
        <v>56</v>
      </c>
      <c r="U795" s="11" t="s">
        <v>27</v>
      </c>
      <c r="V795" s="11" t="s">
        <v>27</v>
      </c>
      <c r="W795" s="11" t="s">
        <v>60</v>
      </c>
      <c r="X795" s="11" t="s">
        <v>61</v>
      </c>
      <c r="Y795" s="11" t="s">
        <v>62</v>
      </c>
      <c r="Z795" s="11" t="s">
        <v>75</v>
      </c>
      <c r="AA795" s="11" t="s">
        <v>63</v>
      </c>
      <c r="AB795" s="11" t="s">
        <v>64</v>
      </c>
      <c r="AC795" s="11" t="s">
        <v>65</v>
      </c>
      <c r="AD795" s="11">
        <v>12</v>
      </c>
      <c r="AE795" s="11" t="s">
        <v>52</v>
      </c>
      <c r="AF795" s="11" t="s">
        <v>27</v>
      </c>
      <c r="AG795" s="11" t="s">
        <v>27</v>
      </c>
      <c r="AH795" s="11" t="s">
        <v>50</v>
      </c>
      <c r="AI795" s="11" t="s">
        <v>50</v>
      </c>
      <c r="AJ795" s="11" t="s">
        <v>50</v>
      </c>
      <c r="AK795" s="11" t="s">
        <v>50</v>
      </c>
      <c r="AL795" s="11" t="s">
        <v>71</v>
      </c>
      <c r="AM795" s="11">
        <v>1</v>
      </c>
      <c r="AN795" s="11" t="s">
        <v>50</v>
      </c>
      <c r="AO795" s="11" t="s">
        <v>50</v>
      </c>
      <c r="AP795" s="11" t="s">
        <v>54</v>
      </c>
      <c r="AQ795" s="11" t="s">
        <v>55</v>
      </c>
    </row>
    <row r="796" spans="1:43" ht="15" customHeight="1">
      <c r="A796" s="11" t="s">
        <v>1710</v>
      </c>
      <c r="B796" s="11" t="s">
        <v>27</v>
      </c>
      <c r="C796" s="12" t="s">
        <v>27</v>
      </c>
      <c r="D796" s="12"/>
      <c r="E796" s="12" t="s">
        <v>2058</v>
      </c>
      <c r="F796" s="12" t="s">
        <v>2059</v>
      </c>
      <c r="G796" s="11" t="s">
        <v>1668</v>
      </c>
      <c r="H796" s="11" t="s">
        <v>1669</v>
      </c>
      <c r="I796" s="11" t="s">
        <v>1711</v>
      </c>
      <c r="J796" s="13"/>
      <c r="K796" s="11">
        <v>266.95999999999998</v>
      </c>
      <c r="L796" s="11">
        <v>333.7</v>
      </c>
      <c r="M796" s="13"/>
      <c r="N796" s="13" t="s">
        <v>2060</v>
      </c>
      <c r="O796" s="107">
        <v>0.20000000000000007</v>
      </c>
      <c r="P796" s="13"/>
      <c r="Q796" s="13"/>
      <c r="R796" s="13"/>
      <c r="S796" s="13"/>
      <c r="T796" s="11" t="s">
        <v>57</v>
      </c>
      <c r="U796" s="11" t="s">
        <v>27</v>
      </c>
      <c r="V796" s="11" t="s">
        <v>27</v>
      </c>
      <c r="W796" s="11" t="s">
        <v>60</v>
      </c>
      <c r="X796" s="11" t="s">
        <v>61</v>
      </c>
      <c r="Y796" s="11" t="s">
        <v>62</v>
      </c>
      <c r="Z796" s="11" t="s">
        <v>75</v>
      </c>
      <c r="AA796" s="11" t="s">
        <v>63</v>
      </c>
      <c r="AB796" s="11" t="s">
        <v>64</v>
      </c>
      <c r="AC796" s="11" t="s">
        <v>65</v>
      </c>
      <c r="AD796" s="11">
        <v>12</v>
      </c>
      <c r="AE796" s="11" t="s">
        <v>52</v>
      </c>
      <c r="AF796" s="11" t="s">
        <v>27</v>
      </c>
      <c r="AG796" s="11" t="s">
        <v>27</v>
      </c>
      <c r="AH796" s="11" t="s">
        <v>50</v>
      </c>
      <c r="AI796" s="11" t="s">
        <v>50</v>
      </c>
      <c r="AJ796" s="11" t="s">
        <v>50</v>
      </c>
      <c r="AK796" s="11" t="s">
        <v>50</v>
      </c>
      <c r="AL796" s="11" t="s">
        <v>71</v>
      </c>
      <c r="AM796" s="11">
        <v>1</v>
      </c>
      <c r="AN796" s="11" t="s">
        <v>50</v>
      </c>
      <c r="AO796" s="11" t="s">
        <v>50</v>
      </c>
      <c r="AP796" s="11" t="s">
        <v>54</v>
      </c>
      <c r="AQ796" s="11" t="s">
        <v>55</v>
      </c>
    </row>
    <row r="797" spans="1:43" ht="15" customHeight="1">
      <c r="A797" s="11" t="s">
        <v>1712</v>
      </c>
      <c r="B797" s="11" t="s">
        <v>27</v>
      </c>
      <c r="C797" s="12" t="s">
        <v>27</v>
      </c>
      <c r="D797" s="12"/>
      <c r="E797" s="12" t="s">
        <v>2058</v>
      </c>
      <c r="F797" s="12" t="s">
        <v>2059</v>
      </c>
      <c r="G797" s="11" t="s">
        <v>1668</v>
      </c>
      <c r="H797" s="11" t="s">
        <v>1669</v>
      </c>
      <c r="I797" s="11" t="s">
        <v>1713</v>
      </c>
      <c r="J797" s="13"/>
      <c r="K797" s="11">
        <v>336.73</v>
      </c>
      <c r="L797" s="11">
        <v>420.91</v>
      </c>
      <c r="M797" s="13"/>
      <c r="N797" s="13" t="s">
        <v>2060</v>
      </c>
      <c r="O797" s="107">
        <v>0.19999524839039229</v>
      </c>
      <c r="P797" s="13"/>
      <c r="Q797" s="13"/>
      <c r="R797" s="13"/>
      <c r="S797" s="13"/>
      <c r="T797" s="11" t="s">
        <v>47</v>
      </c>
      <c r="U797" s="11" t="s">
        <v>27</v>
      </c>
      <c r="V797" s="11" t="s">
        <v>27</v>
      </c>
      <c r="W797" s="11" t="s">
        <v>60</v>
      </c>
      <c r="X797" s="11" t="s">
        <v>61</v>
      </c>
      <c r="Y797" s="11" t="s">
        <v>62</v>
      </c>
      <c r="Z797" s="11" t="s">
        <v>75</v>
      </c>
      <c r="AA797" s="11" t="s">
        <v>63</v>
      </c>
      <c r="AB797" s="11" t="s">
        <v>64</v>
      </c>
      <c r="AC797" s="11" t="s">
        <v>65</v>
      </c>
      <c r="AD797" s="11">
        <v>24</v>
      </c>
      <c r="AE797" s="11" t="s">
        <v>52</v>
      </c>
      <c r="AF797" s="11" t="s">
        <v>27</v>
      </c>
      <c r="AG797" s="11" t="s">
        <v>27</v>
      </c>
      <c r="AH797" s="11" t="s">
        <v>50</v>
      </c>
      <c r="AI797" s="11" t="s">
        <v>50</v>
      </c>
      <c r="AJ797" s="11" t="s">
        <v>50</v>
      </c>
      <c r="AK797" s="11" t="s">
        <v>50</v>
      </c>
      <c r="AL797" s="11" t="s">
        <v>71</v>
      </c>
      <c r="AM797" s="11">
        <v>1</v>
      </c>
      <c r="AN797" s="11" t="s">
        <v>50</v>
      </c>
      <c r="AO797" s="11" t="s">
        <v>50</v>
      </c>
      <c r="AP797" s="11" t="s">
        <v>54</v>
      </c>
      <c r="AQ797" s="11" t="s">
        <v>55</v>
      </c>
    </row>
    <row r="798" spans="1:43" ht="15" customHeight="1">
      <c r="A798" s="11" t="s">
        <v>1714</v>
      </c>
      <c r="B798" s="11" t="s">
        <v>27</v>
      </c>
      <c r="C798" s="12" t="s">
        <v>27</v>
      </c>
      <c r="D798" s="12"/>
      <c r="E798" s="12" t="s">
        <v>2058</v>
      </c>
      <c r="F798" s="12" t="s">
        <v>2059</v>
      </c>
      <c r="G798" s="11" t="s">
        <v>1668</v>
      </c>
      <c r="H798" s="11" t="s">
        <v>1669</v>
      </c>
      <c r="I798" s="11" t="s">
        <v>1715</v>
      </c>
      <c r="J798" s="13"/>
      <c r="K798" s="11">
        <v>420.91</v>
      </c>
      <c r="L798" s="11">
        <v>526.14</v>
      </c>
      <c r="M798" s="13"/>
      <c r="N798" s="13" t="s">
        <v>2060</v>
      </c>
      <c r="O798" s="107">
        <v>0.20000380126962403</v>
      </c>
      <c r="P798" s="13"/>
      <c r="Q798" s="13"/>
      <c r="R798" s="13"/>
      <c r="S798" s="13"/>
      <c r="T798" s="11" t="s">
        <v>56</v>
      </c>
      <c r="U798" s="11" t="s">
        <v>27</v>
      </c>
      <c r="V798" s="11" t="s">
        <v>27</v>
      </c>
      <c r="W798" s="11" t="s">
        <v>60</v>
      </c>
      <c r="X798" s="11" t="s">
        <v>61</v>
      </c>
      <c r="Y798" s="11" t="s">
        <v>62</v>
      </c>
      <c r="Z798" s="11" t="s">
        <v>75</v>
      </c>
      <c r="AA798" s="11" t="s">
        <v>63</v>
      </c>
      <c r="AB798" s="11" t="s">
        <v>64</v>
      </c>
      <c r="AC798" s="11" t="s">
        <v>65</v>
      </c>
      <c r="AD798" s="11">
        <v>24</v>
      </c>
      <c r="AE798" s="11" t="s">
        <v>52</v>
      </c>
      <c r="AF798" s="11" t="s">
        <v>27</v>
      </c>
      <c r="AG798" s="11" t="s">
        <v>27</v>
      </c>
      <c r="AH798" s="11" t="s">
        <v>50</v>
      </c>
      <c r="AI798" s="11" t="s">
        <v>50</v>
      </c>
      <c r="AJ798" s="11" t="s">
        <v>50</v>
      </c>
      <c r="AK798" s="11" t="s">
        <v>50</v>
      </c>
      <c r="AL798" s="11" t="s">
        <v>71</v>
      </c>
      <c r="AM798" s="11">
        <v>1</v>
      </c>
      <c r="AN798" s="11" t="s">
        <v>50</v>
      </c>
      <c r="AO798" s="11" t="s">
        <v>50</v>
      </c>
      <c r="AP798" s="11" t="s">
        <v>54</v>
      </c>
      <c r="AQ798" s="11" t="s">
        <v>55</v>
      </c>
    </row>
    <row r="799" spans="1:43" ht="15" customHeight="1">
      <c r="A799" s="11" t="s">
        <v>1716</v>
      </c>
      <c r="B799" s="11" t="s">
        <v>27</v>
      </c>
      <c r="C799" s="12" t="s">
        <v>27</v>
      </c>
      <c r="D799" s="12"/>
      <c r="E799" s="12" t="s">
        <v>2058</v>
      </c>
      <c r="F799" s="12" t="s">
        <v>2059</v>
      </c>
      <c r="G799" s="11" t="s">
        <v>1668</v>
      </c>
      <c r="H799" s="11" t="s">
        <v>1669</v>
      </c>
      <c r="I799" s="11" t="s">
        <v>1717</v>
      </c>
      <c r="J799" s="13"/>
      <c r="K799" s="11">
        <v>336.73</v>
      </c>
      <c r="L799" s="11">
        <v>420.91</v>
      </c>
      <c r="M799" s="13"/>
      <c r="N799" s="13" t="s">
        <v>2060</v>
      </c>
      <c r="O799" s="107">
        <v>0.19999524839039229</v>
      </c>
      <c r="P799" s="13"/>
      <c r="Q799" s="13"/>
      <c r="R799" s="13"/>
      <c r="S799" s="13"/>
      <c r="T799" s="11" t="s">
        <v>57</v>
      </c>
      <c r="U799" s="11" t="s">
        <v>27</v>
      </c>
      <c r="V799" s="11" t="s">
        <v>27</v>
      </c>
      <c r="W799" s="11" t="s">
        <v>60</v>
      </c>
      <c r="X799" s="11" t="s">
        <v>61</v>
      </c>
      <c r="Y799" s="11" t="s">
        <v>62</v>
      </c>
      <c r="Z799" s="11" t="s">
        <v>75</v>
      </c>
      <c r="AA799" s="11" t="s">
        <v>63</v>
      </c>
      <c r="AB799" s="11" t="s">
        <v>64</v>
      </c>
      <c r="AC799" s="11" t="s">
        <v>65</v>
      </c>
      <c r="AD799" s="11">
        <v>24</v>
      </c>
      <c r="AE799" s="11" t="s">
        <v>52</v>
      </c>
      <c r="AF799" s="11" t="s">
        <v>27</v>
      </c>
      <c r="AG799" s="11" t="s">
        <v>27</v>
      </c>
      <c r="AH799" s="11" t="s">
        <v>50</v>
      </c>
      <c r="AI799" s="11" t="s">
        <v>50</v>
      </c>
      <c r="AJ799" s="11" t="s">
        <v>50</v>
      </c>
      <c r="AK799" s="11" t="s">
        <v>50</v>
      </c>
      <c r="AL799" s="11" t="s">
        <v>71</v>
      </c>
      <c r="AM799" s="11">
        <v>1</v>
      </c>
      <c r="AN799" s="11" t="s">
        <v>50</v>
      </c>
      <c r="AO799" s="11" t="s">
        <v>50</v>
      </c>
      <c r="AP799" s="11" t="s">
        <v>54</v>
      </c>
      <c r="AQ799" s="11" t="s">
        <v>55</v>
      </c>
    </row>
    <row r="800" spans="1:43" ht="15" customHeight="1">
      <c r="A800" s="11" t="s">
        <v>1718</v>
      </c>
      <c r="B800" s="11" t="s">
        <v>27</v>
      </c>
      <c r="C800" s="12" t="s">
        <v>27</v>
      </c>
      <c r="D800" s="12"/>
      <c r="E800" s="12" t="s">
        <v>2058</v>
      </c>
      <c r="F800" s="12" t="s">
        <v>2059</v>
      </c>
      <c r="G800" s="11" t="s">
        <v>1668</v>
      </c>
      <c r="H800" s="11" t="s">
        <v>1669</v>
      </c>
      <c r="I800" s="11" t="s">
        <v>1719</v>
      </c>
      <c r="J800" s="13"/>
      <c r="K800" s="11">
        <v>406.5</v>
      </c>
      <c r="L800" s="11">
        <v>508.13</v>
      </c>
      <c r="M800" s="13"/>
      <c r="N800" s="13" t="s">
        <v>2060</v>
      </c>
      <c r="O800" s="107">
        <v>0.20000787200125947</v>
      </c>
      <c r="P800" s="13"/>
      <c r="Q800" s="13"/>
      <c r="R800" s="13"/>
      <c r="S800" s="13"/>
      <c r="T800" s="11" t="s">
        <v>47</v>
      </c>
      <c r="U800" s="11" t="s">
        <v>27</v>
      </c>
      <c r="V800" s="11" t="s">
        <v>27</v>
      </c>
      <c r="W800" s="11" t="s">
        <v>60</v>
      </c>
      <c r="X800" s="11" t="s">
        <v>61</v>
      </c>
      <c r="Y800" s="11" t="s">
        <v>62</v>
      </c>
      <c r="Z800" s="11" t="s">
        <v>75</v>
      </c>
      <c r="AA800" s="11" t="s">
        <v>63</v>
      </c>
      <c r="AB800" s="11" t="s">
        <v>64</v>
      </c>
      <c r="AC800" s="11" t="s">
        <v>65</v>
      </c>
      <c r="AD800" s="11">
        <v>36</v>
      </c>
      <c r="AE800" s="11" t="s">
        <v>52</v>
      </c>
      <c r="AF800" s="11" t="s">
        <v>27</v>
      </c>
      <c r="AG800" s="11" t="s">
        <v>27</v>
      </c>
      <c r="AH800" s="11" t="s">
        <v>50</v>
      </c>
      <c r="AI800" s="11" t="s">
        <v>50</v>
      </c>
      <c r="AJ800" s="11" t="s">
        <v>50</v>
      </c>
      <c r="AK800" s="11" t="s">
        <v>50</v>
      </c>
      <c r="AL800" s="11" t="s">
        <v>71</v>
      </c>
      <c r="AM800" s="11">
        <v>1</v>
      </c>
      <c r="AN800" s="11" t="s">
        <v>50</v>
      </c>
      <c r="AO800" s="11" t="s">
        <v>50</v>
      </c>
      <c r="AP800" s="11" t="s">
        <v>54</v>
      </c>
      <c r="AQ800" s="11" t="s">
        <v>55</v>
      </c>
    </row>
    <row r="801" spans="1:43" ht="15" customHeight="1">
      <c r="A801" s="11" t="s">
        <v>1720</v>
      </c>
      <c r="B801" s="11" t="s">
        <v>27</v>
      </c>
      <c r="C801" s="12" t="s">
        <v>27</v>
      </c>
      <c r="D801" s="12"/>
      <c r="E801" s="12" t="s">
        <v>2058</v>
      </c>
      <c r="F801" s="12" t="s">
        <v>2059</v>
      </c>
      <c r="G801" s="11" t="s">
        <v>1668</v>
      </c>
      <c r="H801" s="11" t="s">
        <v>1669</v>
      </c>
      <c r="I801" s="11" t="s">
        <v>1721</v>
      </c>
      <c r="J801" s="13"/>
      <c r="K801" s="11">
        <v>508.13</v>
      </c>
      <c r="L801" s="11">
        <v>635.16</v>
      </c>
      <c r="M801" s="13"/>
      <c r="N801" s="13" t="s">
        <v>2060</v>
      </c>
      <c r="O801" s="107">
        <v>0.19999685118710242</v>
      </c>
      <c r="P801" s="13"/>
      <c r="Q801" s="13"/>
      <c r="R801" s="13"/>
      <c r="S801" s="13"/>
      <c r="T801" s="11" t="s">
        <v>56</v>
      </c>
      <c r="U801" s="11" t="s">
        <v>27</v>
      </c>
      <c r="V801" s="11" t="s">
        <v>27</v>
      </c>
      <c r="W801" s="11" t="s">
        <v>60</v>
      </c>
      <c r="X801" s="11" t="s">
        <v>61</v>
      </c>
      <c r="Y801" s="11" t="s">
        <v>62</v>
      </c>
      <c r="Z801" s="11" t="s">
        <v>75</v>
      </c>
      <c r="AA801" s="11" t="s">
        <v>63</v>
      </c>
      <c r="AB801" s="11" t="s">
        <v>64</v>
      </c>
      <c r="AC801" s="11" t="s">
        <v>65</v>
      </c>
      <c r="AD801" s="11">
        <v>36</v>
      </c>
      <c r="AE801" s="11" t="s">
        <v>52</v>
      </c>
      <c r="AF801" s="11" t="s">
        <v>27</v>
      </c>
      <c r="AG801" s="11" t="s">
        <v>27</v>
      </c>
      <c r="AH801" s="11" t="s">
        <v>50</v>
      </c>
      <c r="AI801" s="11" t="s">
        <v>50</v>
      </c>
      <c r="AJ801" s="11" t="s">
        <v>50</v>
      </c>
      <c r="AK801" s="11" t="s">
        <v>50</v>
      </c>
      <c r="AL801" s="11" t="s">
        <v>71</v>
      </c>
      <c r="AM801" s="11">
        <v>1</v>
      </c>
      <c r="AN801" s="11" t="s">
        <v>50</v>
      </c>
      <c r="AO801" s="11" t="s">
        <v>50</v>
      </c>
      <c r="AP801" s="11" t="s">
        <v>54</v>
      </c>
      <c r="AQ801" s="11" t="s">
        <v>55</v>
      </c>
    </row>
    <row r="802" spans="1:43" ht="15" customHeight="1">
      <c r="A802" s="11" t="s">
        <v>1722</v>
      </c>
      <c r="B802" s="11" t="s">
        <v>27</v>
      </c>
      <c r="C802" s="12" t="s">
        <v>27</v>
      </c>
      <c r="D802" s="12"/>
      <c r="E802" s="12" t="s">
        <v>2058</v>
      </c>
      <c r="F802" s="12" t="s">
        <v>2059</v>
      </c>
      <c r="G802" s="11" t="s">
        <v>1668</v>
      </c>
      <c r="H802" s="11" t="s">
        <v>1669</v>
      </c>
      <c r="I802" s="11" t="s">
        <v>1723</v>
      </c>
      <c r="J802" s="13"/>
      <c r="K802" s="11">
        <v>406.5</v>
      </c>
      <c r="L802" s="11">
        <v>508.13</v>
      </c>
      <c r="M802" s="13"/>
      <c r="N802" s="13" t="s">
        <v>2060</v>
      </c>
      <c r="O802" s="107">
        <v>0.20000787200125947</v>
      </c>
      <c r="P802" s="13"/>
      <c r="Q802" s="13"/>
      <c r="R802" s="13"/>
      <c r="S802" s="13"/>
      <c r="T802" s="11" t="s">
        <v>57</v>
      </c>
      <c r="U802" s="11" t="s">
        <v>27</v>
      </c>
      <c r="V802" s="11" t="s">
        <v>27</v>
      </c>
      <c r="W802" s="11" t="s">
        <v>60</v>
      </c>
      <c r="X802" s="11" t="s">
        <v>61</v>
      </c>
      <c r="Y802" s="11" t="s">
        <v>62</v>
      </c>
      <c r="Z802" s="11" t="s">
        <v>75</v>
      </c>
      <c r="AA802" s="11" t="s">
        <v>63</v>
      </c>
      <c r="AB802" s="11" t="s">
        <v>64</v>
      </c>
      <c r="AC802" s="11" t="s">
        <v>65</v>
      </c>
      <c r="AD802" s="11">
        <v>36</v>
      </c>
      <c r="AE802" s="11" t="s">
        <v>52</v>
      </c>
      <c r="AF802" s="11" t="s">
        <v>27</v>
      </c>
      <c r="AG802" s="11" t="s">
        <v>27</v>
      </c>
      <c r="AH802" s="11" t="s">
        <v>50</v>
      </c>
      <c r="AI802" s="11" t="s">
        <v>50</v>
      </c>
      <c r="AJ802" s="11" t="s">
        <v>50</v>
      </c>
      <c r="AK802" s="11" t="s">
        <v>50</v>
      </c>
      <c r="AL802" s="11" t="s">
        <v>71</v>
      </c>
      <c r="AM802" s="11">
        <v>1</v>
      </c>
      <c r="AN802" s="11" t="s">
        <v>50</v>
      </c>
      <c r="AO802" s="11" t="s">
        <v>50</v>
      </c>
      <c r="AP802" s="11" t="s">
        <v>54</v>
      </c>
      <c r="AQ802" s="11" t="s">
        <v>55</v>
      </c>
    </row>
    <row r="803" spans="1:43" ht="15" customHeight="1">
      <c r="A803" s="11" t="s">
        <v>1724</v>
      </c>
      <c r="B803" s="11" t="s">
        <v>27</v>
      </c>
      <c r="C803" s="12" t="s">
        <v>27</v>
      </c>
      <c r="D803" s="12"/>
      <c r="E803" s="12" t="s">
        <v>2058</v>
      </c>
      <c r="F803" s="12" t="s">
        <v>2059</v>
      </c>
      <c r="G803" s="11" t="s">
        <v>1668</v>
      </c>
      <c r="H803" s="11" t="s">
        <v>1669</v>
      </c>
      <c r="I803" s="11" t="s">
        <v>1725</v>
      </c>
      <c r="J803" s="13"/>
      <c r="K803" s="11">
        <v>373.14</v>
      </c>
      <c r="L803" s="11">
        <v>466.42</v>
      </c>
      <c r="M803" s="13"/>
      <c r="N803" s="13" t="s">
        <v>2060</v>
      </c>
      <c r="O803" s="107">
        <v>0.19999142403842041</v>
      </c>
      <c r="P803" s="13"/>
      <c r="Q803" s="13"/>
      <c r="R803" s="13"/>
      <c r="S803" s="13"/>
      <c r="T803" s="11" t="s">
        <v>47</v>
      </c>
      <c r="U803" s="11" t="s">
        <v>27</v>
      </c>
      <c r="V803" s="11" t="s">
        <v>27</v>
      </c>
      <c r="W803" s="11" t="s">
        <v>60</v>
      </c>
      <c r="X803" s="11" t="s">
        <v>61</v>
      </c>
      <c r="Y803" s="11" t="s">
        <v>62</v>
      </c>
      <c r="Z803" s="11" t="s">
        <v>27</v>
      </c>
      <c r="AA803" s="11" t="s">
        <v>63</v>
      </c>
      <c r="AB803" s="11" t="s">
        <v>64</v>
      </c>
      <c r="AC803" s="11" t="s">
        <v>65</v>
      </c>
      <c r="AD803" s="11">
        <v>12</v>
      </c>
      <c r="AE803" s="11" t="s">
        <v>52</v>
      </c>
      <c r="AF803" s="11" t="s">
        <v>27</v>
      </c>
      <c r="AG803" s="11" t="s">
        <v>27</v>
      </c>
      <c r="AH803" s="11" t="s">
        <v>50</v>
      </c>
      <c r="AI803" s="11" t="s">
        <v>50</v>
      </c>
      <c r="AJ803" s="11" t="s">
        <v>50</v>
      </c>
      <c r="AK803" s="11" t="s">
        <v>50</v>
      </c>
      <c r="AL803" s="11" t="s">
        <v>71</v>
      </c>
      <c r="AM803" s="11">
        <v>1</v>
      </c>
      <c r="AN803" s="11" t="s">
        <v>50</v>
      </c>
      <c r="AO803" s="11" t="s">
        <v>50</v>
      </c>
      <c r="AP803" s="11" t="s">
        <v>54</v>
      </c>
      <c r="AQ803" s="11" t="s">
        <v>55</v>
      </c>
    </row>
    <row r="804" spans="1:43" ht="15" customHeight="1">
      <c r="A804" s="11" t="s">
        <v>1726</v>
      </c>
      <c r="B804" s="11" t="s">
        <v>27</v>
      </c>
      <c r="C804" s="12" t="s">
        <v>27</v>
      </c>
      <c r="D804" s="12"/>
      <c r="E804" s="12" t="s">
        <v>2058</v>
      </c>
      <c r="F804" s="12" t="s">
        <v>2059</v>
      </c>
      <c r="G804" s="11" t="s">
        <v>1668</v>
      </c>
      <c r="H804" s="11" t="s">
        <v>1669</v>
      </c>
      <c r="I804" s="11" t="s">
        <v>1727</v>
      </c>
      <c r="J804" s="13"/>
      <c r="K804" s="11">
        <v>466.42</v>
      </c>
      <c r="L804" s="11">
        <v>583.02</v>
      </c>
      <c r="M804" s="13"/>
      <c r="N804" s="13" t="s">
        <v>2060</v>
      </c>
      <c r="O804" s="107">
        <v>0.19999313917189798</v>
      </c>
      <c r="P804" s="13"/>
      <c r="Q804" s="13"/>
      <c r="R804" s="13"/>
      <c r="S804" s="13"/>
      <c r="T804" s="11" t="s">
        <v>56</v>
      </c>
      <c r="U804" s="11" t="s">
        <v>27</v>
      </c>
      <c r="V804" s="11" t="s">
        <v>27</v>
      </c>
      <c r="W804" s="11" t="s">
        <v>60</v>
      </c>
      <c r="X804" s="11" t="s">
        <v>61</v>
      </c>
      <c r="Y804" s="11" t="s">
        <v>62</v>
      </c>
      <c r="Z804" s="11" t="s">
        <v>27</v>
      </c>
      <c r="AA804" s="11" t="s">
        <v>63</v>
      </c>
      <c r="AB804" s="11" t="s">
        <v>64</v>
      </c>
      <c r="AC804" s="11" t="s">
        <v>65</v>
      </c>
      <c r="AD804" s="11">
        <v>12</v>
      </c>
      <c r="AE804" s="11" t="s">
        <v>52</v>
      </c>
      <c r="AF804" s="11" t="s">
        <v>27</v>
      </c>
      <c r="AG804" s="11" t="s">
        <v>27</v>
      </c>
      <c r="AH804" s="11" t="s">
        <v>50</v>
      </c>
      <c r="AI804" s="11" t="s">
        <v>50</v>
      </c>
      <c r="AJ804" s="11" t="s">
        <v>50</v>
      </c>
      <c r="AK804" s="11" t="s">
        <v>50</v>
      </c>
      <c r="AL804" s="11" t="s">
        <v>71</v>
      </c>
      <c r="AM804" s="11">
        <v>1</v>
      </c>
      <c r="AN804" s="11" t="s">
        <v>50</v>
      </c>
      <c r="AO804" s="11" t="s">
        <v>50</v>
      </c>
      <c r="AP804" s="11" t="s">
        <v>54</v>
      </c>
      <c r="AQ804" s="11" t="s">
        <v>55</v>
      </c>
    </row>
    <row r="805" spans="1:43" ht="15" customHeight="1">
      <c r="A805" s="11" t="s">
        <v>1728</v>
      </c>
      <c r="B805" s="11" t="s">
        <v>27</v>
      </c>
      <c r="C805" s="12" t="s">
        <v>27</v>
      </c>
      <c r="D805" s="12"/>
      <c r="E805" s="12" t="s">
        <v>2058</v>
      </c>
      <c r="F805" s="12" t="s">
        <v>2059</v>
      </c>
      <c r="G805" s="11" t="s">
        <v>1668</v>
      </c>
      <c r="H805" s="11" t="s">
        <v>1669</v>
      </c>
      <c r="I805" s="11" t="s">
        <v>1729</v>
      </c>
      <c r="J805" s="13"/>
      <c r="K805" s="11">
        <v>373.14</v>
      </c>
      <c r="L805" s="11">
        <v>466.42</v>
      </c>
      <c r="M805" s="13"/>
      <c r="N805" s="13" t="s">
        <v>2060</v>
      </c>
      <c r="O805" s="107">
        <v>0.19999142403842041</v>
      </c>
      <c r="P805" s="13"/>
      <c r="Q805" s="13"/>
      <c r="R805" s="13"/>
      <c r="S805" s="13"/>
      <c r="T805" s="11" t="s">
        <v>57</v>
      </c>
      <c r="U805" s="11" t="s">
        <v>27</v>
      </c>
      <c r="V805" s="11" t="s">
        <v>27</v>
      </c>
      <c r="W805" s="11" t="s">
        <v>60</v>
      </c>
      <c r="X805" s="11" t="s">
        <v>61</v>
      </c>
      <c r="Y805" s="11" t="s">
        <v>62</v>
      </c>
      <c r="Z805" s="11" t="s">
        <v>27</v>
      </c>
      <c r="AA805" s="11" t="s">
        <v>63</v>
      </c>
      <c r="AB805" s="11" t="s">
        <v>64</v>
      </c>
      <c r="AC805" s="11" t="s">
        <v>65</v>
      </c>
      <c r="AD805" s="11">
        <v>12</v>
      </c>
      <c r="AE805" s="11" t="s">
        <v>52</v>
      </c>
      <c r="AF805" s="11" t="s">
        <v>27</v>
      </c>
      <c r="AG805" s="11" t="s">
        <v>27</v>
      </c>
      <c r="AH805" s="11" t="s">
        <v>50</v>
      </c>
      <c r="AI805" s="11" t="s">
        <v>50</v>
      </c>
      <c r="AJ805" s="11" t="s">
        <v>50</v>
      </c>
      <c r="AK805" s="11" t="s">
        <v>50</v>
      </c>
      <c r="AL805" s="11" t="s">
        <v>71</v>
      </c>
      <c r="AM805" s="11">
        <v>1</v>
      </c>
      <c r="AN805" s="11" t="s">
        <v>50</v>
      </c>
      <c r="AO805" s="11" t="s">
        <v>50</v>
      </c>
      <c r="AP805" s="11" t="s">
        <v>54</v>
      </c>
      <c r="AQ805" s="11" t="s">
        <v>55</v>
      </c>
    </row>
    <row r="806" spans="1:43" ht="15" customHeight="1">
      <c r="A806" s="11" t="s">
        <v>1730</v>
      </c>
      <c r="B806" s="11" t="s">
        <v>27</v>
      </c>
      <c r="C806" s="12" t="s">
        <v>27</v>
      </c>
      <c r="D806" s="12"/>
      <c r="E806" s="12" t="s">
        <v>2058</v>
      </c>
      <c r="F806" s="12" t="s">
        <v>2059</v>
      </c>
      <c r="G806" s="11" t="s">
        <v>1668</v>
      </c>
      <c r="H806" s="11" t="s">
        <v>1669</v>
      </c>
      <c r="I806" s="11" t="s">
        <v>1731</v>
      </c>
      <c r="J806" s="13"/>
      <c r="K806" s="11">
        <v>442.9</v>
      </c>
      <c r="L806" s="11">
        <v>553.63</v>
      </c>
      <c r="M806" s="13"/>
      <c r="N806" s="13" t="s">
        <v>2060</v>
      </c>
      <c r="O806" s="107">
        <v>0.20000722504199564</v>
      </c>
      <c r="P806" s="13"/>
      <c r="Q806" s="13"/>
      <c r="R806" s="13"/>
      <c r="S806" s="13"/>
      <c r="T806" s="11" t="s">
        <v>47</v>
      </c>
      <c r="U806" s="11" t="s">
        <v>27</v>
      </c>
      <c r="V806" s="11" t="s">
        <v>27</v>
      </c>
      <c r="W806" s="11" t="s">
        <v>60</v>
      </c>
      <c r="X806" s="11" t="s">
        <v>61</v>
      </c>
      <c r="Y806" s="11" t="s">
        <v>62</v>
      </c>
      <c r="Z806" s="11" t="s">
        <v>27</v>
      </c>
      <c r="AA806" s="11" t="s">
        <v>63</v>
      </c>
      <c r="AB806" s="11" t="s">
        <v>64</v>
      </c>
      <c r="AC806" s="11" t="s">
        <v>65</v>
      </c>
      <c r="AD806" s="11">
        <v>24</v>
      </c>
      <c r="AE806" s="11" t="s">
        <v>52</v>
      </c>
      <c r="AF806" s="11" t="s">
        <v>27</v>
      </c>
      <c r="AG806" s="11" t="s">
        <v>27</v>
      </c>
      <c r="AH806" s="11" t="s">
        <v>50</v>
      </c>
      <c r="AI806" s="11" t="s">
        <v>50</v>
      </c>
      <c r="AJ806" s="11" t="s">
        <v>50</v>
      </c>
      <c r="AK806" s="11" t="s">
        <v>50</v>
      </c>
      <c r="AL806" s="11" t="s">
        <v>71</v>
      </c>
      <c r="AM806" s="11">
        <v>1</v>
      </c>
      <c r="AN806" s="11" t="s">
        <v>50</v>
      </c>
      <c r="AO806" s="11" t="s">
        <v>50</v>
      </c>
      <c r="AP806" s="11" t="s">
        <v>54</v>
      </c>
      <c r="AQ806" s="11" t="s">
        <v>55</v>
      </c>
    </row>
    <row r="807" spans="1:43" ht="15" customHeight="1">
      <c r="A807" s="11" t="s">
        <v>1732</v>
      </c>
      <c r="B807" s="11" t="s">
        <v>27</v>
      </c>
      <c r="C807" s="12" t="s">
        <v>27</v>
      </c>
      <c r="D807" s="12"/>
      <c r="E807" s="12" t="s">
        <v>2058</v>
      </c>
      <c r="F807" s="12" t="s">
        <v>2059</v>
      </c>
      <c r="G807" s="11" t="s">
        <v>1668</v>
      </c>
      <c r="H807" s="11" t="s">
        <v>1669</v>
      </c>
      <c r="I807" s="11" t="s">
        <v>1733</v>
      </c>
      <c r="J807" s="13"/>
      <c r="K807" s="11">
        <v>553.63</v>
      </c>
      <c r="L807" s="11">
        <v>692.04</v>
      </c>
      <c r="M807" s="13"/>
      <c r="N807" s="13" t="s">
        <v>2060</v>
      </c>
      <c r="O807" s="107">
        <v>0.20000289000635796</v>
      </c>
      <c r="P807" s="13"/>
      <c r="Q807" s="13"/>
      <c r="R807" s="13"/>
      <c r="S807" s="13"/>
      <c r="T807" s="11" t="s">
        <v>56</v>
      </c>
      <c r="U807" s="11" t="s">
        <v>27</v>
      </c>
      <c r="V807" s="11" t="s">
        <v>27</v>
      </c>
      <c r="W807" s="11" t="s">
        <v>60</v>
      </c>
      <c r="X807" s="11" t="s">
        <v>61</v>
      </c>
      <c r="Y807" s="11" t="s">
        <v>62</v>
      </c>
      <c r="Z807" s="11" t="s">
        <v>27</v>
      </c>
      <c r="AA807" s="11" t="s">
        <v>63</v>
      </c>
      <c r="AB807" s="11" t="s">
        <v>64</v>
      </c>
      <c r="AC807" s="11" t="s">
        <v>65</v>
      </c>
      <c r="AD807" s="11">
        <v>24</v>
      </c>
      <c r="AE807" s="11" t="s">
        <v>52</v>
      </c>
      <c r="AF807" s="11" t="s">
        <v>27</v>
      </c>
      <c r="AG807" s="11" t="s">
        <v>27</v>
      </c>
      <c r="AH807" s="11" t="s">
        <v>50</v>
      </c>
      <c r="AI807" s="11" t="s">
        <v>50</v>
      </c>
      <c r="AJ807" s="11" t="s">
        <v>50</v>
      </c>
      <c r="AK807" s="11" t="s">
        <v>50</v>
      </c>
      <c r="AL807" s="11" t="s">
        <v>71</v>
      </c>
      <c r="AM807" s="11">
        <v>1</v>
      </c>
      <c r="AN807" s="11" t="s">
        <v>50</v>
      </c>
      <c r="AO807" s="11" t="s">
        <v>50</v>
      </c>
      <c r="AP807" s="11" t="s">
        <v>54</v>
      </c>
      <c r="AQ807" s="11" t="s">
        <v>55</v>
      </c>
    </row>
    <row r="808" spans="1:43" ht="15" customHeight="1">
      <c r="A808" s="11" t="s">
        <v>1734</v>
      </c>
      <c r="B808" s="11" t="s">
        <v>27</v>
      </c>
      <c r="C808" s="12" t="s">
        <v>27</v>
      </c>
      <c r="D808" s="12"/>
      <c r="E808" s="12" t="s">
        <v>2058</v>
      </c>
      <c r="F808" s="12" t="s">
        <v>2059</v>
      </c>
      <c r="G808" s="11" t="s">
        <v>1668</v>
      </c>
      <c r="H808" s="11" t="s">
        <v>1669</v>
      </c>
      <c r="I808" s="11" t="s">
        <v>1735</v>
      </c>
      <c r="J808" s="13"/>
      <c r="K808" s="11">
        <v>442.9</v>
      </c>
      <c r="L808" s="11">
        <v>553.63</v>
      </c>
      <c r="M808" s="13"/>
      <c r="N808" s="13" t="s">
        <v>2060</v>
      </c>
      <c r="O808" s="107">
        <v>0.20000722504199564</v>
      </c>
      <c r="P808" s="13"/>
      <c r="Q808" s="13"/>
      <c r="R808" s="13"/>
      <c r="S808" s="13"/>
      <c r="T808" s="11" t="s">
        <v>57</v>
      </c>
      <c r="U808" s="11" t="s">
        <v>27</v>
      </c>
      <c r="V808" s="11" t="s">
        <v>27</v>
      </c>
      <c r="W808" s="11" t="s">
        <v>60</v>
      </c>
      <c r="X808" s="11" t="s">
        <v>61</v>
      </c>
      <c r="Y808" s="11" t="s">
        <v>62</v>
      </c>
      <c r="Z808" s="11" t="s">
        <v>27</v>
      </c>
      <c r="AA808" s="11" t="s">
        <v>63</v>
      </c>
      <c r="AB808" s="11" t="s">
        <v>64</v>
      </c>
      <c r="AC808" s="11" t="s">
        <v>65</v>
      </c>
      <c r="AD808" s="11">
        <v>24</v>
      </c>
      <c r="AE808" s="11" t="s">
        <v>52</v>
      </c>
      <c r="AF808" s="11" t="s">
        <v>27</v>
      </c>
      <c r="AG808" s="11" t="s">
        <v>27</v>
      </c>
      <c r="AH808" s="11" t="s">
        <v>50</v>
      </c>
      <c r="AI808" s="11" t="s">
        <v>50</v>
      </c>
      <c r="AJ808" s="11" t="s">
        <v>50</v>
      </c>
      <c r="AK808" s="11" t="s">
        <v>50</v>
      </c>
      <c r="AL808" s="11" t="s">
        <v>71</v>
      </c>
      <c r="AM808" s="11">
        <v>1</v>
      </c>
      <c r="AN808" s="11" t="s">
        <v>50</v>
      </c>
      <c r="AO808" s="11" t="s">
        <v>50</v>
      </c>
      <c r="AP808" s="11" t="s">
        <v>54</v>
      </c>
      <c r="AQ808" s="11" t="s">
        <v>55</v>
      </c>
    </row>
    <row r="809" spans="1:43" ht="15" customHeight="1">
      <c r="A809" s="11" t="s">
        <v>1736</v>
      </c>
      <c r="B809" s="11" t="s">
        <v>27</v>
      </c>
      <c r="C809" s="12" t="s">
        <v>27</v>
      </c>
      <c r="D809" s="12"/>
      <c r="E809" s="12" t="s">
        <v>2058</v>
      </c>
      <c r="F809" s="12" t="s">
        <v>2059</v>
      </c>
      <c r="G809" s="11" t="s">
        <v>1668</v>
      </c>
      <c r="H809" s="11" t="s">
        <v>1669</v>
      </c>
      <c r="I809" s="11" t="s">
        <v>1737</v>
      </c>
      <c r="J809" s="13"/>
      <c r="K809" s="11">
        <v>512.67999999999995</v>
      </c>
      <c r="L809" s="11">
        <v>640.85</v>
      </c>
      <c r="M809" s="13"/>
      <c r="N809" s="13" t="s">
        <v>2060</v>
      </c>
      <c r="O809" s="107">
        <v>0.20000000000000007</v>
      </c>
      <c r="P809" s="13"/>
      <c r="Q809" s="13"/>
      <c r="R809" s="13"/>
      <c r="S809" s="13"/>
      <c r="T809" s="11" t="s">
        <v>47</v>
      </c>
      <c r="U809" s="11" t="s">
        <v>27</v>
      </c>
      <c r="V809" s="11" t="s">
        <v>27</v>
      </c>
      <c r="W809" s="11" t="s">
        <v>60</v>
      </c>
      <c r="X809" s="11" t="s">
        <v>61</v>
      </c>
      <c r="Y809" s="11" t="s">
        <v>62</v>
      </c>
      <c r="Z809" s="11" t="s">
        <v>27</v>
      </c>
      <c r="AA809" s="11" t="s">
        <v>63</v>
      </c>
      <c r="AB809" s="11" t="s">
        <v>64</v>
      </c>
      <c r="AC809" s="11" t="s">
        <v>65</v>
      </c>
      <c r="AD809" s="11">
        <v>36</v>
      </c>
      <c r="AE809" s="11" t="s">
        <v>52</v>
      </c>
      <c r="AF809" s="11" t="s">
        <v>27</v>
      </c>
      <c r="AG809" s="11" t="s">
        <v>27</v>
      </c>
      <c r="AH809" s="11" t="s">
        <v>50</v>
      </c>
      <c r="AI809" s="11" t="s">
        <v>50</v>
      </c>
      <c r="AJ809" s="11" t="s">
        <v>50</v>
      </c>
      <c r="AK809" s="11" t="s">
        <v>50</v>
      </c>
      <c r="AL809" s="11" t="s">
        <v>71</v>
      </c>
      <c r="AM809" s="11">
        <v>1</v>
      </c>
      <c r="AN809" s="11" t="s">
        <v>50</v>
      </c>
      <c r="AO809" s="11" t="s">
        <v>50</v>
      </c>
      <c r="AP809" s="11" t="s">
        <v>54</v>
      </c>
      <c r="AQ809" s="11" t="s">
        <v>55</v>
      </c>
    </row>
    <row r="810" spans="1:43" ht="15" customHeight="1">
      <c r="A810" s="11" t="s">
        <v>1738</v>
      </c>
      <c r="B810" s="11" t="s">
        <v>27</v>
      </c>
      <c r="C810" s="12" t="s">
        <v>27</v>
      </c>
      <c r="D810" s="12"/>
      <c r="E810" s="12" t="s">
        <v>2058</v>
      </c>
      <c r="F810" s="12" t="s">
        <v>2059</v>
      </c>
      <c r="G810" s="11" t="s">
        <v>1668</v>
      </c>
      <c r="H810" s="11" t="s">
        <v>1669</v>
      </c>
      <c r="I810" s="11" t="s">
        <v>1739</v>
      </c>
      <c r="J810" s="13"/>
      <c r="K810" s="11">
        <v>640.85</v>
      </c>
      <c r="L810" s="11">
        <v>801.06</v>
      </c>
      <c r="M810" s="13"/>
      <c r="N810" s="13" t="s">
        <v>2060</v>
      </c>
      <c r="O810" s="107">
        <v>0.19999750330811661</v>
      </c>
      <c r="P810" s="13"/>
      <c r="Q810" s="13"/>
      <c r="R810" s="13"/>
      <c r="S810" s="13"/>
      <c r="T810" s="11" t="s">
        <v>56</v>
      </c>
      <c r="U810" s="11" t="s">
        <v>27</v>
      </c>
      <c r="V810" s="11" t="s">
        <v>27</v>
      </c>
      <c r="W810" s="11" t="s">
        <v>60</v>
      </c>
      <c r="X810" s="11" t="s">
        <v>61</v>
      </c>
      <c r="Y810" s="11" t="s">
        <v>62</v>
      </c>
      <c r="Z810" s="11" t="s">
        <v>27</v>
      </c>
      <c r="AA810" s="11" t="s">
        <v>63</v>
      </c>
      <c r="AB810" s="11" t="s">
        <v>64</v>
      </c>
      <c r="AC810" s="11" t="s">
        <v>65</v>
      </c>
      <c r="AD810" s="11">
        <v>36</v>
      </c>
      <c r="AE810" s="11" t="s">
        <v>52</v>
      </c>
      <c r="AF810" s="11" t="s">
        <v>27</v>
      </c>
      <c r="AG810" s="11" t="s">
        <v>27</v>
      </c>
      <c r="AH810" s="11" t="s">
        <v>50</v>
      </c>
      <c r="AI810" s="11" t="s">
        <v>50</v>
      </c>
      <c r="AJ810" s="11" t="s">
        <v>50</v>
      </c>
      <c r="AK810" s="11" t="s">
        <v>50</v>
      </c>
      <c r="AL810" s="11" t="s">
        <v>71</v>
      </c>
      <c r="AM810" s="11">
        <v>1</v>
      </c>
      <c r="AN810" s="11" t="s">
        <v>50</v>
      </c>
      <c r="AO810" s="11" t="s">
        <v>50</v>
      </c>
      <c r="AP810" s="11" t="s">
        <v>54</v>
      </c>
      <c r="AQ810" s="11" t="s">
        <v>55</v>
      </c>
    </row>
    <row r="811" spans="1:43" ht="15" customHeight="1">
      <c r="A811" s="11" t="s">
        <v>1740</v>
      </c>
      <c r="B811" s="11" t="s">
        <v>27</v>
      </c>
      <c r="C811" s="12" t="s">
        <v>27</v>
      </c>
      <c r="D811" s="12"/>
      <c r="E811" s="12" t="s">
        <v>2058</v>
      </c>
      <c r="F811" s="12" t="s">
        <v>2059</v>
      </c>
      <c r="G811" s="11" t="s">
        <v>1668</v>
      </c>
      <c r="H811" s="11" t="s">
        <v>1669</v>
      </c>
      <c r="I811" s="11" t="s">
        <v>1741</v>
      </c>
      <c r="J811" s="13"/>
      <c r="K811" s="11">
        <v>512.67999999999995</v>
      </c>
      <c r="L811" s="11">
        <v>640.85</v>
      </c>
      <c r="M811" s="13"/>
      <c r="N811" s="13" t="s">
        <v>2060</v>
      </c>
      <c r="O811" s="107">
        <v>0.20000000000000007</v>
      </c>
      <c r="P811" s="13"/>
      <c r="Q811" s="13"/>
      <c r="R811" s="13"/>
      <c r="S811" s="13"/>
      <c r="T811" s="11" t="s">
        <v>57</v>
      </c>
      <c r="U811" s="11" t="s">
        <v>27</v>
      </c>
      <c r="V811" s="11" t="s">
        <v>27</v>
      </c>
      <c r="W811" s="11" t="s">
        <v>60</v>
      </c>
      <c r="X811" s="11" t="s">
        <v>61</v>
      </c>
      <c r="Y811" s="11" t="s">
        <v>62</v>
      </c>
      <c r="Z811" s="11" t="s">
        <v>27</v>
      </c>
      <c r="AA811" s="11" t="s">
        <v>63</v>
      </c>
      <c r="AB811" s="11" t="s">
        <v>64</v>
      </c>
      <c r="AC811" s="11" t="s">
        <v>65</v>
      </c>
      <c r="AD811" s="11">
        <v>36</v>
      </c>
      <c r="AE811" s="11" t="s">
        <v>52</v>
      </c>
      <c r="AF811" s="11" t="s">
        <v>27</v>
      </c>
      <c r="AG811" s="11" t="s">
        <v>27</v>
      </c>
      <c r="AH811" s="11" t="s">
        <v>50</v>
      </c>
      <c r="AI811" s="11" t="s">
        <v>50</v>
      </c>
      <c r="AJ811" s="11" t="s">
        <v>50</v>
      </c>
      <c r="AK811" s="11" t="s">
        <v>50</v>
      </c>
      <c r="AL811" s="11" t="s">
        <v>71</v>
      </c>
      <c r="AM811" s="11">
        <v>1</v>
      </c>
      <c r="AN811" s="11" t="s">
        <v>50</v>
      </c>
      <c r="AO811" s="11" t="s">
        <v>50</v>
      </c>
      <c r="AP811" s="11" t="s">
        <v>54</v>
      </c>
      <c r="AQ811" s="11" t="s">
        <v>55</v>
      </c>
    </row>
    <row r="812" spans="1:43" ht="15" customHeight="1">
      <c r="A812" s="11" t="s">
        <v>1742</v>
      </c>
      <c r="B812" s="11" t="s">
        <v>27</v>
      </c>
      <c r="C812" s="12" t="s">
        <v>27</v>
      </c>
      <c r="D812" s="12"/>
      <c r="E812" s="12" t="s">
        <v>2058</v>
      </c>
      <c r="F812" s="12" t="s">
        <v>2059</v>
      </c>
      <c r="G812" s="11" t="s">
        <v>1668</v>
      </c>
      <c r="H812" s="11" t="s">
        <v>1067</v>
      </c>
      <c r="I812" s="11" t="s">
        <v>1743</v>
      </c>
      <c r="J812" s="13"/>
      <c r="K812" s="11">
        <v>140.09</v>
      </c>
      <c r="L812" s="11">
        <v>155.66</v>
      </c>
      <c r="M812" s="13"/>
      <c r="N812" s="13" t="s">
        <v>2060</v>
      </c>
      <c r="O812" s="107">
        <v>0.10002569703199271</v>
      </c>
      <c r="P812" s="13"/>
      <c r="Q812" s="13"/>
      <c r="R812" s="13"/>
      <c r="S812" s="13"/>
      <c r="T812" s="11" t="s">
        <v>47</v>
      </c>
      <c r="U812" s="11" t="s">
        <v>27</v>
      </c>
      <c r="V812" s="11" t="s">
        <v>27</v>
      </c>
      <c r="W812" s="11" t="s">
        <v>68</v>
      </c>
      <c r="X812" s="11" t="s">
        <v>48</v>
      </c>
      <c r="Y812" s="11" t="s">
        <v>49</v>
      </c>
      <c r="Z812" s="11" t="s">
        <v>27</v>
      </c>
      <c r="AA812" s="11" t="s">
        <v>50</v>
      </c>
      <c r="AB812" s="11" t="s">
        <v>50</v>
      </c>
      <c r="AC812" s="11" t="s">
        <v>51</v>
      </c>
      <c r="AD812" s="11">
        <v>12</v>
      </c>
      <c r="AE812" s="11" t="s">
        <v>52</v>
      </c>
      <c r="AF812" s="11" t="s">
        <v>27</v>
      </c>
      <c r="AG812" s="11" t="s">
        <v>27</v>
      </c>
      <c r="AH812" s="11" t="s">
        <v>50</v>
      </c>
      <c r="AI812" s="11" t="s">
        <v>50</v>
      </c>
      <c r="AJ812" s="11" t="s">
        <v>50</v>
      </c>
      <c r="AK812" s="11" t="s">
        <v>50</v>
      </c>
      <c r="AL812" s="11" t="s">
        <v>71</v>
      </c>
      <c r="AM812" s="11">
        <v>1</v>
      </c>
      <c r="AN812" s="11" t="s">
        <v>50</v>
      </c>
      <c r="AO812" s="11" t="s">
        <v>50</v>
      </c>
      <c r="AP812" s="11" t="s">
        <v>54</v>
      </c>
      <c r="AQ812" s="11" t="s">
        <v>55</v>
      </c>
    </row>
    <row r="813" spans="1:43" ht="15" customHeight="1">
      <c r="A813" s="11" t="s">
        <v>1744</v>
      </c>
      <c r="B813" s="11" t="s">
        <v>27</v>
      </c>
      <c r="C813" s="12" t="s">
        <v>27</v>
      </c>
      <c r="D813" s="12"/>
      <c r="E813" s="12" t="s">
        <v>2058</v>
      </c>
      <c r="F813" s="12" t="s">
        <v>2059</v>
      </c>
      <c r="G813" s="11" t="s">
        <v>1668</v>
      </c>
      <c r="H813" s="11" t="s">
        <v>1067</v>
      </c>
      <c r="I813" s="11" t="s">
        <v>1745</v>
      </c>
      <c r="J813" s="13"/>
      <c r="K813" s="11">
        <v>175.12</v>
      </c>
      <c r="L813" s="11">
        <v>194.58</v>
      </c>
      <c r="M813" s="13"/>
      <c r="N813" s="13" t="s">
        <v>2060</v>
      </c>
      <c r="O813" s="107">
        <v>0.10001027854866895</v>
      </c>
      <c r="P813" s="13"/>
      <c r="Q813" s="13"/>
      <c r="R813" s="13"/>
      <c r="S813" s="13"/>
      <c r="T813" s="11" t="s">
        <v>56</v>
      </c>
      <c r="U813" s="11" t="s">
        <v>27</v>
      </c>
      <c r="V813" s="11" t="s">
        <v>27</v>
      </c>
      <c r="W813" s="11" t="s">
        <v>68</v>
      </c>
      <c r="X813" s="11" t="s">
        <v>48</v>
      </c>
      <c r="Y813" s="11" t="s">
        <v>49</v>
      </c>
      <c r="Z813" s="11" t="s">
        <v>27</v>
      </c>
      <c r="AA813" s="11" t="s">
        <v>50</v>
      </c>
      <c r="AB813" s="11" t="s">
        <v>50</v>
      </c>
      <c r="AC813" s="11" t="s">
        <v>51</v>
      </c>
      <c r="AD813" s="11">
        <v>12</v>
      </c>
      <c r="AE813" s="11" t="s">
        <v>52</v>
      </c>
      <c r="AF813" s="11" t="s">
        <v>27</v>
      </c>
      <c r="AG813" s="11" t="s">
        <v>27</v>
      </c>
      <c r="AH813" s="11" t="s">
        <v>50</v>
      </c>
      <c r="AI813" s="11" t="s">
        <v>50</v>
      </c>
      <c r="AJ813" s="11" t="s">
        <v>50</v>
      </c>
      <c r="AK813" s="11" t="s">
        <v>50</v>
      </c>
      <c r="AL813" s="11" t="s">
        <v>71</v>
      </c>
      <c r="AM813" s="11">
        <v>1</v>
      </c>
      <c r="AN813" s="11" t="s">
        <v>50</v>
      </c>
      <c r="AO813" s="11" t="s">
        <v>50</v>
      </c>
      <c r="AP813" s="11" t="s">
        <v>54</v>
      </c>
      <c r="AQ813" s="11" t="s">
        <v>55</v>
      </c>
    </row>
    <row r="814" spans="1:43" ht="15" customHeight="1">
      <c r="A814" s="11" t="s">
        <v>1746</v>
      </c>
      <c r="B814" s="11" t="s">
        <v>27</v>
      </c>
      <c r="C814" s="12" t="s">
        <v>27</v>
      </c>
      <c r="D814" s="12"/>
      <c r="E814" s="12" t="s">
        <v>2058</v>
      </c>
      <c r="F814" s="12" t="s">
        <v>2059</v>
      </c>
      <c r="G814" s="11" t="s">
        <v>1668</v>
      </c>
      <c r="H814" s="11" t="s">
        <v>1067</v>
      </c>
      <c r="I814" s="11" t="s">
        <v>1747</v>
      </c>
      <c r="J814" s="13"/>
      <c r="K814" s="11">
        <v>140.09</v>
      </c>
      <c r="L814" s="11">
        <v>155.66</v>
      </c>
      <c r="M814" s="13"/>
      <c r="N814" s="13" t="s">
        <v>2060</v>
      </c>
      <c r="O814" s="107">
        <v>0.10002569703199271</v>
      </c>
      <c r="P814" s="13"/>
      <c r="Q814" s="13"/>
      <c r="R814" s="13"/>
      <c r="S814" s="13"/>
      <c r="T814" s="11" t="s">
        <v>57</v>
      </c>
      <c r="U814" s="11" t="s">
        <v>27</v>
      </c>
      <c r="V814" s="11" t="s">
        <v>27</v>
      </c>
      <c r="W814" s="11" t="s">
        <v>68</v>
      </c>
      <c r="X814" s="11" t="s">
        <v>48</v>
      </c>
      <c r="Y814" s="11" t="s">
        <v>49</v>
      </c>
      <c r="Z814" s="11" t="s">
        <v>27</v>
      </c>
      <c r="AA814" s="11" t="s">
        <v>50</v>
      </c>
      <c r="AB814" s="11" t="s">
        <v>50</v>
      </c>
      <c r="AC814" s="11" t="s">
        <v>51</v>
      </c>
      <c r="AD814" s="11">
        <v>12</v>
      </c>
      <c r="AE814" s="11" t="s">
        <v>52</v>
      </c>
      <c r="AF814" s="11" t="s">
        <v>27</v>
      </c>
      <c r="AG814" s="11" t="s">
        <v>27</v>
      </c>
      <c r="AH814" s="11" t="s">
        <v>50</v>
      </c>
      <c r="AI814" s="11" t="s">
        <v>50</v>
      </c>
      <c r="AJ814" s="11" t="s">
        <v>50</v>
      </c>
      <c r="AK814" s="11" t="s">
        <v>50</v>
      </c>
      <c r="AL814" s="11" t="s">
        <v>71</v>
      </c>
      <c r="AM814" s="11">
        <v>1</v>
      </c>
      <c r="AN814" s="11" t="s">
        <v>50</v>
      </c>
      <c r="AO814" s="11" t="s">
        <v>50</v>
      </c>
      <c r="AP814" s="11" t="s">
        <v>54</v>
      </c>
      <c r="AQ814" s="11" t="s">
        <v>55</v>
      </c>
    </row>
    <row r="815" spans="1:43" ht="15" customHeight="1">
      <c r="A815" s="11" t="s">
        <v>1748</v>
      </c>
      <c r="B815" s="11" t="s">
        <v>27</v>
      </c>
      <c r="C815" s="12" t="s">
        <v>27</v>
      </c>
      <c r="D815" s="12"/>
      <c r="E815" s="12" t="s">
        <v>2058</v>
      </c>
      <c r="F815" s="12" t="s">
        <v>2059</v>
      </c>
      <c r="G815" s="11" t="s">
        <v>1668</v>
      </c>
      <c r="H815" s="11" t="s">
        <v>1067</v>
      </c>
      <c r="I815" s="11" t="s">
        <v>1749</v>
      </c>
      <c r="J815" s="13"/>
      <c r="K815" s="11">
        <v>280.2</v>
      </c>
      <c r="L815" s="11">
        <v>311.33</v>
      </c>
      <c r="M815" s="13"/>
      <c r="N815" s="13" t="s">
        <v>2060</v>
      </c>
      <c r="O815" s="107">
        <v>9.9990363922525916E-2</v>
      </c>
      <c r="P815" s="13"/>
      <c r="Q815" s="13"/>
      <c r="R815" s="13"/>
      <c r="S815" s="13"/>
      <c r="T815" s="11" t="s">
        <v>47</v>
      </c>
      <c r="U815" s="11" t="s">
        <v>27</v>
      </c>
      <c r="V815" s="11" t="s">
        <v>27</v>
      </c>
      <c r="W815" s="11" t="s">
        <v>68</v>
      </c>
      <c r="X815" s="11" t="s">
        <v>48</v>
      </c>
      <c r="Y815" s="11" t="s">
        <v>49</v>
      </c>
      <c r="Z815" s="11" t="s">
        <v>27</v>
      </c>
      <c r="AA815" s="11" t="s">
        <v>50</v>
      </c>
      <c r="AB815" s="11" t="s">
        <v>50</v>
      </c>
      <c r="AC815" s="11" t="s">
        <v>51</v>
      </c>
      <c r="AD815" s="11">
        <v>24</v>
      </c>
      <c r="AE815" s="11" t="s">
        <v>52</v>
      </c>
      <c r="AF815" s="11" t="s">
        <v>27</v>
      </c>
      <c r="AG815" s="11" t="s">
        <v>27</v>
      </c>
      <c r="AH815" s="11" t="s">
        <v>50</v>
      </c>
      <c r="AI815" s="11" t="s">
        <v>50</v>
      </c>
      <c r="AJ815" s="11" t="s">
        <v>50</v>
      </c>
      <c r="AK815" s="11" t="s">
        <v>50</v>
      </c>
      <c r="AL815" s="11" t="s">
        <v>71</v>
      </c>
      <c r="AM815" s="11">
        <v>1</v>
      </c>
      <c r="AN815" s="11" t="s">
        <v>50</v>
      </c>
      <c r="AO815" s="11" t="s">
        <v>50</v>
      </c>
      <c r="AP815" s="11" t="s">
        <v>54</v>
      </c>
      <c r="AQ815" s="11" t="s">
        <v>55</v>
      </c>
    </row>
    <row r="816" spans="1:43" ht="15" customHeight="1">
      <c r="A816" s="11" t="s">
        <v>1750</v>
      </c>
      <c r="B816" s="11" t="s">
        <v>27</v>
      </c>
      <c r="C816" s="12" t="s">
        <v>27</v>
      </c>
      <c r="D816" s="12"/>
      <c r="E816" s="12" t="s">
        <v>2058</v>
      </c>
      <c r="F816" s="12" t="s">
        <v>2059</v>
      </c>
      <c r="G816" s="11" t="s">
        <v>1668</v>
      </c>
      <c r="H816" s="11" t="s">
        <v>1067</v>
      </c>
      <c r="I816" s="11" t="s">
        <v>1751</v>
      </c>
      <c r="J816" s="13"/>
      <c r="K816" s="11">
        <v>350.24</v>
      </c>
      <c r="L816" s="11">
        <v>389.16</v>
      </c>
      <c r="M816" s="13"/>
      <c r="N816" s="13" t="s">
        <v>2060</v>
      </c>
      <c r="O816" s="107">
        <v>0.10001027854866895</v>
      </c>
      <c r="P816" s="13"/>
      <c r="Q816" s="13"/>
      <c r="R816" s="13"/>
      <c r="S816" s="13"/>
      <c r="T816" s="11" t="s">
        <v>56</v>
      </c>
      <c r="U816" s="11" t="s">
        <v>27</v>
      </c>
      <c r="V816" s="11" t="s">
        <v>27</v>
      </c>
      <c r="W816" s="11" t="s">
        <v>68</v>
      </c>
      <c r="X816" s="11" t="s">
        <v>48</v>
      </c>
      <c r="Y816" s="11" t="s">
        <v>49</v>
      </c>
      <c r="Z816" s="11" t="s">
        <v>27</v>
      </c>
      <c r="AA816" s="11" t="s">
        <v>50</v>
      </c>
      <c r="AB816" s="11" t="s">
        <v>50</v>
      </c>
      <c r="AC816" s="11" t="s">
        <v>51</v>
      </c>
      <c r="AD816" s="11">
        <v>24</v>
      </c>
      <c r="AE816" s="11" t="s">
        <v>52</v>
      </c>
      <c r="AF816" s="11" t="s">
        <v>27</v>
      </c>
      <c r="AG816" s="11" t="s">
        <v>27</v>
      </c>
      <c r="AH816" s="11" t="s">
        <v>50</v>
      </c>
      <c r="AI816" s="11" t="s">
        <v>50</v>
      </c>
      <c r="AJ816" s="11" t="s">
        <v>50</v>
      </c>
      <c r="AK816" s="11" t="s">
        <v>50</v>
      </c>
      <c r="AL816" s="11" t="s">
        <v>71</v>
      </c>
      <c r="AM816" s="11">
        <v>1</v>
      </c>
      <c r="AN816" s="11" t="s">
        <v>50</v>
      </c>
      <c r="AO816" s="11" t="s">
        <v>50</v>
      </c>
      <c r="AP816" s="11" t="s">
        <v>54</v>
      </c>
      <c r="AQ816" s="11" t="s">
        <v>55</v>
      </c>
    </row>
    <row r="817" spans="1:43" ht="15" customHeight="1">
      <c r="A817" s="11" t="s">
        <v>1752</v>
      </c>
      <c r="B817" s="11" t="s">
        <v>27</v>
      </c>
      <c r="C817" s="12" t="s">
        <v>27</v>
      </c>
      <c r="D817" s="12"/>
      <c r="E817" s="12" t="s">
        <v>2058</v>
      </c>
      <c r="F817" s="12" t="s">
        <v>2059</v>
      </c>
      <c r="G817" s="11" t="s">
        <v>1668</v>
      </c>
      <c r="H817" s="11" t="s">
        <v>1067</v>
      </c>
      <c r="I817" s="11" t="s">
        <v>1753</v>
      </c>
      <c r="J817" s="13"/>
      <c r="K817" s="11">
        <v>280.2</v>
      </c>
      <c r="L817" s="11">
        <v>311.33</v>
      </c>
      <c r="M817" s="13"/>
      <c r="N817" s="13" t="s">
        <v>2060</v>
      </c>
      <c r="O817" s="107">
        <v>9.9990363922525916E-2</v>
      </c>
      <c r="P817" s="13"/>
      <c r="Q817" s="13"/>
      <c r="R817" s="13"/>
      <c r="S817" s="13"/>
      <c r="T817" s="11" t="s">
        <v>57</v>
      </c>
      <c r="U817" s="11" t="s">
        <v>27</v>
      </c>
      <c r="V817" s="11" t="s">
        <v>27</v>
      </c>
      <c r="W817" s="11" t="s">
        <v>68</v>
      </c>
      <c r="X817" s="11" t="s">
        <v>48</v>
      </c>
      <c r="Y817" s="11" t="s">
        <v>49</v>
      </c>
      <c r="Z817" s="11" t="s">
        <v>27</v>
      </c>
      <c r="AA817" s="11" t="s">
        <v>50</v>
      </c>
      <c r="AB817" s="11" t="s">
        <v>50</v>
      </c>
      <c r="AC817" s="11" t="s">
        <v>51</v>
      </c>
      <c r="AD817" s="11">
        <v>24</v>
      </c>
      <c r="AE817" s="11" t="s">
        <v>52</v>
      </c>
      <c r="AF817" s="11" t="s">
        <v>27</v>
      </c>
      <c r="AG817" s="11" t="s">
        <v>27</v>
      </c>
      <c r="AH817" s="11" t="s">
        <v>50</v>
      </c>
      <c r="AI817" s="11" t="s">
        <v>50</v>
      </c>
      <c r="AJ817" s="11" t="s">
        <v>50</v>
      </c>
      <c r="AK817" s="11" t="s">
        <v>50</v>
      </c>
      <c r="AL817" s="11" t="s">
        <v>71</v>
      </c>
      <c r="AM817" s="11">
        <v>1</v>
      </c>
      <c r="AN817" s="11" t="s">
        <v>50</v>
      </c>
      <c r="AO817" s="11" t="s">
        <v>50</v>
      </c>
      <c r="AP817" s="11" t="s">
        <v>54</v>
      </c>
      <c r="AQ817" s="11" t="s">
        <v>55</v>
      </c>
    </row>
    <row r="818" spans="1:43" ht="15" customHeight="1">
      <c r="A818" s="11" t="s">
        <v>1754</v>
      </c>
      <c r="B818" s="11" t="s">
        <v>27</v>
      </c>
      <c r="C818" s="12" t="s">
        <v>27</v>
      </c>
      <c r="D818" s="12"/>
      <c r="E818" s="12" t="s">
        <v>2058</v>
      </c>
      <c r="F818" s="12" t="s">
        <v>2059</v>
      </c>
      <c r="G818" s="11" t="s">
        <v>1668</v>
      </c>
      <c r="H818" s="11" t="s">
        <v>1067</v>
      </c>
      <c r="I818" s="11" t="s">
        <v>1755</v>
      </c>
      <c r="J818" s="13"/>
      <c r="K818" s="11">
        <v>420.29</v>
      </c>
      <c r="L818" s="11">
        <v>466.99</v>
      </c>
      <c r="M818" s="13"/>
      <c r="N818" s="13" t="s">
        <v>2060</v>
      </c>
      <c r="O818" s="107">
        <v>0.10000214137347696</v>
      </c>
      <c r="P818" s="13"/>
      <c r="Q818" s="13"/>
      <c r="R818" s="13"/>
      <c r="S818" s="13"/>
      <c r="T818" s="11" t="s">
        <v>47</v>
      </c>
      <c r="U818" s="11" t="s">
        <v>27</v>
      </c>
      <c r="V818" s="11" t="s">
        <v>27</v>
      </c>
      <c r="W818" s="11" t="s">
        <v>68</v>
      </c>
      <c r="X818" s="11" t="s">
        <v>48</v>
      </c>
      <c r="Y818" s="11" t="s">
        <v>49</v>
      </c>
      <c r="Z818" s="11" t="s">
        <v>27</v>
      </c>
      <c r="AA818" s="11" t="s">
        <v>50</v>
      </c>
      <c r="AB818" s="11" t="s">
        <v>50</v>
      </c>
      <c r="AC818" s="11" t="s">
        <v>51</v>
      </c>
      <c r="AD818" s="11">
        <v>36</v>
      </c>
      <c r="AE818" s="11" t="s">
        <v>52</v>
      </c>
      <c r="AF818" s="11" t="s">
        <v>27</v>
      </c>
      <c r="AG818" s="11" t="s">
        <v>27</v>
      </c>
      <c r="AH818" s="11" t="s">
        <v>50</v>
      </c>
      <c r="AI818" s="11" t="s">
        <v>50</v>
      </c>
      <c r="AJ818" s="11" t="s">
        <v>50</v>
      </c>
      <c r="AK818" s="11" t="s">
        <v>50</v>
      </c>
      <c r="AL818" s="11" t="s">
        <v>71</v>
      </c>
      <c r="AM818" s="11">
        <v>1</v>
      </c>
      <c r="AN818" s="11" t="s">
        <v>50</v>
      </c>
      <c r="AO818" s="11" t="s">
        <v>50</v>
      </c>
      <c r="AP818" s="11" t="s">
        <v>54</v>
      </c>
      <c r="AQ818" s="11" t="s">
        <v>55</v>
      </c>
    </row>
    <row r="819" spans="1:43" ht="15" customHeight="1">
      <c r="A819" s="11" t="s">
        <v>1756</v>
      </c>
      <c r="B819" s="11" t="s">
        <v>27</v>
      </c>
      <c r="C819" s="12" t="s">
        <v>27</v>
      </c>
      <c r="D819" s="12"/>
      <c r="E819" s="12" t="s">
        <v>2058</v>
      </c>
      <c r="F819" s="12" t="s">
        <v>2059</v>
      </c>
      <c r="G819" s="11" t="s">
        <v>1668</v>
      </c>
      <c r="H819" s="11" t="s">
        <v>1067</v>
      </c>
      <c r="I819" s="11" t="s">
        <v>1757</v>
      </c>
      <c r="J819" s="13"/>
      <c r="K819" s="11">
        <v>525.37</v>
      </c>
      <c r="L819" s="11">
        <v>583.74</v>
      </c>
      <c r="M819" s="13"/>
      <c r="N819" s="13" t="s">
        <v>2060</v>
      </c>
      <c r="O819" s="107">
        <v>9.9993147634220736E-2</v>
      </c>
      <c r="P819" s="13"/>
      <c r="Q819" s="13"/>
      <c r="R819" s="13"/>
      <c r="S819" s="13"/>
      <c r="T819" s="11" t="s">
        <v>56</v>
      </c>
      <c r="U819" s="11" t="s">
        <v>27</v>
      </c>
      <c r="V819" s="11" t="s">
        <v>27</v>
      </c>
      <c r="W819" s="11" t="s">
        <v>68</v>
      </c>
      <c r="X819" s="11" t="s">
        <v>48</v>
      </c>
      <c r="Y819" s="11" t="s">
        <v>49</v>
      </c>
      <c r="Z819" s="11" t="s">
        <v>27</v>
      </c>
      <c r="AA819" s="11" t="s">
        <v>50</v>
      </c>
      <c r="AB819" s="11" t="s">
        <v>50</v>
      </c>
      <c r="AC819" s="11" t="s">
        <v>51</v>
      </c>
      <c r="AD819" s="11">
        <v>36</v>
      </c>
      <c r="AE819" s="11" t="s">
        <v>52</v>
      </c>
      <c r="AF819" s="11" t="s">
        <v>27</v>
      </c>
      <c r="AG819" s="11" t="s">
        <v>27</v>
      </c>
      <c r="AH819" s="11" t="s">
        <v>50</v>
      </c>
      <c r="AI819" s="11" t="s">
        <v>50</v>
      </c>
      <c r="AJ819" s="11" t="s">
        <v>50</v>
      </c>
      <c r="AK819" s="11" t="s">
        <v>50</v>
      </c>
      <c r="AL819" s="11" t="s">
        <v>71</v>
      </c>
      <c r="AM819" s="11">
        <v>1</v>
      </c>
      <c r="AN819" s="11" t="s">
        <v>50</v>
      </c>
      <c r="AO819" s="11" t="s">
        <v>50</v>
      </c>
      <c r="AP819" s="11" t="s">
        <v>54</v>
      </c>
      <c r="AQ819" s="11" t="s">
        <v>55</v>
      </c>
    </row>
    <row r="820" spans="1:43" ht="15" customHeight="1">
      <c r="A820" s="11" t="s">
        <v>1758</v>
      </c>
      <c r="B820" s="11" t="s">
        <v>27</v>
      </c>
      <c r="C820" s="12" t="s">
        <v>27</v>
      </c>
      <c r="D820" s="12"/>
      <c r="E820" s="12" t="s">
        <v>2058</v>
      </c>
      <c r="F820" s="12" t="s">
        <v>2059</v>
      </c>
      <c r="G820" s="11" t="s">
        <v>1668</v>
      </c>
      <c r="H820" s="11" t="s">
        <v>1067</v>
      </c>
      <c r="I820" s="11" t="s">
        <v>1759</v>
      </c>
      <c r="J820" s="13"/>
      <c r="K820" s="11">
        <v>420.29</v>
      </c>
      <c r="L820" s="11">
        <v>466.99</v>
      </c>
      <c r="M820" s="13"/>
      <c r="N820" s="13" t="s">
        <v>2060</v>
      </c>
      <c r="O820" s="107">
        <v>0.10000214137347696</v>
      </c>
      <c r="P820" s="13"/>
      <c r="Q820" s="13"/>
      <c r="R820" s="13"/>
      <c r="S820" s="13"/>
      <c r="T820" s="11" t="s">
        <v>57</v>
      </c>
      <c r="U820" s="11" t="s">
        <v>27</v>
      </c>
      <c r="V820" s="11" t="s">
        <v>27</v>
      </c>
      <c r="W820" s="11" t="s">
        <v>68</v>
      </c>
      <c r="X820" s="11" t="s">
        <v>48</v>
      </c>
      <c r="Y820" s="11" t="s">
        <v>49</v>
      </c>
      <c r="Z820" s="11" t="s">
        <v>27</v>
      </c>
      <c r="AA820" s="11" t="s">
        <v>50</v>
      </c>
      <c r="AB820" s="11" t="s">
        <v>50</v>
      </c>
      <c r="AC820" s="11" t="s">
        <v>51</v>
      </c>
      <c r="AD820" s="11">
        <v>36</v>
      </c>
      <c r="AE820" s="11" t="s">
        <v>52</v>
      </c>
      <c r="AF820" s="11" t="s">
        <v>27</v>
      </c>
      <c r="AG820" s="11" t="s">
        <v>27</v>
      </c>
      <c r="AH820" s="11" t="s">
        <v>50</v>
      </c>
      <c r="AI820" s="11" t="s">
        <v>50</v>
      </c>
      <c r="AJ820" s="11" t="s">
        <v>50</v>
      </c>
      <c r="AK820" s="11" t="s">
        <v>50</v>
      </c>
      <c r="AL820" s="11" t="s">
        <v>71</v>
      </c>
      <c r="AM820" s="11">
        <v>1</v>
      </c>
      <c r="AN820" s="11" t="s">
        <v>50</v>
      </c>
      <c r="AO820" s="11" t="s">
        <v>50</v>
      </c>
      <c r="AP820" s="11" t="s">
        <v>54</v>
      </c>
      <c r="AQ820" s="11" t="s">
        <v>55</v>
      </c>
    </row>
    <row r="821" spans="1:43" ht="15" customHeight="1">
      <c r="A821" s="11" t="s">
        <v>1760</v>
      </c>
      <c r="B821" s="11" t="s">
        <v>27</v>
      </c>
      <c r="C821" s="12" t="s">
        <v>27</v>
      </c>
      <c r="D821" s="12"/>
      <c r="E821" s="12" t="s">
        <v>2058</v>
      </c>
      <c r="F821" s="12" t="s">
        <v>2059</v>
      </c>
      <c r="G821" s="11" t="s">
        <v>1668</v>
      </c>
      <c r="H821" s="11" t="s">
        <v>1067</v>
      </c>
      <c r="I821" s="11" t="s">
        <v>1761</v>
      </c>
      <c r="J821" s="13"/>
      <c r="K821" s="11">
        <v>476.46</v>
      </c>
      <c r="L821" s="11">
        <v>595.58000000000004</v>
      </c>
      <c r="M821" s="13"/>
      <c r="N821" s="13" t="s">
        <v>2060</v>
      </c>
      <c r="O821" s="107">
        <v>0.20000671614224796</v>
      </c>
      <c r="P821" s="13"/>
      <c r="Q821" s="13"/>
      <c r="R821" s="13"/>
      <c r="S821" s="13"/>
      <c r="T821" s="11" t="s">
        <v>47</v>
      </c>
      <c r="U821" s="11" t="s">
        <v>27</v>
      </c>
      <c r="V821" s="11" t="s">
        <v>27</v>
      </c>
      <c r="W821" s="11" t="s">
        <v>68</v>
      </c>
      <c r="X821" s="11" t="s">
        <v>61</v>
      </c>
      <c r="Y821" s="11" t="s">
        <v>62</v>
      </c>
      <c r="Z821" s="11" t="s">
        <v>353</v>
      </c>
      <c r="AA821" s="11" t="s">
        <v>63</v>
      </c>
      <c r="AB821" s="11" t="s">
        <v>64</v>
      </c>
      <c r="AC821" s="11" t="s">
        <v>65</v>
      </c>
      <c r="AD821" s="11">
        <v>12</v>
      </c>
      <c r="AE821" s="11" t="s">
        <v>52</v>
      </c>
      <c r="AF821" s="11" t="s">
        <v>27</v>
      </c>
      <c r="AG821" s="11" t="s">
        <v>27</v>
      </c>
      <c r="AH821" s="11" t="s">
        <v>50</v>
      </c>
      <c r="AI821" s="11" t="s">
        <v>50</v>
      </c>
      <c r="AJ821" s="11" t="s">
        <v>50</v>
      </c>
      <c r="AK821" s="11" t="s">
        <v>50</v>
      </c>
      <c r="AL821" s="11" t="s">
        <v>71</v>
      </c>
      <c r="AM821" s="11">
        <v>1</v>
      </c>
      <c r="AN821" s="11" t="s">
        <v>50</v>
      </c>
      <c r="AO821" s="11" t="s">
        <v>50</v>
      </c>
      <c r="AP821" s="11" t="s">
        <v>54</v>
      </c>
      <c r="AQ821" s="11" t="s">
        <v>55</v>
      </c>
    </row>
    <row r="822" spans="1:43" ht="15" customHeight="1">
      <c r="A822" s="11" t="s">
        <v>1762</v>
      </c>
      <c r="B822" s="11" t="s">
        <v>27</v>
      </c>
      <c r="C822" s="12" t="s">
        <v>27</v>
      </c>
      <c r="D822" s="12"/>
      <c r="E822" s="12" t="s">
        <v>2058</v>
      </c>
      <c r="F822" s="12" t="s">
        <v>2059</v>
      </c>
      <c r="G822" s="11" t="s">
        <v>1668</v>
      </c>
      <c r="H822" s="11" t="s">
        <v>1067</v>
      </c>
      <c r="I822" s="11" t="s">
        <v>1763</v>
      </c>
      <c r="J822" s="13"/>
      <c r="K822" s="11">
        <v>595.58000000000004</v>
      </c>
      <c r="L822" s="11">
        <v>744.48</v>
      </c>
      <c r="M822" s="13"/>
      <c r="N822" s="13" t="s">
        <v>2060</v>
      </c>
      <c r="O822" s="107">
        <v>0.20000537287771325</v>
      </c>
      <c r="P822" s="13"/>
      <c r="Q822" s="13"/>
      <c r="R822" s="13"/>
      <c r="S822" s="13"/>
      <c r="T822" s="11" t="s">
        <v>56</v>
      </c>
      <c r="U822" s="11" t="s">
        <v>27</v>
      </c>
      <c r="V822" s="11" t="s">
        <v>27</v>
      </c>
      <c r="W822" s="11" t="s">
        <v>68</v>
      </c>
      <c r="X822" s="11" t="s">
        <v>61</v>
      </c>
      <c r="Y822" s="11" t="s">
        <v>62</v>
      </c>
      <c r="Z822" s="11" t="s">
        <v>353</v>
      </c>
      <c r="AA822" s="11" t="s">
        <v>63</v>
      </c>
      <c r="AB822" s="11" t="s">
        <v>64</v>
      </c>
      <c r="AC822" s="11" t="s">
        <v>65</v>
      </c>
      <c r="AD822" s="11">
        <v>12</v>
      </c>
      <c r="AE822" s="11" t="s">
        <v>52</v>
      </c>
      <c r="AF822" s="11" t="s">
        <v>27</v>
      </c>
      <c r="AG822" s="11" t="s">
        <v>27</v>
      </c>
      <c r="AH822" s="11" t="s">
        <v>50</v>
      </c>
      <c r="AI822" s="11" t="s">
        <v>50</v>
      </c>
      <c r="AJ822" s="11" t="s">
        <v>50</v>
      </c>
      <c r="AK822" s="11" t="s">
        <v>50</v>
      </c>
      <c r="AL822" s="11" t="s">
        <v>71</v>
      </c>
      <c r="AM822" s="11">
        <v>1</v>
      </c>
      <c r="AN822" s="11" t="s">
        <v>50</v>
      </c>
      <c r="AO822" s="11" t="s">
        <v>50</v>
      </c>
      <c r="AP822" s="11" t="s">
        <v>54</v>
      </c>
      <c r="AQ822" s="11" t="s">
        <v>55</v>
      </c>
    </row>
    <row r="823" spans="1:43" ht="15" customHeight="1">
      <c r="A823" s="11" t="s">
        <v>1764</v>
      </c>
      <c r="B823" s="11" t="s">
        <v>27</v>
      </c>
      <c r="C823" s="12" t="s">
        <v>27</v>
      </c>
      <c r="D823" s="12"/>
      <c r="E823" s="12" t="s">
        <v>2058</v>
      </c>
      <c r="F823" s="12" t="s">
        <v>2059</v>
      </c>
      <c r="G823" s="11" t="s">
        <v>1668</v>
      </c>
      <c r="H823" s="11" t="s">
        <v>1067</v>
      </c>
      <c r="I823" s="11" t="s">
        <v>1765</v>
      </c>
      <c r="J823" s="13"/>
      <c r="K823" s="11">
        <v>476.46</v>
      </c>
      <c r="L823" s="11">
        <v>595.58000000000004</v>
      </c>
      <c r="M823" s="13"/>
      <c r="N823" s="13" t="s">
        <v>2060</v>
      </c>
      <c r="O823" s="107">
        <v>0.20000671614224796</v>
      </c>
      <c r="P823" s="13"/>
      <c r="Q823" s="13"/>
      <c r="R823" s="13"/>
      <c r="S823" s="13"/>
      <c r="T823" s="11" t="s">
        <v>57</v>
      </c>
      <c r="U823" s="11" t="s">
        <v>27</v>
      </c>
      <c r="V823" s="11" t="s">
        <v>27</v>
      </c>
      <c r="W823" s="11" t="s">
        <v>68</v>
      </c>
      <c r="X823" s="11" t="s">
        <v>61</v>
      </c>
      <c r="Y823" s="11" t="s">
        <v>62</v>
      </c>
      <c r="Z823" s="11" t="s">
        <v>353</v>
      </c>
      <c r="AA823" s="11" t="s">
        <v>63</v>
      </c>
      <c r="AB823" s="11" t="s">
        <v>64</v>
      </c>
      <c r="AC823" s="11" t="s">
        <v>65</v>
      </c>
      <c r="AD823" s="11">
        <v>12</v>
      </c>
      <c r="AE823" s="11" t="s">
        <v>52</v>
      </c>
      <c r="AF823" s="11" t="s">
        <v>27</v>
      </c>
      <c r="AG823" s="11" t="s">
        <v>27</v>
      </c>
      <c r="AH823" s="11" t="s">
        <v>50</v>
      </c>
      <c r="AI823" s="11" t="s">
        <v>50</v>
      </c>
      <c r="AJ823" s="11" t="s">
        <v>50</v>
      </c>
      <c r="AK823" s="11" t="s">
        <v>50</v>
      </c>
      <c r="AL823" s="11" t="s">
        <v>71</v>
      </c>
      <c r="AM823" s="11">
        <v>1</v>
      </c>
      <c r="AN823" s="11" t="s">
        <v>50</v>
      </c>
      <c r="AO823" s="11" t="s">
        <v>50</v>
      </c>
      <c r="AP823" s="11" t="s">
        <v>54</v>
      </c>
      <c r="AQ823" s="11" t="s">
        <v>55</v>
      </c>
    </row>
    <row r="824" spans="1:43" ht="15" customHeight="1">
      <c r="A824" s="11" t="s">
        <v>1766</v>
      </c>
      <c r="B824" s="11" t="s">
        <v>27</v>
      </c>
      <c r="C824" s="12" t="s">
        <v>27</v>
      </c>
      <c r="D824" s="12"/>
      <c r="E824" s="12" t="s">
        <v>2058</v>
      </c>
      <c r="F824" s="12" t="s">
        <v>2059</v>
      </c>
      <c r="G824" s="11" t="s">
        <v>1668</v>
      </c>
      <c r="H824" s="11" t="s">
        <v>1067</v>
      </c>
      <c r="I824" s="11" t="s">
        <v>1767</v>
      </c>
      <c r="J824" s="13"/>
      <c r="K824" s="11">
        <v>601</v>
      </c>
      <c r="L824" s="11">
        <v>751.25</v>
      </c>
      <c r="M824" s="13"/>
      <c r="N824" s="13" t="s">
        <v>2060</v>
      </c>
      <c r="O824" s="107">
        <v>0.19999999999999996</v>
      </c>
      <c r="P824" s="13"/>
      <c r="Q824" s="13"/>
      <c r="R824" s="13"/>
      <c r="S824" s="13"/>
      <c r="T824" s="11" t="s">
        <v>47</v>
      </c>
      <c r="U824" s="11" t="s">
        <v>27</v>
      </c>
      <c r="V824" s="11" t="s">
        <v>27</v>
      </c>
      <c r="W824" s="11" t="s">
        <v>68</v>
      </c>
      <c r="X824" s="11" t="s">
        <v>61</v>
      </c>
      <c r="Y824" s="11" t="s">
        <v>62</v>
      </c>
      <c r="Z824" s="11" t="s">
        <v>353</v>
      </c>
      <c r="AA824" s="11" t="s">
        <v>63</v>
      </c>
      <c r="AB824" s="11" t="s">
        <v>64</v>
      </c>
      <c r="AC824" s="11" t="s">
        <v>65</v>
      </c>
      <c r="AD824" s="11">
        <v>24</v>
      </c>
      <c r="AE824" s="11" t="s">
        <v>52</v>
      </c>
      <c r="AF824" s="11" t="s">
        <v>27</v>
      </c>
      <c r="AG824" s="11" t="s">
        <v>27</v>
      </c>
      <c r="AH824" s="11" t="s">
        <v>50</v>
      </c>
      <c r="AI824" s="11" t="s">
        <v>50</v>
      </c>
      <c r="AJ824" s="11" t="s">
        <v>50</v>
      </c>
      <c r="AK824" s="11" t="s">
        <v>50</v>
      </c>
      <c r="AL824" s="11" t="s">
        <v>71</v>
      </c>
      <c r="AM824" s="11">
        <v>1</v>
      </c>
      <c r="AN824" s="11" t="s">
        <v>50</v>
      </c>
      <c r="AO824" s="11" t="s">
        <v>50</v>
      </c>
      <c r="AP824" s="11" t="s">
        <v>54</v>
      </c>
      <c r="AQ824" s="11" t="s">
        <v>55</v>
      </c>
    </row>
    <row r="825" spans="1:43" ht="15" customHeight="1">
      <c r="A825" s="11" t="s">
        <v>1768</v>
      </c>
      <c r="B825" s="11" t="s">
        <v>27</v>
      </c>
      <c r="C825" s="12" t="s">
        <v>27</v>
      </c>
      <c r="D825" s="12"/>
      <c r="E825" s="12" t="s">
        <v>2058</v>
      </c>
      <c r="F825" s="12" t="s">
        <v>2059</v>
      </c>
      <c r="G825" s="11" t="s">
        <v>1668</v>
      </c>
      <c r="H825" s="11" t="s">
        <v>1067</v>
      </c>
      <c r="I825" s="11" t="s">
        <v>1769</v>
      </c>
      <c r="J825" s="13"/>
      <c r="K825" s="11">
        <v>751.25</v>
      </c>
      <c r="L825" s="11">
        <v>939.06</v>
      </c>
      <c r="M825" s="13"/>
      <c r="N825" s="13" t="s">
        <v>2060</v>
      </c>
      <c r="O825" s="107">
        <v>0.19999787021063609</v>
      </c>
      <c r="P825" s="13"/>
      <c r="Q825" s="13"/>
      <c r="R825" s="13"/>
      <c r="S825" s="13"/>
      <c r="T825" s="11" t="s">
        <v>56</v>
      </c>
      <c r="U825" s="11" t="s">
        <v>27</v>
      </c>
      <c r="V825" s="11" t="s">
        <v>27</v>
      </c>
      <c r="W825" s="11" t="s">
        <v>68</v>
      </c>
      <c r="X825" s="11" t="s">
        <v>61</v>
      </c>
      <c r="Y825" s="11" t="s">
        <v>62</v>
      </c>
      <c r="Z825" s="11" t="s">
        <v>353</v>
      </c>
      <c r="AA825" s="11" t="s">
        <v>63</v>
      </c>
      <c r="AB825" s="11" t="s">
        <v>64</v>
      </c>
      <c r="AC825" s="11" t="s">
        <v>65</v>
      </c>
      <c r="AD825" s="11">
        <v>24</v>
      </c>
      <c r="AE825" s="11" t="s">
        <v>52</v>
      </c>
      <c r="AF825" s="11" t="s">
        <v>27</v>
      </c>
      <c r="AG825" s="11" t="s">
        <v>27</v>
      </c>
      <c r="AH825" s="11" t="s">
        <v>50</v>
      </c>
      <c r="AI825" s="11" t="s">
        <v>50</v>
      </c>
      <c r="AJ825" s="11" t="s">
        <v>50</v>
      </c>
      <c r="AK825" s="11" t="s">
        <v>50</v>
      </c>
      <c r="AL825" s="11" t="s">
        <v>71</v>
      </c>
      <c r="AM825" s="11">
        <v>1</v>
      </c>
      <c r="AN825" s="11" t="s">
        <v>50</v>
      </c>
      <c r="AO825" s="11" t="s">
        <v>50</v>
      </c>
      <c r="AP825" s="11" t="s">
        <v>54</v>
      </c>
      <c r="AQ825" s="11" t="s">
        <v>55</v>
      </c>
    </row>
    <row r="826" spans="1:43" ht="15" customHeight="1">
      <c r="A826" s="11" t="s">
        <v>1770</v>
      </c>
      <c r="B826" s="11" t="s">
        <v>27</v>
      </c>
      <c r="C826" s="12" t="s">
        <v>27</v>
      </c>
      <c r="D826" s="12"/>
      <c r="E826" s="12" t="s">
        <v>2058</v>
      </c>
      <c r="F826" s="12" t="s">
        <v>2059</v>
      </c>
      <c r="G826" s="11" t="s">
        <v>1668</v>
      </c>
      <c r="H826" s="11" t="s">
        <v>1067</v>
      </c>
      <c r="I826" s="11" t="s">
        <v>1771</v>
      </c>
      <c r="J826" s="13"/>
      <c r="K826" s="11">
        <v>601</v>
      </c>
      <c r="L826" s="11">
        <v>751.25</v>
      </c>
      <c r="M826" s="13"/>
      <c r="N826" s="13" t="s">
        <v>2060</v>
      </c>
      <c r="O826" s="107">
        <v>0.19999999999999996</v>
      </c>
      <c r="P826" s="13"/>
      <c r="Q826" s="13"/>
      <c r="R826" s="13"/>
      <c r="S826" s="13"/>
      <c r="T826" s="11" t="s">
        <v>57</v>
      </c>
      <c r="U826" s="11" t="s">
        <v>27</v>
      </c>
      <c r="V826" s="11" t="s">
        <v>27</v>
      </c>
      <c r="W826" s="11" t="s">
        <v>68</v>
      </c>
      <c r="X826" s="11" t="s">
        <v>61</v>
      </c>
      <c r="Y826" s="11" t="s">
        <v>62</v>
      </c>
      <c r="Z826" s="11" t="s">
        <v>353</v>
      </c>
      <c r="AA826" s="11" t="s">
        <v>63</v>
      </c>
      <c r="AB826" s="11" t="s">
        <v>64</v>
      </c>
      <c r="AC826" s="11" t="s">
        <v>65</v>
      </c>
      <c r="AD826" s="11">
        <v>24</v>
      </c>
      <c r="AE826" s="11" t="s">
        <v>52</v>
      </c>
      <c r="AF826" s="11" t="s">
        <v>27</v>
      </c>
      <c r="AG826" s="11" t="s">
        <v>27</v>
      </c>
      <c r="AH826" s="11" t="s">
        <v>50</v>
      </c>
      <c r="AI826" s="11" t="s">
        <v>50</v>
      </c>
      <c r="AJ826" s="11" t="s">
        <v>50</v>
      </c>
      <c r="AK826" s="11" t="s">
        <v>50</v>
      </c>
      <c r="AL826" s="11" t="s">
        <v>71</v>
      </c>
      <c r="AM826" s="11">
        <v>1</v>
      </c>
      <c r="AN826" s="11" t="s">
        <v>50</v>
      </c>
      <c r="AO826" s="11" t="s">
        <v>50</v>
      </c>
      <c r="AP826" s="11" t="s">
        <v>54</v>
      </c>
      <c r="AQ826" s="11" t="s">
        <v>55</v>
      </c>
    </row>
    <row r="827" spans="1:43" ht="15" customHeight="1">
      <c r="A827" s="11" t="s">
        <v>1772</v>
      </c>
      <c r="B827" s="11" t="s">
        <v>27</v>
      </c>
      <c r="C827" s="12" t="s">
        <v>27</v>
      </c>
      <c r="D827" s="12"/>
      <c r="E827" s="12" t="s">
        <v>2058</v>
      </c>
      <c r="F827" s="12" t="s">
        <v>2059</v>
      </c>
      <c r="G827" s="11" t="s">
        <v>1668</v>
      </c>
      <c r="H827" s="11" t="s">
        <v>1067</v>
      </c>
      <c r="I827" s="11" t="s">
        <v>1773</v>
      </c>
      <c r="J827" s="13"/>
      <c r="K827" s="11">
        <v>725.53</v>
      </c>
      <c r="L827" s="11">
        <v>906.91</v>
      </c>
      <c r="M827" s="13"/>
      <c r="N827" s="13" t="s">
        <v>2060</v>
      </c>
      <c r="O827" s="107">
        <v>0.19999779470950807</v>
      </c>
      <c r="P827" s="13"/>
      <c r="Q827" s="13"/>
      <c r="R827" s="13"/>
      <c r="S827" s="13"/>
      <c r="T827" s="11" t="s">
        <v>47</v>
      </c>
      <c r="U827" s="11" t="s">
        <v>27</v>
      </c>
      <c r="V827" s="11" t="s">
        <v>27</v>
      </c>
      <c r="W827" s="11" t="s">
        <v>68</v>
      </c>
      <c r="X827" s="11" t="s">
        <v>61</v>
      </c>
      <c r="Y827" s="11" t="s">
        <v>62</v>
      </c>
      <c r="Z827" s="11" t="s">
        <v>353</v>
      </c>
      <c r="AA827" s="11" t="s">
        <v>63</v>
      </c>
      <c r="AB827" s="11" t="s">
        <v>64</v>
      </c>
      <c r="AC827" s="11" t="s">
        <v>65</v>
      </c>
      <c r="AD827" s="11">
        <v>36</v>
      </c>
      <c r="AE827" s="11" t="s">
        <v>52</v>
      </c>
      <c r="AF827" s="11" t="s">
        <v>27</v>
      </c>
      <c r="AG827" s="11" t="s">
        <v>27</v>
      </c>
      <c r="AH827" s="11" t="s">
        <v>50</v>
      </c>
      <c r="AI827" s="11" t="s">
        <v>50</v>
      </c>
      <c r="AJ827" s="11" t="s">
        <v>50</v>
      </c>
      <c r="AK827" s="11" t="s">
        <v>50</v>
      </c>
      <c r="AL827" s="11" t="s">
        <v>71</v>
      </c>
      <c r="AM827" s="11">
        <v>1</v>
      </c>
      <c r="AN827" s="11" t="s">
        <v>50</v>
      </c>
      <c r="AO827" s="11" t="s">
        <v>50</v>
      </c>
      <c r="AP827" s="11" t="s">
        <v>54</v>
      </c>
      <c r="AQ827" s="11" t="s">
        <v>55</v>
      </c>
    </row>
    <row r="828" spans="1:43" ht="15" customHeight="1">
      <c r="A828" s="11" t="s">
        <v>1774</v>
      </c>
      <c r="B828" s="11" t="s">
        <v>27</v>
      </c>
      <c r="C828" s="12" t="s">
        <v>27</v>
      </c>
      <c r="D828" s="12"/>
      <c r="E828" s="12" t="s">
        <v>2058</v>
      </c>
      <c r="F828" s="12" t="s">
        <v>2059</v>
      </c>
      <c r="G828" s="11" t="s">
        <v>1668</v>
      </c>
      <c r="H828" s="11" t="s">
        <v>1067</v>
      </c>
      <c r="I828" s="11" t="s">
        <v>1775</v>
      </c>
      <c r="J828" s="13"/>
      <c r="K828" s="11">
        <v>906.91</v>
      </c>
      <c r="L828" s="11">
        <v>1133.6400000000001</v>
      </c>
      <c r="M828" s="13"/>
      <c r="N828" s="13" t="s">
        <v>2060</v>
      </c>
      <c r="O828" s="107">
        <v>0.20000176422850302</v>
      </c>
      <c r="P828" s="13"/>
      <c r="Q828" s="13"/>
      <c r="R828" s="13"/>
      <c r="S828" s="13"/>
      <c r="T828" s="11" t="s">
        <v>56</v>
      </c>
      <c r="U828" s="11" t="s">
        <v>27</v>
      </c>
      <c r="V828" s="11" t="s">
        <v>27</v>
      </c>
      <c r="W828" s="11" t="s">
        <v>68</v>
      </c>
      <c r="X828" s="11" t="s">
        <v>61</v>
      </c>
      <c r="Y828" s="11" t="s">
        <v>62</v>
      </c>
      <c r="Z828" s="11" t="s">
        <v>353</v>
      </c>
      <c r="AA828" s="11" t="s">
        <v>63</v>
      </c>
      <c r="AB828" s="11" t="s">
        <v>64</v>
      </c>
      <c r="AC828" s="11" t="s">
        <v>65</v>
      </c>
      <c r="AD828" s="11">
        <v>36</v>
      </c>
      <c r="AE828" s="11" t="s">
        <v>52</v>
      </c>
      <c r="AF828" s="11" t="s">
        <v>27</v>
      </c>
      <c r="AG828" s="11" t="s">
        <v>27</v>
      </c>
      <c r="AH828" s="11" t="s">
        <v>50</v>
      </c>
      <c r="AI828" s="11" t="s">
        <v>50</v>
      </c>
      <c r="AJ828" s="11" t="s">
        <v>50</v>
      </c>
      <c r="AK828" s="11" t="s">
        <v>50</v>
      </c>
      <c r="AL828" s="11" t="s">
        <v>71</v>
      </c>
      <c r="AM828" s="11">
        <v>1</v>
      </c>
      <c r="AN828" s="11" t="s">
        <v>50</v>
      </c>
      <c r="AO828" s="11" t="s">
        <v>50</v>
      </c>
      <c r="AP828" s="11" t="s">
        <v>54</v>
      </c>
      <c r="AQ828" s="11" t="s">
        <v>55</v>
      </c>
    </row>
    <row r="829" spans="1:43" ht="15" customHeight="1">
      <c r="A829" s="11" t="s">
        <v>1776</v>
      </c>
      <c r="B829" s="11" t="s">
        <v>27</v>
      </c>
      <c r="C829" s="12" t="s">
        <v>27</v>
      </c>
      <c r="D829" s="12"/>
      <c r="E829" s="12" t="s">
        <v>2058</v>
      </c>
      <c r="F829" s="12" t="s">
        <v>2059</v>
      </c>
      <c r="G829" s="11" t="s">
        <v>1668</v>
      </c>
      <c r="H829" s="11" t="s">
        <v>1067</v>
      </c>
      <c r="I829" s="11" t="s">
        <v>1777</v>
      </c>
      <c r="J829" s="13"/>
      <c r="K829" s="11">
        <v>725.53</v>
      </c>
      <c r="L829" s="11">
        <v>906.91</v>
      </c>
      <c r="M829" s="13"/>
      <c r="N829" s="13" t="s">
        <v>2060</v>
      </c>
      <c r="O829" s="107">
        <v>0.19999779470950807</v>
      </c>
      <c r="P829" s="13"/>
      <c r="Q829" s="13"/>
      <c r="R829" s="13"/>
      <c r="S829" s="13"/>
      <c r="T829" s="11" t="s">
        <v>57</v>
      </c>
      <c r="U829" s="11" t="s">
        <v>27</v>
      </c>
      <c r="V829" s="11" t="s">
        <v>27</v>
      </c>
      <c r="W829" s="11" t="s">
        <v>68</v>
      </c>
      <c r="X829" s="11" t="s">
        <v>61</v>
      </c>
      <c r="Y829" s="11" t="s">
        <v>62</v>
      </c>
      <c r="Z829" s="11" t="s">
        <v>353</v>
      </c>
      <c r="AA829" s="11" t="s">
        <v>63</v>
      </c>
      <c r="AB829" s="11" t="s">
        <v>64</v>
      </c>
      <c r="AC829" s="11" t="s">
        <v>65</v>
      </c>
      <c r="AD829" s="11">
        <v>36</v>
      </c>
      <c r="AE829" s="11" t="s">
        <v>52</v>
      </c>
      <c r="AF829" s="11" t="s">
        <v>27</v>
      </c>
      <c r="AG829" s="11" t="s">
        <v>27</v>
      </c>
      <c r="AH829" s="11" t="s">
        <v>50</v>
      </c>
      <c r="AI829" s="11" t="s">
        <v>50</v>
      </c>
      <c r="AJ829" s="11" t="s">
        <v>50</v>
      </c>
      <c r="AK829" s="11" t="s">
        <v>50</v>
      </c>
      <c r="AL829" s="11" t="s">
        <v>71</v>
      </c>
      <c r="AM829" s="11">
        <v>1</v>
      </c>
      <c r="AN829" s="11" t="s">
        <v>50</v>
      </c>
      <c r="AO829" s="11" t="s">
        <v>50</v>
      </c>
      <c r="AP829" s="11" t="s">
        <v>54</v>
      </c>
      <c r="AQ829" s="11" t="s">
        <v>55</v>
      </c>
    </row>
    <row r="830" spans="1:43" ht="15" customHeight="1">
      <c r="A830" s="11" t="s">
        <v>1778</v>
      </c>
      <c r="B830" s="11" t="s">
        <v>27</v>
      </c>
      <c r="C830" s="12" t="s">
        <v>27</v>
      </c>
      <c r="D830" s="12"/>
      <c r="E830" s="12" t="s">
        <v>2058</v>
      </c>
      <c r="F830" s="12" t="s">
        <v>2059</v>
      </c>
      <c r="G830" s="11" t="s">
        <v>1668</v>
      </c>
      <c r="H830" s="11" t="s">
        <v>1067</v>
      </c>
      <c r="I830" s="11" t="s">
        <v>1779</v>
      </c>
      <c r="J830" s="13"/>
      <c r="K830" s="11">
        <v>476.46</v>
      </c>
      <c r="L830" s="11">
        <v>595.58000000000004</v>
      </c>
      <c r="M830" s="13"/>
      <c r="N830" s="13" t="s">
        <v>2060</v>
      </c>
      <c r="O830" s="107">
        <v>0.20000671614224796</v>
      </c>
      <c r="P830" s="13"/>
      <c r="Q830" s="13"/>
      <c r="R830" s="13"/>
      <c r="S830" s="13"/>
      <c r="T830" s="11" t="s">
        <v>47</v>
      </c>
      <c r="U830" s="11" t="s">
        <v>27</v>
      </c>
      <c r="V830" s="11" t="s">
        <v>27</v>
      </c>
      <c r="W830" s="11" t="s">
        <v>68</v>
      </c>
      <c r="X830" s="11" t="s">
        <v>61</v>
      </c>
      <c r="Y830" s="11" t="s">
        <v>62</v>
      </c>
      <c r="Z830" s="11" t="s">
        <v>75</v>
      </c>
      <c r="AA830" s="11" t="s">
        <v>63</v>
      </c>
      <c r="AB830" s="11" t="s">
        <v>64</v>
      </c>
      <c r="AC830" s="11" t="s">
        <v>65</v>
      </c>
      <c r="AD830" s="11">
        <v>12</v>
      </c>
      <c r="AE830" s="11" t="s">
        <v>52</v>
      </c>
      <c r="AF830" s="11" t="s">
        <v>27</v>
      </c>
      <c r="AG830" s="11" t="s">
        <v>27</v>
      </c>
      <c r="AH830" s="11" t="s">
        <v>50</v>
      </c>
      <c r="AI830" s="11" t="s">
        <v>50</v>
      </c>
      <c r="AJ830" s="11" t="s">
        <v>50</v>
      </c>
      <c r="AK830" s="11" t="s">
        <v>50</v>
      </c>
      <c r="AL830" s="11" t="s">
        <v>71</v>
      </c>
      <c r="AM830" s="11">
        <v>1</v>
      </c>
      <c r="AN830" s="11" t="s">
        <v>50</v>
      </c>
      <c r="AO830" s="11" t="s">
        <v>50</v>
      </c>
      <c r="AP830" s="11" t="s">
        <v>54</v>
      </c>
      <c r="AQ830" s="11" t="s">
        <v>55</v>
      </c>
    </row>
    <row r="831" spans="1:43" ht="15" customHeight="1">
      <c r="A831" s="11" t="s">
        <v>1780</v>
      </c>
      <c r="B831" s="11" t="s">
        <v>27</v>
      </c>
      <c r="C831" s="12" t="s">
        <v>27</v>
      </c>
      <c r="D831" s="12"/>
      <c r="E831" s="12" t="s">
        <v>2058</v>
      </c>
      <c r="F831" s="12" t="s">
        <v>2059</v>
      </c>
      <c r="G831" s="11" t="s">
        <v>1668</v>
      </c>
      <c r="H831" s="11" t="s">
        <v>1067</v>
      </c>
      <c r="I831" s="11" t="s">
        <v>1781</v>
      </c>
      <c r="J831" s="13"/>
      <c r="K831" s="11">
        <v>595.58000000000004</v>
      </c>
      <c r="L831" s="11">
        <v>744.48</v>
      </c>
      <c r="M831" s="13"/>
      <c r="N831" s="13" t="s">
        <v>2060</v>
      </c>
      <c r="O831" s="107">
        <v>0.20000537287771325</v>
      </c>
      <c r="P831" s="13"/>
      <c r="Q831" s="13"/>
      <c r="R831" s="13"/>
      <c r="S831" s="13"/>
      <c r="T831" s="11" t="s">
        <v>56</v>
      </c>
      <c r="U831" s="11" t="s">
        <v>27</v>
      </c>
      <c r="V831" s="11" t="s">
        <v>27</v>
      </c>
      <c r="W831" s="11" t="s">
        <v>68</v>
      </c>
      <c r="X831" s="11" t="s">
        <v>61</v>
      </c>
      <c r="Y831" s="11" t="s">
        <v>62</v>
      </c>
      <c r="Z831" s="11" t="s">
        <v>75</v>
      </c>
      <c r="AA831" s="11" t="s">
        <v>63</v>
      </c>
      <c r="AB831" s="11" t="s">
        <v>64</v>
      </c>
      <c r="AC831" s="11" t="s">
        <v>65</v>
      </c>
      <c r="AD831" s="11">
        <v>12</v>
      </c>
      <c r="AE831" s="11" t="s">
        <v>52</v>
      </c>
      <c r="AF831" s="11" t="s">
        <v>27</v>
      </c>
      <c r="AG831" s="11" t="s">
        <v>27</v>
      </c>
      <c r="AH831" s="11" t="s">
        <v>50</v>
      </c>
      <c r="AI831" s="11" t="s">
        <v>50</v>
      </c>
      <c r="AJ831" s="11" t="s">
        <v>50</v>
      </c>
      <c r="AK831" s="11" t="s">
        <v>50</v>
      </c>
      <c r="AL831" s="11" t="s">
        <v>71</v>
      </c>
      <c r="AM831" s="11">
        <v>1</v>
      </c>
      <c r="AN831" s="11" t="s">
        <v>50</v>
      </c>
      <c r="AO831" s="11" t="s">
        <v>50</v>
      </c>
      <c r="AP831" s="11" t="s">
        <v>54</v>
      </c>
      <c r="AQ831" s="11" t="s">
        <v>55</v>
      </c>
    </row>
    <row r="832" spans="1:43" ht="15" customHeight="1">
      <c r="A832" s="11" t="s">
        <v>1782</v>
      </c>
      <c r="B832" s="11" t="s">
        <v>27</v>
      </c>
      <c r="C832" s="12" t="s">
        <v>27</v>
      </c>
      <c r="D832" s="12"/>
      <c r="E832" s="12" t="s">
        <v>2058</v>
      </c>
      <c r="F832" s="12" t="s">
        <v>2059</v>
      </c>
      <c r="G832" s="11" t="s">
        <v>1668</v>
      </c>
      <c r="H832" s="11" t="s">
        <v>1067</v>
      </c>
      <c r="I832" s="11" t="s">
        <v>1783</v>
      </c>
      <c r="J832" s="13"/>
      <c r="K832" s="11">
        <v>476.46</v>
      </c>
      <c r="L832" s="11">
        <v>595.58000000000004</v>
      </c>
      <c r="M832" s="13"/>
      <c r="N832" s="13" t="s">
        <v>2060</v>
      </c>
      <c r="O832" s="107">
        <v>0.20000671614224796</v>
      </c>
      <c r="P832" s="13"/>
      <c r="Q832" s="13"/>
      <c r="R832" s="13"/>
      <c r="S832" s="13"/>
      <c r="T832" s="11" t="s">
        <v>57</v>
      </c>
      <c r="U832" s="11" t="s">
        <v>27</v>
      </c>
      <c r="V832" s="11" t="s">
        <v>27</v>
      </c>
      <c r="W832" s="11" t="s">
        <v>68</v>
      </c>
      <c r="X832" s="11" t="s">
        <v>61</v>
      </c>
      <c r="Y832" s="11" t="s">
        <v>62</v>
      </c>
      <c r="Z832" s="11" t="s">
        <v>75</v>
      </c>
      <c r="AA832" s="11" t="s">
        <v>63</v>
      </c>
      <c r="AB832" s="11" t="s">
        <v>64</v>
      </c>
      <c r="AC832" s="11" t="s">
        <v>65</v>
      </c>
      <c r="AD832" s="11">
        <v>12</v>
      </c>
      <c r="AE832" s="11" t="s">
        <v>52</v>
      </c>
      <c r="AF832" s="11" t="s">
        <v>27</v>
      </c>
      <c r="AG832" s="11" t="s">
        <v>27</v>
      </c>
      <c r="AH832" s="11" t="s">
        <v>50</v>
      </c>
      <c r="AI832" s="11" t="s">
        <v>50</v>
      </c>
      <c r="AJ832" s="11" t="s">
        <v>50</v>
      </c>
      <c r="AK832" s="11" t="s">
        <v>50</v>
      </c>
      <c r="AL832" s="11" t="s">
        <v>71</v>
      </c>
      <c r="AM832" s="11">
        <v>1</v>
      </c>
      <c r="AN832" s="11" t="s">
        <v>50</v>
      </c>
      <c r="AO832" s="11" t="s">
        <v>50</v>
      </c>
      <c r="AP832" s="11" t="s">
        <v>54</v>
      </c>
      <c r="AQ832" s="11" t="s">
        <v>55</v>
      </c>
    </row>
    <row r="833" spans="1:43" ht="15" customHeight="1">
      <c r="A833" s="11" t="s">
        <v>1784</v>
      </c>
      <c r="B833" s="11" t="s">
        <v>27</v>
      </c>
      <c r="C833" s="12" t="s">
        <v>27</v>
      </c>
      <c r="D833" s="12"/>
      <c r="E833" s="12" t="s">
        <v>2058</v>
      </c>
      <c r="F833" s="12" t="s">
        <v>2059</v>
      </c>
      <c r="G833" s="11" t="s">
        <v>1668</v>
      </c>
      <c r="H833" s="11" t="s">
        <v>1067</v>
      </c>
      <c r="I833" s="11" t="s">
        <v>1785</v>
      </c>
      <c r="J833" s="13"/>
      <c r="K833" s="11">
        <v>601</v>
      </c>
      <c r="L833" s="11">
        <v>751.25</v>
      </c>
      <c r="M833" s="13"/>
      <c r="N833" s="13" t="s">
        <v>2060</v>
      </c>
      <c r="O833" s="107">
        <v>0.19999999999999996</v>
      </c>
      <c r="P833" s="13"/>
      <c r="Q833" s="13"/>
      <c r="R833" s="13"/>
      <c r="S833" s="13"/>
      <c r="T833" s="11" t="s">
        <v>47</v>
      </c>
      <c r="U833" s="11" t="s">
        <v>27</v>
      </c>
      <c r="V833" s="11" t="s">
        <v>27</v>
      </c>
      <c r="W833" s="11" t="s">
        <v>68</v>
      </c>
      <c r="X833" s="11" t="s">
        <v>61</v>
      </c>
      <c r="Y833" s="11" t="s">
        <v>62</v>
      </c>
      <c r="Z833" s="11" t="s">
        <v>75</v>
      </c>
      <c r="AA833" s="11" t="s">
        <v>63</v>
      </c>
      <c r="AB833" s="11" t="s">
        <v>64</v>
      </c>
      <c r="AC833" s="11" t="s">
        <v>65</v>
      </c>
      <c r="AD833" s="11">
        <v>24</v>
      </c>
      <c r="AE833" s="11" t="s">
        <v>52</v>
      </c>
      <c r="AF833" s="11" t="s">
        <v>27</v>
      </c>
      <c r="AG833" s="11" t="s">
        <v>27</v>
      </c>
      <c r="AH833" s="11" t="s">
        <v>50</v>
      </c>
      <c r="AI833" s="11" t="s">
        <v>50</v>
      </c>
      <c r="AJ833" s="11" t="s">
        <v>50</v>
      </c>
      <c r="AK833" s="11" t="s">
        <v>50</v>
      </c>
      <c r="AL833" s="11" t="s">
        <v>71</v>
      </c>
      <c r="AM833" s="11">
        <v>1</v>
      </c>
      <c r="AN833" s="11" t="s">
        <v>50</v>
      </c>
      <c r="AO833" s="11" t="s">
        <v>50</v>
      </c>
      <c r="AP833" s="11" t="s">
        <v>54</v>
      </c>
      <c r="AQ833" s="11" t="s">
        <v>55</v>
      </c>
    </row>
    <row r="834" spans="1:43" ht="15" customHeight="1">
      <c r="A834" s="11" t="s">
        <v>1786</v>
      </c>
      <c r="B834" s="11" t="s">
        <v>27</v>
      </c>
      <c r="C834" s="12" t="s">
        <v>27</v>
      </c>
      <c r="D834" s="12"/>
      <c r="E834" s="12" t="s">
        <v>2058</v>
      </c>
      <c r="F834" s="12" t="s">
        <v>2059</v>
      </c>
      <c r="G834" s="11" t="s">
        <v>1668</v>
      </c>
      <c r="H834" s="11" t="s">
        <v>1067</v>
      </c>
      <c r="I834" s="11" t="s">
        <v>1787</v>
      </c>
      <c r="J834" s="13"/>
      <c r="K834" s="11">
        <v>751.25</v>
      </c>
      <c r="L834" s="11">
        <v>939.06</v>
      </c>
      <c r="M834" s="13"/>
      <c r="N834" s="13" t="s">
        <v>2060</v>
      </c>
      <c r="O834" s="107">
        <v>0.19999787021063609</v>
      </c>
      <c r="P834" s="13"/>
      <c r="Q834" s="13"/>
      <c r="R834" s="13"/>
      <c r="S834" s="13"/>
      <c r="T834" s="11" t="s">
        <v>56</v>
      </c>
      <c r="U834" s="11" t="s">
        <v>27</v>
      </c>
      <c r="V834" s="11" t="s">
        <v>27</v>
      </c>
      <c r="W834" s="11" t="s">
        <v>68</v>
      </c>
      <c r="X834" s="11" t="s">
        <v>61</v>
      </c>
      <c r="Y834" s="11" t="s">
        <v>62</v>
      </c>
      <c r="Z834" s="11" t="s">
        <v>75</v>
      </c>
      <c r="AA834" s="11" t="s">
        <v>63</v>
      </c>
      <c r="AB834" s="11" t="s">
        <v>64</v>
      </c>
      <c r="AC834" s="11" t="s">
        <v>65</v>
      </c>
      <c r="AD834" s="11">
        <v>24</v>
      </c>
      <c r="AE834" s="11" t="s">
        <v>52</v>
      </c>
      <c r="AF834" s="11" t="s">
        <v>27</v>
      </c>
      <c r="AG834" s="11" t="s">
        <v>27</v>
      </c>
      <c r="AH834" s="11" t="s">
        <v>50</v>
      </c>
      <c r="AI834" s="11" t="s">
        <v>50</v>
      </c>
      <c r="AJ834" s="11" t="s">
        <v>50</v>
      </c>
      <c r="AK834" s="11" t="s">
        <v>50</v>
      </c>
      <c r="AL834" s="11" t="s">
        <v>71</v>
      </c>
      <c r="AM834" s="11">
        <v>1</v>
      </c>
      <c r="AN834" s="11" t="s">
        <v>50</v>
      </c>
      <c r="AO834" s="11" t="s">
        <v>50</v>
      </c>
      <c r="AP834" s="11" t="s">
        <v>54</v>
      </c>
      <c r="AQ834" s="11" t="s">
        <v>55</v>
      </c>
    </row>
    <row r="835" spans="1:43" ht="15" customHeight="1">
      <c r="A835" s="11" t="s">
        <v>1788</v>
      </c>
      <c r="B835" s="11" t="s">
        <v>27</v>
      </c>
      <c r="C835" s="12" t="s">
        <v>27</v>
      </c>
      <c r="D835" s="12"/>
      <c r="E835" s="12" t="s">
        <v>2058</v>
      </c>
      <c r="F835" s="12" t="s">
        <v>2059</v>
      </c>
      <c r="G835" s="11" t="s">
        <v>1668</v>
      </c>
      <c r="H835" s="11" t="s">
        <v>1067</v>
      </c>
      <c r="I835" s="11" t="s">
        <v>1789</v>
      </c>
      <c r="J835" s="13"/>
      <c r="K835" s="11">
        <v>601</v>
      </c>
      <c r="L835" s="11">
        <v>751.25</v>
      </c>
      <c r="M835" s="13"/>
      <c r="N835" s="13" t="s">
        <v>2060</v>
      </c>
      <c r="O835" s="107">
        <v>0.19999999999999996</v>
      </c>
      <c r="P835" s="13"/>
      <c r="Q835" s="13"/>
      <c r="R835" s="13"/>
      <c r="S835" s="13"/>
      <c r="T835" s="11" t="s">
        <v>57</v>
      </c>
      <c r="U835" s="11" t="s">
        <v>27</v>
      </c>
      <c r="V835" s="11" t="s">
        <v>27</v>
      </c>
      <c r="W835" s="11" t="s">
        <v>68</v>
      </c>
      <c r="X835" s="11" t="s">
        <v>61</v>
      </c>
      <c r="Y835" s="11" t="s">
        <v>62</v>
      </c>
      <c r="Z835" s="11" t="s">
        <v>75</v>
      </c>
      <c r="AA835" s="11" t="s">
        <v>63</v>
      </c>
      <c r="AB835" s="11" t="s">
        <v>64</v>
      </c>
      <c r="AC835" s="11" t="s">
        <v>65</v>
      </c>
      <c r="AD835" s="11">
        <v>24</v>
      </c>
      <c r="AE835" s="11" t="s">
        <v>52</v>
      </c>
      <c r="AF835" s="11" t="s">
        <v>27</v>
      </c>
      <c r="AG835" s="11" t="s">
        <v>27</v>
      </c>
      <c r="AH835" s="11" t="s">
        <v>50</v>
      </c>
      <c r="AI835" s="11" t="s">
        <v>50</v>
      </c>
      <c r="AJ835" s="11" t="s">
        <v>50</v>
      </c>
      <c r="AK835" s="11" t="s">
        <v>50</v>
      </c>
      <c r="AL835" s="11" t="s">
        <v>71</v>
      </c>
      <c r="AM835" s="11">
        <v>1</v>
      </c>
      <c r="AN835" s="11" t="s">
        <v>50</v>
      </c>
      <c r="AO835" s="11" t="s">
        <v>50</v>
      </c>
      <c r="AP835" s="11" t="s">
        <v>54</v>
      </c>
      <c r="AQ835" s="11" t="s">
        <v>55</v>
      </c>
    </row>
    <row r="836" spans="1:43" ht="15" customHeight="1">
      <c r="A836" s="11" t="s">
        <v>1790</v>
      </c>
      <c r="B836" s="11" t="s">
        <v>27</v>
      </c>
      <c r="C836" s="12" t="s">
        <v>27</v>
      </c>
      <c r="D836" s="12"/>
      <c r="E836" s="12" t="s">
        <v>2058</v>
      </c>
      <c r="F836" s="12" t="s">
        <v>2059</v>
      </c>
      <c r="G836" s="11" t="s">
        <v>1668</v>
      </c>
      <c r="H836" s="11" t="s">
        <v>1067</v>
      </c>
      <c r="I836" s="11" t="s">
        <v>1791</v>
      </c>
      <c r="J836" s="13"/>
      <c r="K836" s="11">
        <v>725.53</v>
      </c>
      <c r="L836" s="11">
        <v>906.91</v>
      </c>
      <c r="M836" s="13"/>
      <c r="N836" s="13" t="s">
        <v>2060</v>
      </c>
      <c r="O836" s="107">
        <v>0.19999779470950807</v>
      </c>
      <c r="P836" s="13"/>
      <c r="Q836" s="13"/>
      <c r="R836" s="13"/>
      <c r="S836" s="13"/>
      <c r="T836" s="11" t="s">
        <v>47</v>
      </c>
      <c r="U836" s="11" t="s">
        <v>27</v>
      </c>
      <c r="V836" s="11" t="s">
        <v>27</v>
      </c>
      <c r="W836" s="11" t="s">
        <v>68</v>
      </c>
      <c r="X836" s="11" t="s">
        <v>61</v>
      </c>
      <c r="Y836" s="11" t="s">
        <v>62</v>
      </c>
      <c r="Z836" s="11" t="s">
        <v>75</v>
      </c>
      <c r="AA836" s="11" t="s">
        <v>63</v>
      </c>
      <c r="AB836" s="11" t="s">
        <v>64</v>
      </c>
      <c r="AC836" s="11" t="s">
        <v>65</v>
      </c>
      <c r="AD836" s="11">
        <v>36</v>
      </c>
      <c r="AE836" s="11" t="s">
        <v>52</v>
      </c>
      <c r="AF836" s="11" t="s">
        <v>27</v>
      </c>
      <c r="AG836" s="11" t="s">
        <v>27</v>
      </c>
      <c r="AH836" s="11" t="s">
        <v>50</v>
      </c>
      <c r="AI836" s="11" t="s">
        <v>50</v>
      </c>
      <c r="AJ836" s="11" t="s">
        <v>50</v>
      </c>
      <c r="AK836" s="11" t="s">
        <v>50</v>
      </c>
      <c r="AL836" s="11" t="s">
        <v>71</v>
      </c>
      <c r="AM836" s="11">
        <v>1</v>
      </c>
      <c r="AN836" s="11" t="s">
        <v>50</v>
      </c>
      <c r="AO836" s="11" t="s">
        <v>50</v>
      </c>
      <c r="AP836" s="11" t="s">
        <v>54</v>
      </c>
      <c r="AQ836" s="11" t="s">
        <v>55</v>
      </c>
    </row>
    <row r="837" spans="1:43" ht="15" customHeight="1">
      <c r="A837" s="11" t="s">
        <v>1792</v>
      </c>
      <c r="B837" s="11" t="s">
        <v>27</v>
      </c>
      <c r="C837" s="12" t="s">
        <v>27</v>
      </c>
      <c r="D837" s="12"/>
      <c r="E837" s="12" t="s">
        <v>2058</v>
      </c>
      <c r="F837" s="12" t="s">
        <v>2059</v>
      </c>
      <c r="G837" s="11" t="s">
        <v>1668</v>
      </c>
      <c r="H837" s="11" t="s">
        <v>1067</v>
      </c>
      <c r="I837" s="11" t="s">
        <v>1793</v>
      </c>
      <c r="J837" s="13"/>
      <c r="K837" s="11">
        <v>906.91</v>
      </c>
      <c r="L837" s="11">
        <v>1133.6400000000001</v>
      </c>
      <c r="M837" s="13"/>
      <c r="N837" s="13" t="s">
        <v>2060</v>
      </c>
      <c r="O837" s="107">
        <v>0.20000176422850302</v>
      </c>
      <c r="P837" s="13"/>
      <c r="Q837" s="13"/>
      <c r="R837" s="13"/>
      <c r="S837" s="13"/>
      <c r="T837" s="11" t="s">
        <v>56</v>
      </c>
      <c r="U837" s="11" t="s">
        <v>27</v>
      </c>
      <c r="V837" s="11" t="s">
        <v>27</v>
      </c>
      <c r="W837" s="11" t="s">
        <v>68</v>
      </c>
      <c r="X837" s="11" t="s">
        <v>61</v>
      </c>
      <c r="Y837" s="11" t="s">
        <v>62</v>
      </c>
      <c r="Z837" s="11" t="s">
        <v>75</v>
      </c>
      <c r="AA837" s="11" t="s">
        <v>63</v>
      </c>
      <c r="AB837" s="11" t="s">
        <v>64</v>
      </c>
      <c r="AC837" s="11" t="s">
        <v>65</v>
      </c>
      <c r="AD837" s="11">
        <v>36</v>
      </c>
      <c r="AE837" s="11" t="s">
        <v>52</v>
      </c>
      <c r="AF837" s="11" t="s">
        <v>27</v>
      </c>
      <c r="AG837" s="11" t="s">
        <v>27</v>
      </c>
      <c r="AH837" s="11" t="s">
        <v>50</v>
      </c>
      <c r="AI837" s="11" t="s">
        <v>50</v>
      </c>
      <c r="AJ837" s="11" t="s">
        <v>50</v>
      </c>
      <c r="AK837" s="11" t="s">
        <v>50</v>
      </c>
      <c r="AL837" s="11" t="s">
        <v>71</v>
      </c>
      <c r="AM837" s="11">
        <v>1</v>
      </c>
      <c r="AN837" s="11" t="s">
        <v>50</v>
      </c>
      <c r="AO837" s="11" t="s">
        <v>50</v>
      </c>
      <c r="AP837" s="11" t="s">
        <v>54</v>
      </c>
      <c r="AQ837" s="11" t="s">
        <v>55</v>
      </c>
    </row>
    <row r="838" spans="1:43" ht="15" customHeight="1">
      <c r="A838" s="11" t="s">
        <v>1794</v>
      </c>
      <c r="B838" s="11" t="s">
        <v>27</v>
      </c>
      <c r="C838" s="12" t="s">
        <v>27</v>
      </c>
      <c r="D838" s="12"/>
      <c r="E838" s="12" t="s">
        <v>2058</v>
      </c>
      <c r="F838" s="12" t="s">
        <v>2059</v>
      </c>
      <c r="G838" s="11" t="s">
        <v>1668</v>
      </c>
      <c r="H838" s="11" t="s">
        <v>1067</v>
      </c>
      <c r="I838" s="11" t="s">
        <v>1795</v>
      </c>
      <c r="J838" s="13"/>
      <c r="K838" s="11">
        <v>725.53</v>
      </c>
      <c r="L838" s="11">
        <v>906.91</v>
      </c>
      <c r="M838" s="13"/>
      <c r="N838" s="13" t="s">
        <v>2060</v>
      </c>
      <c r="O838" s="107">
        <v>0.19999779470950807</v>
      </c>
      <c r="P838" s="13"/>
      <c r="Q838" s="13"/>
      <c r="R838" s="13"/>
      <c r="S838" s="13"/>
      <c r="T838" s="11" t="s">
        <v>57</v>
      </c>
      <c r="U838" s="11" t="s">
        <v>27</v>
      </c>
      <c r="V838" s="11" t="s">
        <v>27</v>
      </c>
      <c r="W838" s="11" t="s">
        <v>68</v>
      </c>
      <c r="X838" s="11" t="s">
        <v>61</v>
      </c>
      <c r="Y838" s="11" t="s">
        <v>62</v>
      </c>
      <c r="Z838" s="11" t="s">
        <v>75</v>
      </c>
      <c r="AA838" s="11" t="s">
        <v>63</v>
      </c>
      <c r="AB838" s="11" t="s">
        <v>64</v>
      </c>
      <c r="AC838" s="11" t="s">
        <v>65</v>
      </c>
      <c r="AD838" s="11">
        <v>36</v>
      </c>
      <c r="AE838" s="11" t="s">
        <v>52</v>
      </c>
      <c r="AF838" s="11" t="s">
        <v>27</v>
      </c>
      <c r="AG838" s="11" t="s">
        <v>27</v>
      </c>
      <c r="AH838" s="11" t="s">
        <v>50</v>
      </c>
      <c r="AI838" s="11" t="s">
        <v>50</v>
      </c>
      <c r="AJ838" s="11" t="s">
        <v>50</v>
      </c>
      <c r="AK838" s="11" t="s">
        <v>50</v>
      </c>
      <c r="AL838" s="11" t="s">
        <v>71</v>
      </c>
      <c r="AM838" s="11">
        <v>1</v>
      </c>
      <c r="AN838" s="11" t="s">
        <v>50</v>
      </c>
      <c r="AO838" s="11" t="s">
        <v>50</v>
      </c>
      <c r="AP838" s="11" t="s">
        <v>54</v>
      </c>
      <c r="AQ838" s="11" t="s">
        <v>55</v>
      </c>
    </row>
    <row r="839" spans="1:43" ht="15" customHeight="1">
      <c r="A839" s="11" t="s">
        <v>1796</v>
      </c>
      <c r="B839" s="11" t="s">
        <v>27</v>
      </c>
      <c r="C839" s="12" t="s">
        <v>27</v>
      </c>
      <c r="D839" s="12"/>
      <c r="E839" s="12" t="s">
        <v>2058</v>
      </c>
      <c r="F839" s="12" t="s">
        <v>2059</v>
      </c>
      <c r="G839" s="11" t="s">
        <v>1668</v>
      </c>
      <c r="H839" s="11" t="s">
        <v>1067</v>
      </c>
      <c r="I839" s="11" t="s">
        <v>1797</v>
      </c>
      <c r="J839" s="13"/>
      <c r="K839" s="11">
        <v>665.97</v>
      </c>
      <c r="L839" s="11">
        <v>832.46</v>
      </c>
      <c r="M839" s="13"/>
      <c r="N839" s="13" t="s">
        <v>2060</v>
      </c>
      <c r="O839" s="107">
        <v>0.19999759748216128</v>
      </c>
      <c r="P839" s="13"/>
      <c r="Q839" s="13"/>
      <c r="R839" s="13"/>
      <c r="S839" s="13"/>
      <c r="T839" s="11" t="s">
        <v>47</v>
      </c>
      <c r="U839" s="11" t="s">
        <v>27</v>
      </c>
      <c r="V839" s="11" t="s">
        <v>27</v>
      </c>
      <c r="W839" s="11" t="s">
        <v>68</v>
      </c>
      <c r="X839" s="11" t="s">
        <v>61</v>
      </c>
      <c r="Y839" s="11" t="s">
        <v>62</v>
      </c>
      <c r="Z839" s="11" t="s">
        <v>27</v>
      </c>
      <c r="AA839" s="11" t="s">
        <v>63</v>
      </c>
      <c r="AB839" s="11" t="s">
        <v>64</v>
      </c>
      <c r="AC839" s="11" t="s">
        <v>65</v>
      </c>
      <c r="AD839" s="11">
        <v>12</v>
      </c>
      <c r="AE839" s="11" t="s">
        <v>52</v>
      </c>
      <c r="AF839" s="11" t="s">
        <v>27</v>
      </c>
      <c r="AG839" s="11" t="s">
        <v>27</v>
      </c>
      <c r="AH839" s="11" t="s">
        <v>50</v>
      </c>
      <c r="AI839" s="11" t="s">
        <v>50</v>
      </c>
      <c r="AJ839" s="11" t="s">
        <v>50</v>
      </c>
      <c r="AK839" s="11" t="s">
        <v>50</v>
      </c>
      <c r="AL839" s="11" t="s">
        <v>71</v>
      </c>
      <c r="AM839" s="11">
        <v>1</v>
      </c>
      <c r="AN839" s="11" t="s">
        <v>50</v>
      </c>
      <c r="AO839" s="11" t="s">
        <v>50</v>
      </c>
      <c r="AP839" s="11" t="s">
        <v>54</v>
      </c>
      <c r="AQ839" s="11" t="s">
        <v>55</v>
      </c>
    </row>
    <row r="840" spans="1:43" ht="15" customHeight="1">
      <c r="A840" s="11" t="s">
        <v>1798</v>
      </c>
      <c r="B840" s="11" t="s">
        <v>27</v>
      </c>
      <c r="C840" s="12" t="s">
        <v>27</v>
      </c>
      <c r="D840" s="12"/>
      <c r="E840" s="12" t="s">
        <v>2058</v>
      </c>
      <c r="F840" s="12" t="s">
        <v>2059</v>
      </c>
      <c r="G840" s="11" t="s">
        <v>1668</v>
      </c>
      <c r="H840" s="11" t="s">
        <v>1067</v>
      </c>
      <c r="I840" s="11" t="s">
        <v>1799</v>
      </c>
      <c r="J840" s="13"/>
      <c r="K840" s="11">
        <v>832.46</v>
      </c>
      <c r="L840" s="11">
        <v>1040.58</v>
      </c>
      <c r="M840" s="13"/>
      <c r="N840" s="13" t="s">
        <v>2060</v>
      </c>
      <c r="O840" s="107">
        <v>0.20000384401007121</v>
      </c>
      <c r="P840" s="13"/>
      <c r="Q840" s="13"/>
      <c r="R840" s="13"/>
      <c r="S840" s="13"/>
      <c r="T840" s="11" t="s">
        <v>56</v>
      </c>
      <c r="U840" s="11" t="s">
        <v>27</v>
      </c>
      <c r="V840" s="11" t="s">
        <v>27</v>
      </c>
      <c r="W840" s="11" t="s">
        <v>68</v>
      </c>
      <c r="X840" s="11" t="s">
        <v>61</v>
      </c>
      <c r="Y840" s="11" t="s">
        <v>62</v>
      </c>
      <c r="Z840" s="11" t="s">
        <v>27</v>
      </c>
      <c r="AA840" s="11" t="s">
        <v>63</v>
      </c>
      <c r="AB840" s="11" t="s">
        <v>64</v>
      </c>
      <c r="AC840" s="11" t="s">
        <v>65</v>
      </c>
      <c r="AD840" s="11">
        <v>12</v>
      </c>
      <c r="AE840" s="11" t="s">
        <v>52</v>
      </c>
      <c r="AF840" s="11" t="s">
        <v>27</v>
      </c>
      <c r="AG840" s="11" t="s">
        <v>27</v>
      </c>
      <c r="AH840" s="11" t="s">
        <v>50</v>
      </c>
      <c r="AI840" s="11" t="s">
        <v>50</v>
      </c>
      <c r="AJ840" s="11" t="s">
        <v>50</v>
      </c>
      <c r="AK840" s="11" t="s">
        <v>50</v>
      </c>
      <c r="AL840" s="11" t="s">
        <v>71</v>
      </c>
      <c r="AM840" s="11">
        <v>1</v>
      </c>
      <c r="AN840" s="11" t="s">
        <v>50</v>
      </c>
      <c r="AO840" s="11" t="s">
        <v>50</v>
      </c>
      <c r="AP840" s="11" t="s">
        <v>54</v>
      </c>
      <c r="AQ840" s="11" t="s">
        <v>55</v>
      </c>
    </row>
    <row r="841" spans="1:43" ht="15" customHeight="1">
      <c r="A841" s="11" t="s">
        <v>1800</v>
      </c>
      <c r="B841" s="11" t="s">
        <v>27</v>
      </c>
      <c r="C841" s="12" t="s">
        <v>27</v>
      </c>
      <c r="D841" s="12"/>
      <c r="E841" s="12" t="s">
        <v>2058</v>
      </c>
      <c r="F841" s="12" t="s">
        <v>2059</v>
      </c>
      <c r="G841" s="11" t="s">
        <v>1668</v>
      </c>
      <c r="H841" s="11" t="s">
        <v>1067</v>
      </c>
      <c r="I841" s="11" t="s">
        <v>1801</v>
      </c>
      <c r="J841" s="13"/>
      <c r="K841" s="11">
        <v>665.97</v>
      </c>
      <c r="L841" s="11">
        <v>832.46</v>
      </c>
      <c r="M841" s="13"/>
      <c r="N841" s="13" t="s">
        <v>2060</v>
      </c>
      <c r="O841" s="107">
        <v>0.19999759748216128</v>
      </c>
      <c r="P841" s="13"/>
      <c r="Q841" s="13"/>
      <c r="R841" s="13"/>
      <c r="S841" s="13"/>
      <c r="T841" s="11" t="s">
        <v>57</v>
      </c>
      <c r="U841" s="11" t="s">
        <v>27</v>
      </c>
      <c r="V841" s="11" t="s">
        <v>27</v>
      </c>
      <c r="W841" s="11" t="s">
        <v>68</v>
      </c>
      <c r="X841" s="11" t="s">
        <v>61</v>
      </c>
      <c r="Y841" s="11" t="s">
        <v>62</v>
      </c>
      <c r="Z841" s="11" t="s">
        <v>27</v>
      </c>
      <c r="AA841" s="11" t="s">
        <v>63</v>
      </c>
      <c r="AB841" s="11" t="s">
        <v>64</v>
      </c>
      <c r="AC841" s="11" t="s">
        <v>65</v>
      </c>
      <c r="AD841" s="11">
        <v>12</v>
      </c>
      <c r="AE841" s="11" t="s">
        <v>52</v>
      </c>
      <c r="AF841" s="11" t="s">
        <v>27</v>
      </c>
      <c r="AG841" s="11" t="s">
        <v>27</v>
      </c>
      <c r="AH841" s="11" t="s">
        <v>50</v>
      </c>
      <c r="AI841" s="11" t="s">
        <v>50</v>
      </c>
      <c r="AJ841" s="11" t="s">
        <v>50</v>
      </c>
      <c r="AK841" s="11" t="s">
        <v>50</v>
      </c>
      <c r="AL841" s="11" t="s">
        <v>71</v>
      </c>
      <c r="AM841" s="11">
        <v>1</v>
      </c>
      <c r="AN841" s="11" t="s">
        <v>50</v>
      </c>
      <c r="AO841" s="11" t="s">
        <v>50</v>
      </c>
      <c r="AP841" s="11" t="s">
        <v>54</v>
      </c>
      <c r="AQ841" s="11" t="s">
        <v>55</v>
      </c>
    </row>
    <row r="842" spans="1:43" ht="15" customHeight="1">
      <c r="A842" s="11" t="s">
        <v>1802</v>
      </c>
      <c r="B842" s="11" t="s">
        <v>27</v>
      </c>
      <c r="C842" s="12" t="s">
        <v>27</v>
      </c>
      <c r="D842" s="12"/>
      <c r="E842" s="12" t="s">
        <v>2058</v>
      </c>
      <c r="F842" s="12" t="s">
        <v>2059</v>
      </c>
      <c r="G842" s="11" t="s">
        <v>1668</v>
      </c>
      <c r="H842" s="11" t="s">
        <v>1067</v>
      </c>
      <c r="I842" s="11" t="s">
        <v>1803</v>
      </c>
      <c r="J842" s="13"/>
      <c r="K842" s="11">
        <v>790.5</v>
      </c>
      <c r="L842" s="11">
        <v>988.13</v>
      </c>
      <c r="M842" s="13"/>
      <c r="N842" s="13" t="s">
        <v>2060</v>
      </c>
      <c r="O842" s="107">
        <v>0.20000404805035776</v>
      </c>
      <c r="P842" s="13"/>
      <c r="Q842" s="13"/>
      <c r="R842" s="13"/>
      <c r="S842" s="13"/>
      <c r="T842" s="11" t="s">
        <v>47</v>
      </c>
      <c r="U842" s="11" t="s">
        <v>27</v>
      </c>
      <c r="V842" s="11" t="s">
        <v>27</v>
      </c>
      <c r="W842" s="11" t="s">
        <v>68</v>
      </c>
      <c r="X842" s="11" t="s">
        <v>61</v>
      </c>
      <c r="Y842" s="11" t="s">
        <v>62</v>
      </c>
      <c r="Z842" s="11" t="s">
        <v>27</v>
      </c>
      <c r="AA842" s="11" t="s">
        <v>63</v>
      </c>
      <c r="AB842" s="11" t="s">
        <v>64</v>
      </c>
      <c r="AC842" s="11" t="s">
        <v>65</v>
      </c>
      <c r="AD842" s="11">
        <v>24</v>
      </c>
      <c r="AE842" s="11" t="s">
        <v>52</v>
      </c>
      <c r="AF842" s="11" t="s">
        <v>27</v>
      </c>
      <c r="AG842" s="11" t="s">
        <v>27</v>
      </c>
      <c r="AH842" s="11" t="s">
        <v>50</v>
      </c>
      <c r="AI842" s="11" t="s">
        <v>50</v>
      </c>
      <c r="AJ842" s="11" t="s">
        <v>50</v>
      </c>
      <c r="AK842" s="11" t="s">
        <v>50</v>
      </c>
      <c r="AL842" s="11" t="s">
        <v>71</v>
      </c>
      <c r="AM842" s="11">
        <v>1</v>
      </c>
      <c r="AN842" s="11" t="s">
        <v>50</v>
      </c>
      <c r="AO842" s="11" t="s">
        <v>50</v>
      </c>
      <c r="AP842" s="11" t="s">
        <v>54</v>
      </c>
      <c r="AQ842" s="11" t="s">
        <v>55</v>
      </c>
    </row>
    <row r="843" spans="1:43" ht="15" customHeight="1">
      <c r="A843" s="11" t="s">
        <v>1804</v>
      </c>
      <c r="B843" s="11" t="s">
        <v>27</v>
      </c>
      <c r="C843" s="12" t="s">
        <v>27</v>
      </c>
      <c r="D843" s="12"/>
      <c r="E843" s="12" t="s">
        <v>2058</v>
      </c>
      <c r="F843" s="12" t="s">
        <v>2059</v>
      </c>
      <c r="G843" s="11" t="s">
        <v>1668</v>
      </c>
      <c r="H843" s="11" t="s">
        <v>1067</v>
      </c>
      <c r="I843" s="11" t="s">
        <v>1805</v>
      </c>
      <c r="J843" s="13"/>
      <c r="K843" s="11">
        <v>988.13</v>
      </c>
      <c r="L843" s="11">
        <v>1235.1600000000001</v>
      </c>
      <c r="M843" s="13"/>
      <c r="N843" s="13" t="s">
        <v>2060</v>
      </c>
      <c r="O843" s="107">
        <v>0.19999838077657961</v>
      </c>
      <c r="P843" s="13"/>
      <c r="Q843" s="13"/>
      <c r="R843" s="13"/>
      <c r="S843" s="13"/>
      <c r="T843" s="11" t="s">
        <v>56</v>
      </c>
      <c r="U843" s="11" t="s">
        <v>27</v>
      </c>
      <c r="V843" s="11" t="s">
        <v>27</v>
      </c>
      <c r="W843" s="11" t="s">
        <v>68</v>
      </c>
      <c r="X843" s="11" t="s">
        <v>61</v>
      </c>
      <c r="Y843" s="11" t="s">
        <v>62</v>
      </c>
      <c r="Z843" s="11" t="s">
        <v>27</v>
      </c>
      <c r="AA843" s="11" t="s">
        <v>63</v>
      </c>
      <c r="AB843" s="11" t="s">
        <v>64</v>
      </c>
      <c r="AC843" s="11" t="s">
        <v>65</v>
      </c>
      <c r="AD843" s="11">
        <v>24</v>
      </c>
      <c r="AE843" s="11" t="s">
        <v>52</v>
      </c>
      <c r="AF843" s="11" t="s">
        <v>27</v>
      </c>
      <c r="AG843" s="11" t="s">
        <v>27</v>
      </c>
      <c r="AH843" s="11" t="s">
        <v>50</v>
      </c>
      <c r="AI843" s="11" t="s">
        <v>50</v>
      </c>
      <c r="AJ843" s="11" t="s">
        <v>50</v>
      </c>
      <c r="AK843" s="11" t="s">
        <v>50</v>
      </c>
      <c r="AL843" s="11" t="s">
        <v>71</v>
      </c>
      <c r="AM843" s="11">
        <v>1</v>
      </c>
      <c r="AN843" s="11" t="s">
        <v>50</v>
      </c>
      <c r="AO843" s="11" t="s">
        <v>50</v>
      </c>
      <c r="AP843" s="11" t="s">
        <v>54</v>
      </c>
      <c r="AQ843" s="11" t="s">
        <v>55</v>
      </c>
    </row>
    <row r="844" spans="1:43" ht="15" customHeight="1">
      <c r="A844" s="11" t="s">
        <v>1806</v>
      </c>
      <c r="B844" s="11" t="s">
        <v>27</v>
      </c>
      <c r="C844" s="12" t="s">
        <v>27</v>
      </c>
      <c r="D844" s="12"/>
      <c r="E844" s="12" t="s">
        <v>2058</v>
      </c>
      <c r="F844" s="12" t="s">
        <v>2059</v>
      </c>
      <c r="G844" s="11" t="s">
        <v>1668</v>
      </c>
      <c r="H844" s="11" t="s">
        <v>1067</v>
      </c>
      <c r="I844" s="11" t="s">
        <v>1807</v>
      </c>
      <c r="J844" s="13"/>
      <c r="K844" s="11">
        <v>790.5</v>
      </c>
      <c r="L844" s="11">
        <v>988.13</v>
      </c>
      <c r="M844" s="13"/>
      <c r="N844" s="13" t="s">
        <v>2060</v>
      </c>
      <c r="O844" s="107">
        <v>0.20000404805035776</v>
      </c>
      <c r="P844" s="13"/>
      <c r="Q844" s="13"/>
      <c r="R844" s="13"/>
      <c r="S844" s="13"/>
      <c r="T844" s="11" t="s">
        <v>57</v>
      </c>
      <c r="U844" s="11" t="s">
        <v>27</v>
      </c>
      <c r="V844" s="11" t="s">
        <v>27</v>
      </c>
      <c r="W844" s="11" t="s">
        <v>68</v>
      </c>
      <c r="X844" s="11" t="s">
        <v>61</v>
      </c>
      <c r="Y844" s="11" t="s">
        <v>62</v>
      </c>
      <c r="Z844" s="11" t="s">
        <v>27</v>
      </c>
      <c r="AA844" s="11" t="s">
        <v>63</v>
      </c>
      <c r="AB844" s="11" t="s">
        <v>64</v>
      </c>
      <c r="AC844" s="11" t="s">
        <v>65</v>
      </c>
      <c r="AD844" s="11">
        <v>24</v>
      </c>
      <c r="AE844" s="11" t="s">
        <v>52</v>
      </c>
      <c r="AF844" s="11" t="s">
        <v>27</v>
      </c>
      <c r="AG844" s="11" t="s">
        <v>27</v>
      </c>
      <c r="AH844" s="11" t="s">
        <v>50</v>
      </c>
      <c r="AI844" s="11" t="s">
        <v>50</v>
      </c>
      <c r="AJ844" s="11" t="s">
        <v>50</v>
      </c>
      <c r="AK844" s="11" t="s">
        <v>50</v>
      </c>
      <c r="AL844" s="11" t="s">
        <v>71</v>
      </c>
      <c r="AM844" s="11">
        <v>1</v>
      </c>
      <c r="AN844" s="11" t="s">
        <v>50</v>
      </c>
      <c r="AO844" s="11" t="s">
        <v>50</v>
      </c>
      <c r="AP844" s="11" t="s">
        <v>54</v>
      </c>
      <c r="AQ844" s="11" t="s">
        <v>55</v>
      </c>
    </row>
    <row r="845" spans="1:43" ht="15" customHeight="1">
      <c r="A845" s="11" t="s">
        <v>1808</v>
      </c>
      <c r="B845" s="11" t="s">
        <v>27</v>
      </c>
      <c r="C845" s="12" t="s">
        <v>27</v>
      </c>
      <c r="D845" s="12"/>
      <c r="E845" s="12" t="s">
        <v>2058</v>
      </c>
      <c r="F845" s="12" t="s">
        <v>2059</v>
      </c>
      <c r="G845" s="11" t="s">
        <v>1668</v>
      </c>
      <c r="H845" s="11" t="s">
        <v>1067</v>
      </c>
      <c r="I845" s="11" t="s">
        <v>1809</v>
      </c>
      <c r="J845" s="13"/>
      <c r="K845" s="11">
        <v>915.03</v>
      </c>
      <c r="L845" s="11">
        <v>1143.79</v>
      </c>
      <c r="M845" s="13"/>
      <c r="N845" s="13" t="s">
        <v>2060</v>
      </c>
      <c r="O845" s="107">
        <v>0.20000174857272746</v>
      </c>
      <c r="P845" s="13"/>
      <c r="Q845" s="13"/>
      <c r="R845" s="13"/>
      <c r="S845" s="13"/>
      <c r="T845" s="11" t="s">
        <v>47</v>
      </c>
      <c r="U845" s="11" t="s">
        <v>27</v>
      </c>
      <c r="V845" s="11" t="s">
        <v>27</v>
      </c>
      <c r="W845" s="11" t="s">
        <v>68</v>
      </c>
      <c r="X845" s="11" t="s">
        <v>61</v>
      </c>
      <c r="Y845" s="11" t="s">
        <v>62</v>
      </c>
      <c r="Z845" s="11" t="s">
        <v>27</v>
      </c>
      <c r="AA845" s="11" t="s">
        <v>63</v>
      </c>
      <c r="AB845" s="11" t="s">
        <v>64</v>
      </c>
      <c r="AC845" s="11" t="s">
        <v>65</v>
      </c>
      <c r="AD845" s="11">
        <v>36</v>
      </c>
      <c r="AE845" s="11" t="s">
        <v>52</v>
      </c>
      <c r="AF845" s="11" t="s">
        <v>27</v>
      </c>
      <c r="AG845" s="11" t="s">
        <v>27</v>
      </c>
      <c r="AH845" s="11" t="s">
        <v>50</v>
      </c>
      <c r="AI845" s="11" t="s">
        <v>50</v>
      </c>
      <c r="AJ845" s="11" t="s">
        <v>50</v>
      </c>
      <c r="AK845" s="11" t="s">
        <v>50</v>
      </c>
      <c r="AL845" s="11" t="s">
        <v>71</v>
      </c>
      <c r="AM845" s="11">
        <v>1</v>
      </c>
      <c r="AN845" s="11" t="s">
        <v>50</v>
      </c>
      <c r="AO845" s="11" t="s">
        <v>50</v>
      </c>
      <c r="AP845" s="11" t="s">
        <v>54</v>
      </c>
      <c r="AQ845" s="11" t="s">
        <v>55</v>
      </c>
    </row>
    <row r="846" spans="1:43" ht="15" customHeight="1">
      <c r="A846" s="11" t="s">
        <v>1810</v>
      </c>
      <c r="B846" s="11" t="s">
        <v>27</v>
      </c>
      <c r="C846" s="12" t="s">
        <v>27</v>
      </c>
      <c r="D846" s="12"/>
      <c r="E846" s="12" t="s">
        <v>2058</v>
      </c>
      <c r="F846" s="12" t="s">
        <v>2059</v>
      </c>
      <c r="G846" s="11" t="s">
        <v>1668</v>
      </c>
      <c r="H846" s="11" t="s">
        <v>1067</v>
      </c>
      <c r="I846" s="11" t="s">
        <v>1811</v>
      </c>
      <c r="J846" s="13"/>
      <c r="K846" s="11">
        <v>1143.79</v>
      </c>
      <c r="L846" s="11">
        <v>1429.74</v>
      </c>
      <c r="M846" s="13"/>
      <c r="N846" s="13" t="s">
        <v>2060</v>
      </c>
      <c r="O846" s="107">
        <v>0.20000139885573609</v>
      </c>
      <c r="P846" s="13"/>
      <c r="Q846" s="13"/>
      <c r="R846" s="13"/>
      <c r="S846" s="13"/>
      <c r="T846" s="11" t="s">
        <v>56</v>
      </c>
      <c r="U846" s="11" t="s">
        <v>27</v>
      </c>
      <c r="V846" s="11" t="s">
        <v>27</v>
      </c>
      <c r="W846" s="11" t="s">
        <v>68</v>
      </c>
      <c r="X846" s="11" t="s">
        <v>61</v>
      </c>
      <c r="Y846" s="11" t="s">
        <v>62</v>
      </c>
      <c r="Z846" s="11" t="s">
        <v>27</v>
      </c>
      <c r="AA846" s="11" t="s">
        <v>63</v>
      </c>
      <c r="AB846" s="11" t="s">
        <v>64</v>
      </c>
      <c r="AC846" s="11" t="s">
        <v>65</v>
      </c>
      <c r="AD846" s="11">
        <v>36</v>
      </c>
      <c r="AE846" s="11" t="s">
        <v>52</v>
      </c>
      <c r="AF846" s="11" t="s">
        <v>27</v>
      </c>
      <c r="AG846" s="11" t="s">
        <v>27</v>
      </c>
      <c r="AH846" s="11" t="s">
        <v>50</v>
      </c>
      <c r="AI846" s="11" t="s">
        <v>50</v>
      </c>
      <c r="AJ846" s="11" t="s">
        <v>50</v>
      </c>
      <c r="AK846" s="11" t="s">
        <v>50</v>
      </c>
      <c r="AL846" s="11" t="s">
        <v>71</v>
      </c>
      <c r="AM846" s="11">
        <v>1</v>
      </c>
      <c r="AN846" s="11" t="s">
        <v>50</v>
      </c>
      <c r="AO846" s="11" t="s">
        <v>50</v>
      </c>
      <c r="AP846" s="11" t="s">
        <v>54</v>
      </c>
      <c r="AQ846" s="11" t="s">
        <v>55</v>
      </c>
    </row>
    <row r="847" spans="1:43" ht="15" customHeight="1">
      <c r="A847" s="11" t="s">
        <v>1812</v>
      </c>
      <c r="B847" s="11" t="s">
        <v>27</v>
      </c>
      <c r="C847" s="12" t="s">
        <v>27</v>
      </c>
      <c r="D847" s="12"/>
      <c r="E847" s="12" t="s">
        <v>2058</v>
      </c>
      <c r="F847" s="12" t="s">
        <v>2059</v>
      </c>
      <c r="G847" s="11" t="s">
        <v>1668</v>
      </c>
      <c r="H847" s="11" t="s">
        <v>1067</v>
      </c>
      <c r="I847" s="11" t="s">
        <v>1813</v>
      </c>
      <c r="J847" s="13"/>
      <c r="K847" s="11">
        <v>915.03</v>
      </c>
      <c r="L847" s="11">
        <v>1143.79</v>
      </c>
      <c r="M847" s="13"/>
      <c r="N847" s="13" t="s">
        <v>2060</v>
      </c>
      <c r="O847" s="107">
        <v>0.20000174857272746</v>
      </c>
      <c r="P847" s="13"/>
      <c r="Q847" s="13"/>
      <c r="R847" s="13"/>
      <c r="S847" s="13"/>
      <c r="T847" s="11" t="s">
        <v>57</v>
      </c>
      <c r="U847" s="11" t="s">
        <v>27</v>
      </c>
      <c r="V847" s="11" t="s">
        <v>27</v>
      </c>
      <c r="W847" s="11" t="s">
        <v>68</v>
      </c>
      <c r="X847" s="11" t="s">
        <v>61</v>
      </c>
      <c r="Y847" s="11" t="s">
        <v>62</v>
      </c>
      <c r="Z847" s="11" t="s">
        <v>27</v>
      </c>
      <c r="AA847" s="11" t="s">
        <v>63</v>
      </c>
      <c r="AB847" s="11" t="s">
        <v>64</v>
      </c>
      <c r="AC847" s="11" t="s">
        <v>65</v>
      </c>
      <c r="AD847" s="11">
        <v>36</v>
      </c>
      <c r="AE847" s="11" t="s">
        <v>52</v>
      </c>
      <c r="AF847" s="11" t="s">
        <v>27</v>
      </c>
      <c r="AG847" s="11" t="s">
        <v>27</v>
      </c>
      <c r="AH847" s="11" t="s">
        <v>50</v>
      </c>
      <c r="AI847" s="11" t="s">
        <v>50</v>
      </c>
      <c r="AJ847" s="11" t="s">
        <v>50</v>
      </c>
      <c r="AK847" s="11" t="s">
        <v>50</v>
      </c>
      <c r="AL847" s="11" t="s">
        <v>71</v>
      </c>
      <c r="AM847" s="11">
        <v>1</v>
      </c>
      <c r="AN847" s="11" t="s">
        <v>50</v>
      </c>
      <c r="AO847" s="11" t="s">
        <v>50</v>
      </c>
      <c r="AP847" s="11" t="s">
        <v>54</v>
      </c>
      <c r="AQ847" s="11" t="s">
        <v>55</v>
      </c>
    </row>
    <row r="848" spans="1:43" ht="15" customHeight="1">
      <c r="A848" s="11" t="s">
        <v>1814</v>
      </c>
      <c r="B848" s="11" t="s">
        <v>27</v>
      </c>
      <c r="C848" s="12" t="s">
        <v>27</v>
      </c>
      <c r="D848" s="12"/>
      <c r="E848" s="12" t="s">
        <v>2058</v>
      </c>
      <c r="F848" s="12" t="s">
        <v>2059</v>
      </c>
      <c r="G848" s="11" t="s">
        <v>1668</v>
      </c>
      <c r="H848" s="11" t="s">
        <v>1067</v>
      </c>
      <c r="I848" s="11" t="s">
        <v>1815</v>
      </c>
      <c r="J848" s="13"/>
      <c r="K848" s="11">
        <v>476.46</v>
      </c>
      <c r="L848" s="11">
        <v>595.58000000000004</v>
      </c>
      <c r="M848" s="13"/>
      <c r="N848" s="13" t="s">
        <v>2060</v>
      </c>
      <c r="O848" s="107">
        <v>0.20000671614224796</v>
      </c>
      <c r="P848" s="13"/>
      <c r="Q848" s="13"/>
      <c r="R848" s="13"/>
      <c r="S848" s="13"/>
      <c r="T848" s="11" t="s">
        <v>47</v>
      </c>
      <c r="U848" s="11" t="s">
        <v>27</v>
      </c>
      <c r="V848" s="11" t="s">
        <v>27</v>
      </c>
      <c r="W848" s="11" t="s">
        <v>68</v>
      </c>
      <c r="X848" s="11" t="s">
        <v>61</v>
      </c>
      <c r="Y848" s="11" t="s">
        <v>62</v>
      </c>
      <c r="Z848" s="11" t="s">
        <v>1816</v>
      </c>
      <c r="AA848" s="11" t="s">
        <v>63</v>
      </c>
      <c r="AB848" s="11" t="s">
        <v>64</v>
      </c>
      <c r="AC848" s="11" t="s">
        <v>65</v>
      </c>
      <c r="AD848" s="11">
        <v>12</v>
      </c>
      <c r="AE848" s="11" t="s">
        <v>52</v>
      </c>
      <c r="AF848" s="11" t="s">
        <v>27</v>
      </c>
      <c r="AG848" s="11" t="s">
        <v>27</v>
      </c>
      <c r="AH848" s="11" t="s">
        <v>50</v>
      </c>
      <c r="AI848" s="11" t="s">
        <v>50</v>
      </c>
      <c r="AJ848" s="11" t="s">
        <v>50</v>
      </c>
      <c r="AK848" s="11" t="s">
        <v>50</v>
      </c>
      <c r="AL848" s="11" t="s">
        <v>71</v>
      </c>
      <c r="AM848" s="11">
        <v>1</v>
      </c>
      <c r="AN848" s="11" t="s">
        <v>50</v>
      </c>
      <c r="AO848" s="11" t="s">
        <v>50</v>
      </c>
      <c r="AP848" s="11" t="s">
        <v>54</v>
      </c>
      <c r="AQ848" s="11" t="s">
        <v>55</v>
      </c>
    </row>
    <row r="849" spans="1:43" ht="15" customHeight="1">
      <c r="A849" s="11" t="s">
        <v>1817</v>
      </c>
      <c r="B849" s="11" t="s">
        <v>27</v>
      </c>
      <c r="C849" s="12" t="s">
        <v>27</v>
      </c>
      <c r="D849" s="12"/>
      <c r="E849" s="12" t="s">
        <v>2058</v>
      </c>
      <c r="F849" s="12" t="s">
        <v>2059</v>
      </c>
      <c r="G849" s="11" t="s">
        <v>1668</v>
      </c>
      <c r="H849" s="11" t="s">
        <v>1067</v>
      </c>
      <c r="I849" s="11" t="s">
        <v>1818</v>
      </c>
      <c r="J849" s="13"/>
      <c r="K849" s="11">
        <v>595.58000000000004</v>
      </c>
      <c r="L849" s="11">
        <v>744.48</v>
      </c>
      <c r="M849" s="13"/>
      <c r="N849" s="13" t="s">
        <v>2060</v>
      </c>
      <c r="O849" s="107">
        <v>0.20000537287771325</v>
      </c>
      <c r="P849" s="13"/>
      <c r="Q849" s="13"/>
      <c r="R849" s="13"/>
      <c r="S849" s="13"/>
      <c r="T849" s="11" t="s">
        <v>56</v>
      </c>
      <c r="U849" s="11" t="s">
        <v>27</v>
      </c>
      <c r="V849" s="11" t="s">
        <v>27</v>
      </c>
      <c r="W849" s="11" t="s">
        <v>68</v>
      </c>
      <c r="X849" s="11" t="s">
        <v>61</v>
      </c>
      <c r="Y849" s="11" t="s">
        <v>62</v>
      </c>
      <c r="Z849" s="11" t="s">
        <v>1816</v>
      </c>
      <c r="AA849" s="11" t="s">
        <v>63</v>
      </c>
      <c r="AB849" s="11" t="s">
        <v>64</v>
      </c>
      <c r="AC849" s="11" t="s">
        <v>65</v>
      </c>
      <c r="AD849" s="11">
        <v>12</v>
      </c>
      <c r="AE849" s="11" t="s">
        <v>52</v>
      </c>
      <c r="AF849" s="11" t="s">
        <v>27</v>
      </c>
      <c r="AG849" s="11" t="s">
        <v>27</v>
      </c>
      <c r="AH849" s="11" t="s">
        <v>50</v>
      </c>
      <c r="AI849" s="11" t="s">
        <v>50</v>
      </c>
      <c r="AJ849" s="11" t="s">
        <v>50</v>
      </c>
      <c r="AK849" s="11" t="s">
        <v>50</v>
      </c>
      <c r="AL849" s="11" t="s">
        <v>71</v>
      </c>
      <c r="AM849" s="11">
        <v>1</v>
      </c>
      <c r="AN849" s="11" t="s">
        <v>50</v>
      </c>
      <c r="AO849" s="11" t="s">
        <v>50</v>
      </c>
      <c r="AP849" s="11" t="s">
        <v>54</v>
      </c>
      <c r="AQ849" s="11" t="s">
        <v>55</v>
      </c>
    </row>
    <row r="850" spans="1:43" ht="15" customHeight="1">
      <c r="A850" s="11" t="s">
        <v>1819</v>
      </c>
      <c r="B850" s="11" t="s">
        <v>27</v>
      </c>
      <c r="C850" s="12" t="s">
        <v>27</v>
      </c>
      <c r="D850" s="12"/>
      <c r="E850" s="12" t="s">
        <v>2058</v>
      </c>
      <c r="F850" s="12" t="s">
        <v>2059</v>
      </c>
      <c r="G850" s="11" t="s">
        <v>1668</v>
      </c>
      <c r="H850" s="11" t="s">
        <v>1067</v>
      </c>
      <c r="I850" s="11" t="s">
        <v>1820</v>
      </c>
      <c r="J850" s="13"/>
      <c r="K850" s="11">
        <v>476.46</v>
      </c>
      <c r="L850" s="11">
        <v>595.58000000000004</v>
      </c>
      <c r="M850" s="13"/>
      <c r="N850" s="13" t="s">
        <v>2060</v>
      </c>
      <c r="O850" s="107">
        <v>0.20000671614224796</v>
      </c>
      <c r="P850" s="13"/>
      <c r="Q850" s="13"/>
      <c r="R850" s="13"/>
      <c r="S850" s="13"/>
      <c r="T850" s="11" t="s">
        <v>57</v>
      </c>
      <c r="U850" s="11" t="s">
        <v>27</v>
      </c>
      <c r="V850" s="11" t="s">
        <v>27</v>
      </c>
      <c r="W850" s="11" t="s">
        <v>68</v>
      </c>
      <c r="X850" s="11" t="s">
        <v>61</v>
      </c>
      <c r="Y850" s="11" t="s">
        <v>62</v>
      </c>
      <c r="Z850" s="11" t="s">
        <v>1816</v>
      </c>
      <c r="AA850" s="11" t="s">
        <v>63</v>
      </c>
      <c r="AB850" s="11" t="s">
        <v>64</v>
      </c>
      <c r="AC850" s="11" t="s">
        <v>65</v>
      </c>
      <c r="AD850" s="11">
        <v>12</v>
      </c>
      <c r="AE850" s="11" t="s">
        <v>52</v>
      </c>
      <c r="AF850" s="11" t="s">
        <v>27</v>
      </c>
      <c r="AG850" s="11" t="s">
        <v>27</v>
      </c>
      <c r="AH850" s="11" t="s">
        <v>50</v>
      </c>
      <c r="AI850" s="11" t="s">
        <v>50</v>
      </c>
      <c r="AJ850" s="11" t="s">
        <v>50</v>
      </c>
      <c r="AK850" s="11" t="s">
        <v>50</v>
      </c>
      <c r="AL850" s="11" t="s">
        <v>71</v>
      </c>
      <c r="AM850" s="11">
        <v>1</v>
      </c>
      <c r="AN850" s="11" t="s">
        <v>50</v>
      </c>
      <c r="AO850" s="11" t="s">
        <v>50</v>
      </c>
      <c r="AP850" s="11" t="s">
        <v>54</v>
      </c>
      <c r="AQ850" s="11" t="s">
        <v>55</v>
      </c>
    </row>
    <row r="851" spans="1:43" ht="15" customHeight="1">
      <c r="A851" s="11" t="s">
        <v>1821</v>
      </c>
      <c r="B851" s="11" t="s">
        <v>27</v>
      </c>
      <c r="C851" s="12" t="s">
        <v>27</v>
      </c>
      <c r="D851" s="12"/>
      <c r="E851" s="12" t="s">
        <v>2058</v>
      </c>
      <c r="F851" s="12" t="s">
        <v>2059</v>
      </c>
      <c r="G851" s="11" t="s">
        <v>1668</v>
      </c>
      <c r="H851" s="11" t="s">
        <v>1067</v>
      </c>
      <c r="I851" s="11" t="s">
        <v>1822</v>
      </c>
      <c r="J851" s="13"/>
      <c r="K851" s="11">
        <v>601</v>
      </c>
      <c r="L851" s="11">
        <v>751.25</v>
      </c>
      <c r="M851" s="13"/>
      <c r="N851" s="13" t="s">
        <v>2060</v>
      </c>
      <c r="O851" s="107">
        <v>0.19999999999999996</v>
      </c>
      <c r="P851" s="13"/>
      <c r="Q851" s="13"/>
      <c r="R851" s="13"/>
      <c r="S851" s="13"/>
      <c r="T851" s="11" t="s">
        <v>47</v>
      </c>
      <c r="U851" s="11" t="s">
        <v>27</v>
      </c>
      <c r="V851" s="11" t="s">
        <v>27</v>
      </c>
      <c r="W851" s="11" t="s">
        <v>68</v>
      </c>
      <c r="X851" s="11" t="s">
        <v>61</v>
      </c>
      <c r="Y851" s="11" t="s">
        <v>62</v>
      </c>
      <c r="Z851" s="11" t="s">
        <v>1816</v>
      </c>
      <c r="AA851" s="11" t="s">
        <v>63</v>
      </c>
      <c r="AB851" s="11" t="s">
        <v>64</v>
      </c>
      <c r="AC851" s="11" t="s">
        <v>65</v>
      </c>
      <c r="AD851" s="11">
        <v>24</v>
      </c>
      <c r="AE851" s="11" t="s">
        <v>52</v>
      </c>
      <c r="AF851" s="11" t="s">
        <v>27</v>
      </c>
      <c r="AG851" s="11" t="s">
        <v>27</v>
      </c>
      <c r="AH851" s="11" t="s">
        <v>50</v>
      </c>
      <c r="AI851" s="11" t="s">
        <v>50</v>
      </c>
      <c r="AJ851" s="11" t="s">
        <v>50</v>
      </c>
      <c r="AK851" s="11" t="s">
        <v>50</v>
      </c>
      <c r="AL851" s="11" t="s">
        <v>71</v>
      </c>
      <c r="AM851" s="11">
        <v>1</v>
      </c>
      <c r="AN851" s="11" t="s">
        <v>50</v>
      </c>
      <c r="AO851" s="11" t="s">
        <v>50</v>
      </c>
      <c r="AP851" s="11" t="s">
        <v>54</v>
      </c>
      <c r="AQ851" s="11" t="s">
        <v>55</v>
      </c>
    </row>
    <row r="852" spans="1:43" ht="15" customHeight="1">
      <c r="A852" s="11" t="s">
        <v>1823</v>
      </c>
      <c r="B852" s="11" t="s">
        <v>27</v>
      </c>
      <c r="C852" s="12" t="s">
        <v>27</v>
      </c>
      <c r="D852" s="12"/>
      <c r="E852" s="12" t="s">
        <v>2058</v>
      </c>
      <c r="F852" s="12" t="s">
        <v>2059</v>
      </c>
      <c r="G852" s="11" t="s">
        <v>1668</v>
      </c>
      <c r="H852" s="11" t="s">
        <v>1067</v>
      </c>
      <c r="I852" s="11" t="s">
        <v>1824</v>
      </c>
      <c r="J852" s="13"/>
      <c r="K852" s="11">
        <v>751.25</v>
      </c>
      <c r="L852" s="11">
        <v>939.06</v>
      </c>
      <c r="M852" s="13"/>
      <c r="N852" s="13" t="s">
        <v>2060</v>
      </c>
      <c r="O852" s="107">
        <v>0.19999787021063609</v>
      </c>
      <c r="P852" s="13"/>
      <c r="Q852" s="13"/>
      <c r="R852" s="13"/>
      <c r="S852" s="13"/>
      <c r="T852" s="11" t="s">
        <v>56</v>
      </c>
      <c r="U852" s="11" t="s">
        <v>27</v>
      </c>
      <c r="V852" s="11" t="s">
        <v>27</v>
      </c>
      <c r="W852" s="11" t="s">
        <v>68</v>
      </c>
      <c r="X852" s="11" t="s">
        <v>61</v>
      </c>
      <c r="Y852" s="11" t="s">
        <v>62</v>
      </c>
      <c r="Z852" s="11" t="s">
        <v>1816</v>
      </c>
      <c r="AA852" s="11" t="s">
        <v>63</v>
      </c>
      <c r="AB852" s="11" t="s">
        <v>64</v>
      </c>
      <c r="AC852" s="11" t="s">
        <v>65</v>
      </c>
      <c r="AD852" s="11">
        <v>24</v>
      </c>
      <c r="AE852" s="11" t="s">
        <v>52</v>
      </c>
      <c r="AF852" s="11" t="s">
        <v>27</v>
      </c>
      <c r="AG852" s="11" t="s">
        <v>27</v>
      </c>
      <c r="AH852" s="11" t="s">
        <v>50</v>
      </c>
      <c r="AI852" s="11" t="s">
        <v>50</v>
      </c>
      <c r="AJ852" s="11" t="s">
        <v>50</v>
      </c>
      <c r="AK852" s="11" t="s">
        <v>50</v>
      </c>
      <c r="AL852" s="11" t="s">
        <v>71</v>
      </c>
      <c r="AM852" s="11">
        <v>1</v>
      </c>
      <c r="AN852" s="11" t="s">
        <v>50</v>
      </c>
      <c r="AO852" s="11" t="s">
        <v>50</v>
      </c>
      <c r="AP852" s="11" t="s">
        <v>54</v>
      </c>
      <c r="AQ852" s="11" t="s">
        <v>55</v>
      </c>
    </row>
    <row r="853" spans="1:43" ht="15" customHeight="1">
      <c r="A853" s="11" t="s">
        <v>1825</v>
      </c>
      <c r="B853" s="11" t="s">
        <v>27</v>
      </c>
      <c r="C853" s="12" t="s">
        <v>27</v>
      </c>
      <c r="D853" s="12"/>
      <c r="E853" s="12" t="s">
        <v>2058</v>
      </c>
      <c r="F853" s="12" t="s">
        <v>2059</v>
      </c>
      <c r="G853" s="11" t="s">
        <v>1668</v>
      </c>
      <c r="H853" s="11" t="s">
        <v>1067</v>
      </c>
      <c r="I853" s="11" t="s">
        <v>1826</v>
      </c>
      <c r="J853" s="13"/>
      <c r="K853" s="11">
        <v>601</v>
      </c>
      <c r="L853" s="11">
        <v>751.25</v>
      </c>
      <c r="M853" s="13"/>
      <c r="N853" s="13" t="s">
        <v>2060</v>
      </c>
      <c r="O853" s="107">
        <v>0.19999999999999996</v>
      </c>
      <c r="P853" s="13"/>
      <c r="Q853" s="13"/>
      <c r="R853" s="13"/>
      <c r="S853" s="13"/>
      <c r="T853" s="11" t="s">
        <v>57</v>
      </c>
      <c r="U853" s="11" t="s">
        <v>27</v>
      </c>
      <c r="V853" s="11" t="s">
        <v>27</v>
      </c>
      <c r="W853" s="11" t="s">
        <v>68</v>
      </c>
      <c r="X853" s="11" t="s">
        <v>61</v>
      </c>
      <c r="Y853" s="11" t="s">
        <v>62</v>
      </c>
      <c r="Z853" s="11" t="s">
        <v>1816</v>
      </c>
      <c r="AA853" s="11" t="s">
        <v>63</v>
      </c>
      <c r="AB853" s="11" t="s">
        <v>64</v>
      </c>
      <c r="AC853" s="11" t="s">
        <v>65</v>
      </c>
      <c r="AD853" s="11">
        <v>24</v>
      </c>
      <c r="AE853" s="11" t="s">
        <v>52</v>
      </c>
      <c r="AF853" s="11" t="s">
        <v>27</v>
      </c>
      <c r="AG853" s="11" t="s">
        <v>27</v>
      </c>
      <c r="AH853" s="11" t="s">
        <v>50</v>
      </c>
      <c r="AI853" s="11" t="s">
        <v>50</v>
      </c>
      <c r="AJ853" s="11" t="s">
        <v>50</v>
      </c>
      <c r="AK853" s="11" t="s">
        <v>50</v>
      </c>
      <c r="AL853" s="11" t="s">
        <v>71</v>
      </c>
      <c r="AM853" s="11">
        <v>1</v>
      </c>
      <c r="AN853" s="11" t="s">
        <v>50</v>
      </c>
      <c r="AO853" s="11" t="s">
        <v>50</v>
      </c>
      <c r="AP853" s="11" t="s">
        <v>54</v>
      </c>
      <c r="AQ853" s="11" t="s">
        <v>55</v>
      </c>
    </row>
    <row r="854" spans="1:43" ht="15" customHeight="1">
      <c r="A854" s="11" t="s">
        <v>1827</v>
      </c>
      <c r="B854" s="11" t="s">
        <v>27</v>
      </c>
      <c r="C854" s="12" t="s">
        <v>27</v>
      </c>
      <c r="D854" s="12"/>
      <c r="E854" s="12" t="s">
        <v>2058</v>
      </c>
      <c r="F854" s="12" t="s">
        <v>2059</v>
      </c>
      <c r="G854" s="11" t="s">
        <v>1668</v>
      </c>
      <c r="H854" s="11" t="s">
        <v>1067</v>
      </c>
      <c r="I854" s="11" t="s">
        <v>1828</v>
      </c>
      <c r="J854" s="13"/>
      <c r="K854" s="11">
        <v>725.53</v>
      </c>
      <c r="L854" s="11">
        <v>906.91</v>
      </c>
      <c r="M854" s="13"/>
      <c r="N854" s="13" t="s">
        <v>2060</v>
      </c>
      <c r="O854" s="107">
        <v>0.19999779470950807</v>
      </c>
      <c r="P854" s="13"/>
      <c r="Q854" s="13"/>
      <c r="R854" s="13"/>
      <c r="S854" s="13"/>
      <c r="T854" s="11" t="s">
        <v>47</v>
      </c>
      <c r="U854" s="11" t="s">
        <v>27</v>
      </c>
      <c r="V854" s="11" t="s">
        <v>27</v>
      </c>
      <c r="W854" s="11" t="s">
        <v>68</v>
      </c>
      <c r="X854" s="11" t="s">
        <v>61</v>
      </c>
      <c r="Y854" s="11" t="s">
        <v>62</v>
      </c>
      <c r="Z854" s="11" t="s">
        <v>1816</v>
      </c>
      <c r="AA854" s="11" t="s">
        <v>63</v>
      </c>
      <c r="AB854" s="11" t="s">
        <v>64</v>
      </c>
      <c r="AC854" s="11" t="s">
        <v>65</v>
      </c>
      <c r="AD854" s="11">
        <v>36</v>
      </c>
      <c r="AE854" s="11" t="s">
        <v>52</v>
      </c>
      <c r="AF854" s="11" t="s">
        <v>27</v>
      </c>
      <c r="AG854" s="11" t="s">
        <v>27</v>
      </c>
      <c r="AH854" s="11" t="s">
        <v>50</v>
      </c>
      <c r="AI854" s="11" t="s">
        <v>50</v>
      </c>
      <c r="AJ854" s="11" t="s">
        <v>50</v>
      </c>
      <c r="AK854" s="11" t="s">
        <v>50</v>
      </c>
      <c r="AL854" s="11" t="s">
        <v>71</v>
      </c>
      <c r="AM854" s="11">
        <v>1</v>
      </c>
      <c r="AN854" s="11" t="s">
        <v>50</v>
      </c>
      <c r="AO854" s="11" t="s">
        <v>50</v>
      </c>
      <c r="AP854" s="11" t="s">
        <v>54</v>
      </c>
      <c r="AQ854" s="11" t="s">
        <v>55</v>
      </c>
    </row>
    <row r="855" spans="1:43" ht="15" customHeight="1">
      <c r="A855" s="11" t="s">
        <v>1829</v>
      </c>
      <c r="B855" s="11" t="s">
        <v>27</v>
      </c>
      <c r="C855" s="12" t="s">
        <v>27</v>
      </c>
      <c r="D855" s="12"/>
      <c r="E855" s="12" t="s">
        <v>2058</v>
      </c>
      <c r="F855" s="12" t="s">
        <v>2059</v>
      </c>
      <c r="G855" s="11" t="s">
        <v>1668</v>
      </c>
      <c r="H855" s="11" t="s">
        <v>1067</v>
      </c>
      <c r="I855" s="11" t="s">
        <v>1830</v>
      </c>
      <c r="J855" s="13"/>
      <c r="K855" s="11">
        <v>906.91</v>
      </c>
      <c r="L855" s="11">
        <v>1133.6400000000001</v>
      </c>
      <c r="M855" s="13"/>
      <c r="N855" s="13" t="s">
        <v>2060</v>
      </c>
      <c r="O855" s="107">
        <v>0.20000176422850302</v>
      </c>
      <c r="P855" s="13"/>
      <c r="Q855" s="13"/>
      <c r="R855" s="13"/>
      <c r="S855" s="13"/>
      <c r="T855" s="11" t="s">
        <v>56</v>
      </c>
      <c r="U855" s="11" t="s">
        <v>27</v>
      </c>
      <c r="V855" s="11" t="s">
        <v>27</v>
      </c>
      <c r="W855" s="11" t="s">
        <v>68</v>
      </c>
      <c r="X855" s="11" t="s">
        <v>61</v>
      </c>
      <c r="Y855" s="11" t="s">
        <v>62</v>
      </c>
      <c r="Z855" s="11" t="s">
        <v>1816</v>
      </c>
      <c r="AA855" s="11" t="s">
        <v>63</v>
      </c>
      <c r="AB855" s="11" t="s">
        <v>64</v>
      </c>
      <c r="AC855" s="11" t="s">
        <v>65</v>
      </c>
      <c r="AD855" s="11">
        <v>36</v>
      </c>
      <c r="AE855" s="11" t="s">
        <v>52</v>
      </c>
      <c r="AF855" s="11" t="s">
        <v>27</v>
      </c>
      <c r="AG855" s="11" t="s">
        <v>27</v>
      </c>
      <c r="AH855" s="11" t="s">
        <v>50</v>
      </c>
      <c r="AI855" s="11" t="s">
        <v>50</v>
      </c>
      <c r="AJ855" s="11" t="s">
        <v>50</v>
      </c>
      <c r="AK855" s="11" t="s">
        <v>50</v>
      </c>
      <c r="AL855" s="11" t="s">
        <v>71</v>
      </c>
      <c r="AM855" s="11">
        <v>1</v>
      </c>
      <c r="AN855" s="11" t="s">
        <v>50</v>
      </c>
      <c r="AO855" s="11" t="s">
        <v>50</v>
      </c>
      <c r="AP855" s="11" t="s">
        <v>54</v>
      </c>
      <c r="AQ855" s="11" t="s">
        <v>55</v>
      </c>
    </row>
    <row r="856" spans="1:43" ht="15" customHeight="1">
      <c r="A856" s="11" t="s">
        <v>1831</v>
      </c>
      <c r="B856" s="11" t="s">
        <v>27</v>
      </c>
      <c r="C856" s="12" t="s">
        <v>27</v>
      </c>
      <c r="D856" s="12"/>
      <c r="E856" s="12" t="s">
        <v>2058</v>
      </c>
      <c r="F856" s="12" t="s">
        <v>2059</v>
      </c>
      <c r="G856" s="11" t="s">
        <v>1668</v>
      </c>
      <c r="H856" s="11" t="s">
        <v>1067</v>
      </c>
      <c r="I856" s="11" t="s">
        <v>1832</v>
      </c>
      <c r="J856" s="13"/>
      <c r="K856" s="11">
        <v>725.53</v>
      </c>
      <c r="L856" s="11">
        <v>906.91</v>
      </c>
      <c r="M856" s="13"/>
      <c r="N856" s="13" t="s">
        <v>2060</v>
      </c>
      <c r="O856" s="107">
        <v>0.19999779470950807</v>
      </c>
      <c r="P856" s="13"/>
      <c r="Q856" s="13"/>
      <c r="R856" s="13"/>
      <c r="S856" s="13"/>
      <c r="T856" s="11" t="s">
        <v>57</v>
      </c>
      <c r="U856" s="11" t="s">
        <v>27</v>
      </c>
      <c r="V856" s="11" t="s">
        <v>27</v>
      </c>
      <c r="W856" s="11" t="s">
        <v>68</v>
      </c>
      <c r="X856" s="11" t="s">
        <v>61</v>
      </c>
      <c r="Y856" s="11" t="s">
        <v>62</v>
      </c>
      <c r="Z856" s="11" t="s">
        <v>1816</v>
      </c>
      <c r="AA856" s="11" t="s">
        <v>63</v>
      </c>
      <c r="AB856" s="11" t="s">
        <v>64</v>
      </c>
      <c r="AC856" s="11" t="s">
        <v>65</v>
      </c>
      <c r="AD856" s="11">
        <v>36</v>
      </c>
      <c r="AE856" s="11" t="s">
        <v>52</v>
      </c>
      <c r="AF856" s="11" t="s">
        <v>27</v>
      </c>
      <c r="AG856" s="11" t="s">
        <v>27</v>
      </c>
      <c r="AH856" s="11" t="s">
        <v>50</v>
      </c>
      <c r="AI856" s="11" t="s">
        <v>50</v>
      </c>
      <c r="AJ856" s="11" t="s">
        <v>50</v>
      </c>
      <c r="AK856" s="11" t="s">
        <v>50</v>
      </c>
      <c r="AL856" s="11" t="s">
        <v>71</v>
      </c>
      <c r="AM856" s="11">
        <v>1</v>
      </c>
      <c r="AN856" s="11" t="s">
        <v>50</v>
      </c>
      <c r="AO856" s="11" t="s">
        <v>50</v>
      </c>
      <c r="AP856" s="11" t="s">
        <v>54</v>
      </c>
      <c r="AQ856" s="11" t="s">
        <v>55</v>
      </c>
    </row>
    <row r="857" spans="1:43" ht="15" customHeight="1">
      <c r="A857" s="11" t="s">
        <v>1834</v>
      </c>
      <c r="B857" s="11" t="s">
        <v>27</v>
      </c>
      <c r="C857" s="12" t="s">
        <v>27</v>
      </c>
      <c r="D857" s="12"/>
      <c r="E857" s="12" t="s">
        <v>2058</v>
      </c>
      <c r="F857" s="12" t="s">
        <v>2059</v>
      </c>
      <c r="G857" s="11" t="s">
        <v>1668</v>
      </c>
      <c r="H857" s="11" t="s">
        <v>1833</v>
      </c>
      <c r="I857" s="11" t="s">
        <v>1835</v>
      </c>
      <c r="J857" s="13"/>
      <c r="K857" s="11">
        <v>387.5</v>
      </c>
      <c r="L857" s="11">
        <v>430.56</v>
      </c>
      <c r="M857" s="13"/>
      <c r="N857" s="13" t="s">
        <v>2060</v>
      </c>
      <c r="O857" s="107">
        <v>0.10000929022668159</v>
      </c>
      <c r="P857" s="13"/>
      <c r="Q857" s="13"/>
      <c r="R857" s="13"/>
      <c r="S857" s="13"/>
      <c r="T857" s="11" t="s">
        <v>47</v>
      </c>
      <c r="U857" s="11" t="s">
        <v>27</v>
      </c>
      <c r="V857" s="11" t="s">
        <v>27</v>
      </c>
      <c r="W857" s="11" t="s">
        <v>68</v>
      </c>
      <c r="X857" s="11" t="s">
        <v>48</v>
      </c>
      <c r="Y857" s="11" t="s">
        <v>49</v>
      </c>
      <c r="Z857" s="11" t="s">
        <v>27</v>
      </c>
      <c r="AA857" s="11" t="s">
        <v>50</v>
      </c>
      <c r="AB857" s="11" t="s">
        <v>50</v>
      </c>
      <c r="AC857" s="11" t="s">
        <v>51</v>
      </c>
      <c r="AD857" s="11">
        <v>12</v>
      </c>
      <c r="AE857" s="11" t="s">
        <v>52</v>
      </c>
      <c r="AF857" s="11" t="s">
        <v>27</v>
      </c>
      <c r="AG857" s="11" t="s">
        <v>27</v>
      </c>
      <c r="AH857" s="11" t="s">
        <v>50</v>
      </c>
      <c r="AI857" s="11" t="s">
        <v>50</v>
      </c>
      <c r="AJ857" s="11" t="s">
        <v>50</v>
      </c>
      <c r="AK857" s="11" t="s">
        <v>50</v>
      </c>
      <c r="AL857" s="11" t="s">
        <v>187</v>
      </c>
      <c r="AM857" s="11">
        <v>1</v>
      </c>
      <c r="AN857" s="11" t="s">
        <v>50</v>
      </c>
      <c r="AO857" s="11" t="s">
        <v>50</v>
      </c>
      <c r="AP857" s="11" t="s">
        <v>54</v>
      </c>
      <c r="AQ857" s="11" t="s">
        <v>55</v>
      </c>
    </row>
    <row r="858" spans="1:43" ht="15" customHeight="1">
      <c r="A858" s="11" t="s">
        <v>1836</v>
      </c>
      <c r="B858" s="11" t="s">
        <v>27</v>
      </c>
      <c r="C858" s="12" t="s">
        <v>27</v>
      </c>
      <c r="D858" s="12"/>
      <c r="E858" s="12" t="s">
        <v>2058</v>
      </c>
      <c r="F858" s="12" t="s">
        <v>2059</v>
      </c>
      <c r="G858" s="11" t="s">
        <v>1668</v>
      </c>
      <c r="H858" s="11" t="s">
        <v>1833</v>
      </c>
      <c r="I858" s="11" t="s">
        <v>1837</v>
      </c>
      <c r="J858" s="13"/>
      <c r="K858" s="11">
        <v>484.38</v>
      </c>
      <c r="L858" s="11">
        <v>538.20000000000005</v>
      </c>
      <c r="M858" s="13"/>
      <c r="N858" s="13" t="s">
        <v>2060</v>
      </c>
      <c r="O858" s="107">
        <v>0.10000000000000009</v>
      </c>
      <c r="P858" s="13"/>
      <c r="Q858" s="13"/>
      <c r="R858" s="13"/>
      <c r="S858" s="13"/>
      <c r="T858" s="11" t="s">
        <v>56</v>
      </c>
      <c r="U858" s="11" t="s">
        <v>27</v>
      </c>
      <c r="V858" s="11" t="s">
        <v>27</v>
      </c>
      <c r="W858" s="11" t="s">
        <v>68</v>
      </c>
      <c r="X858" s="11" t="s">
        <v>48</v>
      </c>
      <c r="Y858" s="11" t="s">
        <v>49</v>
      </c>
      <c r="Z858" s="11" t="s">
        <v>27</v>
      </c>
      <c r="AA858" s="11" t="s">
        <v>50</v>
      </c>
      <c r="AB858" s="11" t="s">
        <v>50</v>
      </c>
      <c r="AC858" s="11" t="s">
        <v>51</v>
      </c>
      <c r="AD858" s="11">
        <v>12</v>
      </c>
      <c r="AE858" s="11" t="s">
        <v>52</v>
      </c>
      <c r="AF858" s="11" t="s">
        <v>27</v>
      </c>
      <c r="AG858" s="11" t="s">
        <v>27</v>
      </c>
      <c r="AH858" s="11" t="s">
        <v>50</v>
      </c>
      <c r="AI858" s="11" t="s">
        <v>50</v>
      </c>
      <c r="AJ858" s="11" t="s">
        <v>50</v>
      </c>
      <c r="AK858" s="11" t="s">
        <v>50</v>
      </c>
      <c r="AL858" s="11" t="s">
        <v>187</v>
      </c>
      <c r="AM858" s="11">
        <v>1</v>
      </c>
      <c r="AN858" s="11" t="s">
        <v>50</v>
      </c>
      <c r="AO858" s="11" t="s">
        <v>50</v>
      </c>
      <c r="AP858" s="11" t="s">
        <v>54</v>
      </c>
      <c r="AQ858" s="11" t="s">
        <v>55</v>
      </c>
    </row>
    <row r="859" spans="1:43" ht="15" customHeight="1">
      <c r="A859" s="11" t="s">
        <v>1838</v>
      </c>
      <c r="B859" s="11" t="s">
        <v>27</v>
      </c>
      <c r="C859" s="12" t="s">
        <v>27</v>
      </c>
      <c r="D859" s="12"/>
      <c r="E859" s="12" t="s">
        <v>2058</v>
      </c>
      <c r="F859" s="12" t="s">
        <v>2059</v>
      </c>
      <c r="G859" s="11" t="s">
        <v>1668</v>
      </c>
      <c r="H859" s="11" t="s">
        <v>1833</v>
      </c>
      <c r="I859" s="11" t="s">
        <v>1839</v>
      </c>
      <c r="J859" s="13"/>
      <c r="K859" s="11">
        <v>387.5</v>
      </c>
      <c r="L859" s="11">
        <v>430.56</v>
      </c>
      <c r="M859" s="13"/>
      <c r="N859" s="13" t="s">
        <v>2060</v>
      </c>
      <c r="O859" s="107">
        <v>0.10000929022668159</v>
      </c>
      <c r="P859" s="13"/>
      <c r="Q859" s="13"/>
      <c r="R859" s="13"/>
      <c r="S859" s="13"/>
      <c r="T859" s="11" t="s">
        <v>57</v>
      </c>
      <c r="U859" s="11" t="s">
        <v>27</v>
      </c>
      <c r="V859" s="11" t="s">
        <v>27</v>
      </c>
      <c r="W859" s="11" t="s">
        <v>68</v>
      </c>
      <c r="X859" s="11" t="s">
        <v>48</v>
      </c>
      <c r="Y859" s="11" t="s">
        <v>49</v>
      </c>
      <c r="Z859" s="11" t="s">
        <v>27</v>
      </c>
      <c r="AA859" s="11" t="s">
        <v>50</v>
      </c>
      <c r="AB859" s="11" t="s">
        <v>50</v>
      </c>
      <c r="AC859" s="11" t="s">
        <v>51</v>
      </c>
      <c r="AD859" s="11">
        <v>12</v>
      </c>
      <c r="AE859" s="11" t="s">
        <v>52</v>
      </c>
      <c r="AF859" s="11" t="s">
        <v>27</v>
      </c>
      <c r="AG859" s="11" t="s">
        <v>27</v>
      </c>
      <c r="AH859" s="11" t="s">
        <v>50</v>
      </c>
      <c r="AI859" s="11" t="s">
        <v>50</v>
      </c>
      <c r="AJ859" s="11" t="s">
        <v>50</v>
      </c>
      <c r="AK859" s="11" t="s">
        <v>50</v>
      </c>
      <c r="AL859" s="11" t="s">
        <v>187</v>
      </c>
      <c r="AM859" s="11">
        <v>1</v>
      </c>
      <c r="AN859" s="11" t="s">
        <v>50</v>
      </c>
      <c r="AO859" s="11" t="s">
        <v>50</v>
      </c>
      <c r="AP859" s="11" t="s">
        <v>54</v>
      </c>
      <c r="AQ859" s="11" t="s">
        <v>55</v>
      </c>
    </row>
    <row r="860" spans="1:43" ht="15" customHeight="1">
      <c r="A860" s="11" t="s">
        <v>1840</v>
      </c>
      <c r="B860" s="11" t="s">
        <v>27</v>
      </c>
      <c r="C860" s="12" t="s">
        <v>27</v>
      </c>
      <c r="D860" s="12"/>
      <c r="E860" s="12" t="s">
        <v>2058</v>
      </c>
      <c r="F860" s="12" t="s">
        <v>2059</v>
      </c>
      <c r="G860" s="11" t="s">
        <v>1668</v>
      </c>
      <c r="H860" s="11" t="s">
        <v>1833</v>
      </c>
      <c r="I860" s="11" t="s">
        <v>1841</v>
      </c>
      <c r="J860" s="13"/>
      <c r="K860" s="11">
        <v>775.01</v>
      </c>
      <c r="L860" s="11">
        <v>861.12</v>
      </c>
      <c r="M860" s="13"/>
      <c r="N860" s="13" t="s">
        <v>2060</v>
      </c>
      <c r="O860" s="107">
        <v>9.9997677443329658E-2</v>
      </c>
      <c r="P860" s="13"/>
      <c r="Q860" s="13"/>
      <c r="R860" s="13"/>
      <c r="S860" s="13"/>
      <c r="T860" s="11" t="s">
        <v>47</v>
      </c>
      <c r="U860" s="11" t="s">
        <v>27</v>
      </c>
      <c r="V860" s="11" t="s">
        <v>27</v>
      </c>
      <c r="W860" s="11" t="s">
        <v>68</v>
      </c>
      <c r="X860" s="11" t="s">
        <v>48</v>
      </c>
      <c r="Y860" s="11" t="s">
        <v>49</v>
      </c>
      <c r="Z860" s="11" t="s">
        <v>27</v>
      </c>
      <c r="AA860" s="11" t="s">
        <v>50</v>
      </c>
      <c r="AB860" s="11" t="s">
        <v>50</v>
      </c>
      <c r="AC860" s="11" t="s">
        <v>51</v>
      </c>
      <c r="AD860" s="11">
        <v>24</v>
      </c>
      <c r="AE860" s="11" t="s">
        <v>52</v>
      </c>
      <c r="AF860" s="11" t="s">
        <v>27</v>
      </c>
      <c r="AG860" s="11" t="s">
        <v>27</v>
      </c>
      <c r="AH860" s="11" t="s">
        <v>50</v>
      </c>
      <c r="AI860" s="11" t="s">
        <v>50</v>
      </c>
      <c r="AJ860" s="11" t="s">
        <v>50</v>
      </c>
      <c r="AK860" s="11" t="s">
        <v>50</v>
      </c>
      <c r="AL860" s="11" t="s">
        <v>187</v>
      </c>
      <c r="AM860" s="11">
        <v>1</v>
      </c>
      <c r="AN860" s="11" t="s">
        <v>50</v>
      </c>
      <c r="AO860" s="11" t="s">
        <v>50</v>
      </c>
      <c r="AP860" s="11" t="s">
        <v>54</v>
      </c>
      <c r="AQ860" s="11" t="s">
        <v>55</v>
      </c>
    </row>
    <row r="861" spans="1:43" ht="15" customHeight="1">
      <c r="A861" s="11" t="s">
        <v>1842</v>
      </c>
      <c r="B861" s="11" t="s">
        <v>27</v>
      </c>
      <c r="C861" s="12" t="s">
        <v>27</v>
      </c>
      <c r="D861" s="12"/>
      <c r="E861" s="12" t="s">
        <v>2058</v>
      </c>
      <c r="F861" s="12" t="s">
        <v>2059</v>
      </c>
      <c r="G861" s="11" t="s">
        <v>1668</v>
      </c>
      <c r="H861" s="11" t="s">
        <v>1833</v>
      </c>
      <c r="I861" s="11" t="s">
        <v>1843</v>
      </c>
      <c r="J861" s="13"/>
      <c r="K861" s="11">
        <v>968.76</v>
      </c>
      <c r="L861" s="11">
        <v>1076.4000000000001</v>
      </c>
      <c r="M861" s="13"/>
      <c r="N861" s="13" t="s">
        <v>2060</v>
      </c>
      <c r="O861" s="107">
        <v>0.10000000000000009</v>
      </c>
      <c r="P861" s="13"/>
      <c r="Q861" s="13"/>
      <c r="R861" s="13"/>
      <c r="S861" s="13"/>
      <c r="T861" s="11" t="s">
        <v>56</v>
      </c>
      <c r="U861" s="11" t="s">
        <v>27</v>
      </c>
      <c r="V861" s="11" t="s">
        <v>27</v>
      </c>
      <c r="W861" s="11" t="s">
        <v>68</v>
      </c>
      <c r="X861" s="11" t="s">
        <v>48</v>
      </c>
      <c r="Y861" s="11" t="s">
        <v>49</v>
      </c>
      <c r="Z861" s="11" t="s">
        <v>27</v>
      </c>
      <c r="AA861" s="11" t="s">
        <v>50</v>
      </c>
      <c r="AB861" s="11" t="s">
        <v>50</v>
      </c>
      <c r="AC861" s="11" t="s">
        <v>51</v>
      </c>
      <c r="AD861" s="11">
        <v>24</v>
      </c>
      <c r="AE861" s="11" t="s">
        <v>52</v>
      </c>
      <c r="AF861" s="11" t="s">
        <v>27</v>
      </c>
      <c r="AG861" s="11" t="s">
        <v>27</v>
      </c>
      <c r="AH861" s="11" t="s">
        <v>50</v>
      </c>
      <c r="AI861" s="11" t="s">
        <v>50</v>
      </c>
      <c r="AJ861" s="11" t="s">
        <v>50</v>
      </c>
      <c r="AK861" s="11" t="s">
        <v>50</v>
      </c>
      <c r="AL861" s="11" t="s">
        <v>187</v>
      </c>
      <c r="AM861" s="11">
        <v>1</v>
      </c>
      <c r="AN861" s="11" t="s">
        <v>50</v>
      </c>
      <c r="AO861" s="11" t="s">
        <v>50</v>
      </c>
      <c r="AP861" s="11" t="s">
        <v>54</v>
      </c>
      <c r="AQ861" s="11" t="s">
        <v>55</v>
      </c>
    </row>
    <row r="862" spans="1:43" ht="15" customHeight="1">
      <c r="A862" s="11" t="s">
        <v>1844</v>
      </c>
      <c r="B862" s="11" t="s">
        <v>27</v>
      </c>
      <c r="C862" s="12" t="s">
        <v>27</v>
      </c>
      <c r="D862" s="12"/>
      <c r="E862" s="12" t="s">
        <v>2058</v>
      </c>
      <c r="F862" s="12" t="s">
        <v>2059</v>
      </c>
      <c r="G862" s="11" t="s">
        <v>1668</v>
      </c>
      <c r="H862" s="11" t="s">
        <v>1833</v>
      </c>
      <c r="I862" s="11" t="s">
        <v>1845</v>
      </c>
      <c r="J862" s="13"/>
      <c r="K862" s="11">
        <v>775.01</v>
      </c>
      <c r="L862" s="11">
        <v>861.12</v>
      </c>
      <c r="M862" s="13"/>
      <c r="N862" s="13" t="s">
        <v>2060</v>
      </c>
      <c r="O862" s="107">
        <v>9.9997677443329658E-2</v>
      </c>
      <c r="P862" s="13"/>
      <c r="Q862" s="13"/>
      <c r="R862" s="13"/>
      <c r="S862" s="13"/>
      <c r="T862" s="11" t="s">
        <v>57</v>
      </c>
      <c r="U862" s="11" t="s">
        <v>27</v>
      </c>
      <c r="V862" s="11" t="s">
        <v>27</v>
      </c>
      <c r="W862" s="11" t="s">
        <v>68</v>
      </c>
      <c r="X862" s="11" t="s">
        <v>48</v>
      </c>
      <c r="Y862" s="11" t="s">
        <v>49</v>
      </c>
      <c r="Z862" s="11" t="s">
        <v>27</v>
      </c>
      <c r="AA862" s="11" t="s">
        <v>50</v>
      </c>
      <c r="AB862" s="11" t="s">
        <v>50</v>
      </c>
      <c r="AC862" s="11" t="s">
        <v>51</v>
      </c>
      <c r="AD862" s="11">
        <v>24</v>
      </c>
      <c r="AE862" s="11" t="s">
        <v>52</v>
      </c>
      <c r="AF862" s="11" t="s">
        <v>27</v>
      </c>
      <c r="AG862" s="11" t="s">
        <v>27</v>
      </c>
      <c r="AH862" s="11" t="s">
        <v>50</v>
      </c>
      <c r="AI862" s="11" t="s">
        <v>50</v>
      </c>
      <c r="AJ862" s="11" t="s">
        <v>50</v>
      </c>
      <c r="AK862" s="11" t="s">
        <v>50</v>
      </c>
      <c r="AL862" s="11" t="s">
        <v>187</v>
      </c>
      <c r="AM862" s="11">
        <v>1</v>
      </c>
      <c r="AN862" s="11" t="s">
        <v>50</v>
      </c>
      <c r="AO862" s="11" t="s">
        <v>50</v>
      </c>
      <c r="AP862" s="11" t="s">
        <v>54</v>
      </c>
      <c r="AQ862" s="11" t="s">
        <v>55</v>
      </c>
    </row>
    <row r="863" spans="1:43" ht="15" customHeight="1">
      <c r="A863" s="11" t="s">
        <v>1846</v>
      </c>
      <c r="B863" s="11" t="s">
        <v>27</v>
      </c>
      <c r="C863" s="12" t="s">
        <v>27</v>
      </c>
      <c r="D863" s="12"/>
      <c r="E863" s="12" t="s">
        <v>2058</v>
      </c>
      <c r="F863" s="12" t="s">
        <v>2059</v>
      </c>
      <c r="G863" s="11" t="s">
        <v>1668</v>
      </c>
      <c r="H863" s="11" t="s">
        <v>1833</v>
      </c>
      <c r="I863" s="11" t="s">
        <v>1847</v>
      </c>
      <c r="J863" s="13"/>
      <c r="K863" s="11">
        <v>1162.51</v>
      </c>
      <c r="L863" s="11">
        <v>1291.68</v>
      </c>
      <c r="M863" s="13"/>
      <c r="N863" s="13" t="s">
        <v>2060</v>
      </c>
      <c r="O863" s="107">
        <v>0.10000154837111364</v>
      </c>
      <c r="P863" s="13"/>
      <c r="Q863" s="13"/>
      <c r="R863" s="13"/>
      <c r="S863" s="13"/>
      <c r="T863" s="11" t="s">
        <v>47</v>
      </c>
      <c r="U863" s="11" t="s">
        <v>27</v>
      </c>
      <c r="V863" s="11" t="s">
        <v>27</v>
      </c>
      <c r="W863" s="11" t="s">
        <v>68</v>
      </c>
      <c r="X863" s="11" t="s">
        <v>48</v>
      </c>
      <c r="Y863" s="11" t="s">
        <v>49</v>
      </c>
      <c r="Z863" s="11" t="s">
        <v>27</v>
      </c>
      <c r="AA863" s="11" t="s">
        <v>50</v>
      </c>
      <c r="AB863" s="11" t="s">
        <v>50</v>
      </c>
      <c r="AC863" s="11" t="s">
        <v>51</v>
      </c>
      <c r="AD863" s="11">
        <v>36</v>
      </c>
      <c r="AE863" s="11" t="s">
        <v>52</v>
      </c>
      <c r="AF863" s="11" t="s">
        <v>27</v>
      </c>
      <c r="AG863" s="11" t="s">
        <v>27</v>
      </c>
      <c r="AH863" s="11" t="s">
        <v>50</v>
      </c>
      <c r="AI863" s="11" t="s">
        <v>50</v>
      </c>
      <c r="AJ863" s="11" t="s">
        <v>50</v>
      </c>
      <c r="AK863" s="11" t="s">
        <v>50</v>
      </c>
      <c r="AL863" s="11" t="s">
        <v>187</v>
      </c>
      <c r="AM863" s="11">
        <v>1</v>
      </c>
      <c r="AN863" s="11" t="s">
        <v>50</v>
      </c>
      <c r="AO863" s="11" t="s">
        <v>50</v>
      </c>
      <c r="AP863" s="11" t="s">
        <v>54</v>
      </c>
      <c r="AQ863" s="11" t="s">
        <v>55</v>
      </c>
    </row>
    <row r="864" spans="1:43" ht="15" customHeight="1">
      <c r="A864" s="11" t="s">
        <v>1848</v>
      </c>
      <c r="B864" s="11" t="s">
        <v>27</v>
      </c>
      <c r="C864" s="12" t="s">
        <v>27</v>
      </c>
      <c r="D864" s="12"/>
      <c r="E864" s="12" t="s">
        <v>2058</v>
      </c>
      <c r="F864" s="12" t="s">
        <v>2059</v>
      </c>
      <c r="G864" s="11" t="s">
        <v>1668</v>
      </c>
      <c r="H864" s="11" t="s">
        <v>1833</v>
      </c>
      <c r="I864" s="11" t="s">
        <v>1849</v>
      </c>
      <c r="J864" s="13"/>
      <c r="K864" s="11">
        <v>1453.14</v>
      </c>
      <c r="L864" s="11">
        <v>1614.6</v>
      </c>
      <c r="M864" s="13"/>
      <c r="N864" s="13" t="s">
        <v>2060</v>
      </c>
      <c r="O864" s="107">
        <v>9.9999999999999867E-2</v>
      </c>
      <c r="P864" s="13"/>
      <c r="Q864" s="13"/>
      <c r="R864" s="13"/>
      <c r="S864" s="13"/>
      <c r="T864" s="11" t="s">
        <v>56</v>
      </c>
      <c r="U864" s="11" t="s">
        <v>27</v>
      </c>
      <c r="V864" s="11" t="s">
        <v>27</v>
      </c>
      <c r="W864" s="11" t="s">
        <v>68</v>
      </c>
      <c r="X864" s="11" t="s">
        <v>48</v>
      </c>
      <c r="Y864" s="11" t="s">
        <v>49</v>
      </c>
      <c r="Z864" s="11" t="s">
        <v>27</v>
      </c>
      <c r="AA864" s="11" t="s">
        <v>50</v>
      </c>
      <c r="AB864" s="11" t="s">
        <v>50</v>
      </c>
      <c r="AC864" s="11" t="s">
        <v>51</v>
      </c>
      <c r="AD864" s="11">
        <v>36</v>
      </c>
      <c r="AE864" s="11" t="s">
        <v>52</v>
      </c>
      <c r="AF864" s="11" t="s">
        <v>27</v>
      </c>
      <c r="AG864" s="11" t="s">
        <v>27</v>
      </c>
      <c r="AH864" s="11" t="s">
        <v>50</v>
      </c>
      <c r="AI864" s="11" t="s">
        <v>50</v>
      </c>
      <c r="AJ864" s="11" t="s">
        <v>50</v>
      </c>
      <c r="AK864" s="11" t="s">
        <v>50</v>
      </c>
      <c r="AL864" s="11" t="s">
        <v>187</v>
      </c>
      <c r="AM864" s="11">
        <v>1</v>
      </c>
      <c r="AN864" s="11" t="s">
        <v>50</v>
      </c>
      <c r="AO864" s="11" t="s">
        <v>50</v>
      </c>
      <c r="AP864" s="11" t="s">
        <v>54</v>
      </c>
      <c r="AQ864" s="11" t="s">
        <v>55</v>
      </c>
    </row>
    <row r="865" spans="1:43" ht="15" customHeight="1">
      <c r="A865" s="11" t="s">
        <v>1850</v>
      </c>
      <c r="B865" s="11" t="s">
        <v>27</v>
      </c>
      <c r="C865" s="12" t="s">
        <v>27</v>
      </c>
      <c r="D865" s="12"/>
      <c r="E865" s="12" t="s">
        <v>2058</v>
      </c>
      <c r="F865" s="12" t="s">
        <v>2059</v>
      </c>
      <c r="G865" s="11" t="s">
        <v>1668</v>
      </c>
      <c r="H865" s="11" t="s">
        <v>1833</v>
      </c>
      <c r="I865" s="11" t="s">
        <v>1851</v>
      </c>
      <c r="J865" s="13"/>
      <c r="K865" s="11">
        <v>1162.51</v>
      </c>
      <c r="L865" s="11">
        <v>1291.68</v>
      </c>
      <c r="M865" s="13"/>
      <c r="N865" s="13" t="s">
        <v>2060</v>
      </c>
      <c r="O865" s="107">
        <v>0.10000154837111364</v>
      </c>
      <c r="P865" s="13"/>
      <c r="Q865" s="13"/>
      <c r="R865" s="13"/>
      <c r="S865" s="13"/>
      <c r="T865" s="11" t="s">
        <v>57</v>
      </c>
      <c r="U865" s="11" t="s">
        <v>27</v>
      </c>
      <c r="V865" s="11" t="s">
        <v>27</v>
      </c>
      <c r="W865" s="11" t="s">
        <v>68</v>
      </c>
      <c r="X865" s="11" t="s">
        <v>48</v>
      </c>
      <c r="Y865" s="11" t="s">
        <v>49</v>
      </c>
      <c r="Z865" s="11" t="s">
        <v>27</v>
      </c>
      <c r="AA865" s="11" t="s">
        <v>50</v>
      </c>
      <c r="AB865" s="11" t="s">
        <v>50</v>
      </c>
      <c r="AC865" s="11" t="s">
        <v>51</v>
      </c>
      <c r="AD865" s="11">
        <v>36</v>
      </c>
      <c r="AE865" s="11" t="s">
        <v>52</v>
      </c>
      <c r="AF865" s="11" t="s">
        <v>27</v>
      </c>
      <c r="AG865" s="11" t="s">
        <v>27</v>
      </c>
      <c r="AH865" s="11" t="s">
        <v>50</v>
      </c>
      <c r="AI865" s="11" t="s">
        <v>50</v>
      </c>
      <c r="AJ865" s="11" t="s">
        <v>50</v>
      </c>
      <c r="AK865" s="11" t="s">
        <v>50</v>
      </c>
      <c r="AL865" s="11" t="s">
        <v>187</v>
      </c>
      <c r="AM865" s="11">
        <v>1</v>
      </c>
      <c r="AN865" s="11" t="s">
        <v>50</v>
      </c>
      <c r="AO865" s="11" t="s">
        <v>50</v>
      </c>
      <c r="AP865" s="11" t="s">
        <v>54</v>
      </c>
      <c r="AQ865" s="11" t="s">
        <v>55</v>
      </c>
    </row>
    <row r="866" spans="1:43" ht="15" customHeight="1">
      <c r="A866" s="11" t="s">
        <v>1852</v>
      </c>
      <c r="B866" s="11" t="s">
        <v>27</v>
      </c>
      <c r="C866" s="12" t="s">
        <v>27</v>
      </c>
      <c r="D866" s="12"/>
      <c r="E866" s="12" t="s">
        <v>2058</v>
      </c>
      <c r="F866" s="12" t="s">
        <v>2059</v>
      </c>
      <c r="G866" s="11" t="s">
        <v>1668</v>
      </c>
      <c r="H866" s="11" t="s">
        <v>1833</v>
      </c>
      <c r="I866" s="11" t="s">
        <v>1853</v>
      </c>
      <c r="J866" s="13"/>
      <c r="K866" s="11">
        <v>1317.89</v>
      </c>
      <c r="L866" s="11">
        <v>1647.36</v>
      </c>
      <c r="M866" s="13"/>
      <c r="N866" s="13" t="s">
        <v>2060</v>
      </c>
      <c r="O866" s="107">
        <v>0.19999878593628584</v>
      </c>
      <c r="P866" s="13"/>
      <c r="Q866" s="13"/>
      <c r="R866" s="13"/>
      <c r="S866" s="13"/>
      <c r="T866" s="11" t="s">
        <v>47</v>
      </c>
      <c r="U866" s="11" t="s">
        <v>27</v>
      </c>
      <c r="V866" s="11" t="s">
        <v>27</v>
      </c>
      <c r="W866" s="11" t="s">
        <v>68</v>
      </c>
      <c r="X866" s="11" t="s">
        <v>61</v>
      </c>
      <c r="Y866" s="11" t="s">
        <v>62</v>
      </c>
      <c r="Z866" s="11" t="s">
        <v>353</v>
      </c>
      <c r="AA866" s="11" t="s">
        <v>63</v>
      </c>
      <c r="AB866" s="11" t="s">
        <v>64</v>
      </c>
      <c r="AC866" s="11" t="s">
        <v>65</v>
      </c>
      <c r="AD866" s="11">
        <v>12</v>
      </c>
      <c r="AE866" s="11" t="s">
        <v>52</v>
      </c>
      <c r="AF866" s="11" t="s">
        <v>27</v>
      </c>
      <c r="AG866" s="11" t="s">
        <v>27</v>
      </c>
      <c r="AH866" s="11" t="s">
        <v>50</v>
      </c>
      <c r="AI866" s="11" t="s">
        <v>50</v>
      </c>
      <c r="AJ866" s="11" t="s">
        <v>50</v>
      </c>
      <c r="AK866" s="11" t="s">
        <v>50</v>
      </c>
      <c r="AL866" s="11" t="s">
        <v>187</v>
      </c>
      <c r="AM866" s="11">
        <v>1</v>
      </c>
      <c r="AN866" s="11" t="s">
        <v>50</v>
      </c>
      <c r="AO866" s="11" t="s">
        <v>50</v>
      </c>
      <c r="AP866" s="11" t="s">
        <v>54</v>
      </c>
      <c r="AQ866" s="11" t="s">
        <v>55</v>
      </c>
    </row>
    <row r="867" spans="1:43" ht="15" customHeight="1">
      <c r="A867" s="11" t="s">
        <v>1854</v>
      </c>
      <c r="B867" s="11" t="s">
        <v>27</v>
      </c>
      <c r="C867" s="12" t="s">
        <v>27</v>
      </c>
      <c r="D867" s="12"/>
      <c r="E867" s="12" t="s">
        <v>2058</v>
      </c>
      <c r="F867" s="12" t="s">
        <v>2059</v>
      </c>
      <c r="G867" s="11" t="s">
        <v>1668</v>
      </c>
      <c r="H867" s="11" t="s">
        <v>1833</v>
      </c>
      <c r="I867" s="11" t="s">
        <v>1855</v>
      </c>
      <c r="J867" s="13"/>
      <c r="K867" s="11">
        <v>1647.36</v>
      </c>
      <c r="L867" s="11">
        <v>2059.1999999999998</v>
      </c>
      <c r="M867" s="13"/>
      <c r="N867" s="13" t="s">
        <v>2060</v>
      </c>
      <c r="O867" s="107">
        <v>0.19999999999999996</v>
      </c>
      <c r="P867" s="13"/>
      <c r="Q867" s="13"/>
      <c r="R867" s="13"/>
      <c r="S867" s="13"/>
      <c r="T867" s="11" t="s">
        <v>56</v>
      </c>
      <c r="U867" s="11" t="s">
        <v>27</v>
      </c>
      <c r="V867" s="11" t="s">
        <v>27</v>
      </c>
      <c r="W867" s="11" t="s">
        <v>68</v>
      </c>
      <c r="X867" s="11" t="s">
        <v>61</v>
      </c>
      <c r="Y867" s="11" t="s">
        <v>62</v>
      </c>
      <c r="Z867" s="11" t="s">
        <v>353</v>
      </c>
      <c r="AA867" s="11" t="s">
        <v>63</v>
      </c>
      <c r="AB867" s="11" t="s">
        <v>64</v>
      </c>
      <c r="AC867" s="11" t="s">
        <v>65</v>
      </c>
      <c r="AD867" s="11">
        <v>12</v>
      </c>
      <c r="AE867" s="11" t="s">
        <v>52</v>
      </c>
      <c r="AF867" s="11" t="s">
        <v>27</v>
      </c>
      <c r="AG867" s="11" t="s">
        <v>27</v>
      </c>
      <c r="AH867" s="11" t="s">
        <v>50</v>
      </c>
      <c r="AI867" s="11" t="s">
        <v>50</v>
      </c>
      <c r="AJ867" s="11" t="s">
        <v>50</v>
      </c>
      <c r="AK867" s="11" t="s">
        <v>50</v>
      </c>
      <c r="AL867" s="11" t="s">
        <v>187</v>
      </c>
      <c r="AM867" s="11">
        <v>1</v>
      </c>
      <c r="AN867" s="11" t="s">
        <v>50</v>
      </c>
      <c r="AO867" s="11" t="s">
        <v>50</v>
      </c>
      <c r="AP867" s="11" t="s">
        <v>54</v>
      </c>
      <c r="AQ867" s="11" t="s">
        <v>55</v>
      </c>
    </row>
    <row r="868" spans="1:43" ht="15" customHeight="1">
      <c r="A868" s="11" t="s">
        <v>1856</v>
      </c>
      <c r="B868" s="11" t="s">
        <v>27</v>
      </c>
      <c r="C868" s="12" t="s">
        <v>27</v>
      </c>
      <c r="D868" s="12"/>
      <c r="E868" s="12" t="s">
        <v>2058</v>
      </c>
      <c r="F868" s="12" t="s">
        <v>2059</v>
      </c>
      <c r="G868" s="11" t="s">
        <v>1668</v>
      </c>
      <c r="H868" s="11" t="s">
        <v>1833</v>
      </c>
      <c r="I868" s="11" t="s">
        <v>1857</v>
      </c>
      <c r="J868" s="13"/>
      <c r="K868" s="11">
        <v>1317.89</v>
      </c>
      <c r="L868" s="11">
        <v>1647.36</v>
      </c>
      <c r="M868" s="13"/>
      <c r="N868" s="13" t="s">
        <v>2060</v>
      </c>
      <c r="O868" s="107">
        <v>0.19999878593628584</v>
      </c>
      <c r="P868" s="13"/>
      <c r="Q868" s="13"/>
      <c r="R868" s="13"/>
      <c r="S868" s="13"/>
      <c r="T868" s="11" t="s">
        <v>57</v>
      </c>
      <c r="U868" s="11" t="s">
        <v>27</v>
      </c>
      <c r="V868" s="11" t="s">
        <v>27</v>
      </c>
      <c r="W868" s="11" t="s">
        <v>68</v>
      </c>
      <c r="X868" s="11" t="s">
        <v>61</v>
      </c>
      <c r="Y868" s="11" t="s">
        <v>62</v>
      </c>
      <c r="Z868" s="11" t="s">
        <v>353</v>
      </c>
      <c r="AA868" s="11" t="s">
        <v>63</v>
      </c>
      <c r="AB868" s="11" t="s">
        <v>64</v>
      </c>
      <c r="AC868" s="11" t="s">
        <v>65</v>
      </c>
      <c r="AD868" s="11">
        <v>12</v>
      </c>
      <c r="AE868" s="11" t="s">
        <v>52</v>
      </c>
      <c r="AF868" s="11" t="s">
        <v>27</v>
      </c>
      <c r="AG868" s="11" t="s">
        <v>27</v>
      </c>
      <c r="AH868" s="11" t="s">
        <v>50</v>
      </c>
      <c r="AI868" s="11" t="s">
        <v>50</v>
      </c>
      <c r="AJ868" s="11" t="s">
        <v>50</v>
      </c>
      <c r="AK868" s="11" t="s">
        <v>50</v>
      </c>
      <c r="AL868" s="11" t="s">
        <v>187</v>
      </c>
      <c r="AM868" s="11">
        <v>1</v>
      </c>
      <c r="AN868" s="11" t="s">
        <v>50</v>
      </c>
      <c r="AO868" s="11" t="s">
        <v>50</v>
      </c>
      <c r="AP868" s="11" t="s">
        <v>54</v>
      </c>
      <c r="AQ868" s="11" t="s">
        <v>55</v>
      </c>
    </row>
    <row r="869" spans="1:43" ht="15" customHeight="1">
      <c r="A869" s="11" t="s">
        <v>1858</v>
      </c>
      <c r="B869" s="11" t="s">
        <v>27</v>
      </c>
      <c r="C869" s="12" t="s">
        <v>27</v>
      </c>
      <c r="D869" s="12"/>
      <c r="E869" s="12" t="s">
        <v>2058</v>
      </c>
      <c r="F869" s="12" t="s">
        <v>2059</v>
      </c>
      <c r="G869" s="11" t="s">
        <v>1668</v>
      </c>
      <c r="H869" s="11" t="s">
        <v>1833</v>
      </c>
      <c r="I869" s="11" t="s">
        <v>1859</v>
      </c>
      <c r="J869" s="13"/>
      <c r="K869" s="11">
        <v>1662.34</v>
      </c>
      <c r="L869" s="11">
        <v>2077.92</v>
      </c>
      <c r="M869" s="13"/>
      <c r="N869" s="13" t="s">
        <v>2060</v>
      </c>
      <c r="O869" s="107">
        <v>0.19999807499807509</v>
      </c>
      <c r="P869" s="13"/>
      <c r="Q869" s="13"/>
      <c r="R869" s="13"/>
      <c r="S869" s="13"/>
      <c r="T869" s="11" t="s">
        <v>47</v>
      </c>
      <c r="U869" s="11" t="s">
        <v>27</v>
      </c>
      <c r="V869" s="11" t="s">
        <v>27</v>
      </c>
      <c r="W869" s="11" t="s">
        <v>68</v>
      </c>
      <c r="X869" s="11" t="s">
        <v>61</v>
      </c>
      <c r="Y869" s="11" t="s">
        <v>62</v>
      </c>
      <c r="Z869" s="11" t="s">
        <v>353</v>
      </c>
      <c r="AA869" s="11" t="s">
        <v>63</v>
      </c>
      <c r="AB869" s="11" t="s">
        <v>64</v>
      </c>
      <c r="AC869" s="11" t="s">
        <v>65</v>
      </c>
      <c r="AD869" s="11">
        <v>24</v>
      </c>
      <c r="AE869" s="11" t="s">
        <v>52</v>
      </c>
      <c r="AF869" s="11" t="s">
        <v>27</v>
      </c>
      <c r="AG869" s="11" t="s">
        <v>27</v>
      </c>
      <c r="AH869" s="11" t="s">
        <v>50</v>
      </c>
      <c r="AI869" s="11" t="s">
        <v>50</v>
      </c>
      <c r="AJ869" s="11" t="s">
        <v>50</v>
      </c>
      <c r="AK869" s="11" t="s">
        <v>50</v>
      </c>
      <c r="AL869" s="11" t="s">
        <v>187</v>
      </c>
      <c r="AM869" s="11">
        <v>1</v>
      </c>
      <c r="AN869" s="11" t="s">
        <v>50</v>
      </c>
      <c r="AO869" s="11" t="s">
        <v>50</v>
      </c>
      <c r="AP869" s="11" t="s">
        <v>54</v>
      </c>
      <c r="AQ869" s="11" t="s">
        <v>55</v>
      </c>
    </row>
    <row r="870" spans="1:43" ht="15" customHeight="1">
      <c r="A870" s="11" t="s">
        <v>1860</v>
      </c>
      <c r="B870" s="11" t="s">
        <v>27</v>
      </c>
      <c r="C870" s="12" t="s">
        <v>27</v>
      </c>
      <c r="D870" s="12"/>
      <c r="E870" s="12" t="s">
        <v>2058</v>
      </c>
      <c r="F870" s="12" t="s">
        <v>2059</v>
      </c>
      <c r="G870" s="11" t="s">
        <v>1668</v>
      </c>
      <c r="H870" s="11" t="s">
        <v>1833</v>
      </c>
      <c r="I870" s="11" t="s">
        <v>1861</v>
      </c>
      <c r="J870" s="13"/>
      <c r="K870" s="11">
        <v>2077.92</v>
      </c>
      <c r="L870" s="11">
        <v>2597.4</v>
      </c>
      <c r="M870" s="13"/>
      <c r="N870" s="13" t="s">
        <v>2060</v>
      </c>
      <c r="O870" s="107">
        <v>0.19999999999999996</v>
      </c>
      <c r="P870" s="13"/>
      <c r="Q870" s="13"/>
      <c r="R870" s="13"/>
      <c r="S870" s="13"/>
      <c r="T870" s="11" t="s">
        <v>56</v>
      </c>
      <c r="U870" s="11" t="s">
        <v>27</v>
      </c>
      <c r="V870" s="11" t="s">
        <v>27</v>
      </c>
      <c r="W870" s="11" t="s">
        <v>68</v>
      </c>
      <c r="X870" s="11" t="s">
        <v>61</v>
      </c>
      <c r="Y870" s="11" t="s">
        <v>62</v>
      </c>
      <c r="Z870" s="11" t="s">
        <v>353</v>
      </c>
      <c r="AA870" s="11" t="s">
        <v>63</v>
      </c>
      <c r="AB870" s="11" t="s">
        <v>64</v>
      </c>
      <c r="AC870" s="11" t="s">
        <v>65</v>
      </c>
      <c r="AD870" s="11">
        <v>24</v>
      </c>
      <c r="AE870" s="11" t="s">
        <v>52</v>
      </c>
      <c r="AF870" s="11" t="s">
        <v>27</v>
      </c>
      <c r="AG870" s="11" t="s">
        <v>27</v>
      </c>
      <c r="AH870" s="11" t="s">
        <v>50</v>
      </c>
      <c r="AI870" s="11" t="s">
        <v>50</v>
      </c>
      <c r="AJ870" s="11" t="s">
        <v>50</v>
      </c>
      <c r="AK870" s="11" t="s">
        <v>50</v>
      </c>
      <c r="AL870" s="11" t="s">
        <v>187</v>
      </c>
      <c r="AM870" s="11">
        <v>1</v>
      </c>
      <c r="AN870" s="11" t="s">
        <v>50</v>
      </c>
      <c r="AO870" s="11" t="s">
        <v>50</v>
      </c>
      <c r="AP870" s="11" t="s">
        <v>54</v>
      </c>
      <c r="AQ870" s="11" t="s">
        <v>55</v>
      </c>
    </row>
    <row r="871" spans="1:43" ht="15" customHeight="1">
      <c r="A871" s="11" t="s">
        <v>1862</v>
      </c>
      <c r="B871" s="11" t="s">
        <v>27</v>
      </c>
      <c r="C871" s="12" t="s">
        <v>27</v>
      </c>
      <c r="D871" s="12"/>
      <c r="E871" s="12" t="s">
        <v>2058</v>
      </c>
      <c r="F871" s="12" t="s">
        <v>2059</v>
      </c>
      <c r="G871" s="11" t="s">
        <v>1668</v>
      </c>
      <c r="H871" s="11" t="s">
        <v>1833</v>
      </c>
      <c r="I871" s="11" t="s">
        <v>1863</v>
      </c>
      <c r="J871" s="13"/>
      <c r="K871" s="11">
        <v>1662.34</v>
      </c>
      <c r="L871" s="11">
        <v>2077.92</v>
      </c>
      <c r="M871" s="13"/>
      <c r="N871" s="13" t="s">
        <v>2060</v>
      </c>
      <c r="O871" s="107">
        <v>0.19999807499807509</v>
      </c>
      <c r="P871" s="13"/>
      <c r="Q871" s="13"/>
      <c r="R871" s="13"/>
      <c r="S871" s="13"/>
      <c r="T871" s="11" t="s">
        <v>57</v>
      </c>
      <c r="U871" s="11" t="s">
        <v>27</v>
      </c>
      <c r="V871" s="11" t="s">
        <v>27</v>
      </c>
      <c r="W871" s="11" t="s">
        <v>68</v>
      </c>
      <c r="X871" s="11" t="s">
        <v>61</v>
      </c>
      <c r="Y871" s="11" t="s">
        <v>62</v>
      </c>
      <c r="Z871" s="11" t="s">
        <v>353</v>
      </c>
      <c r="AA871" s="11" t="s">
        <v>63</v>
      </c>
      <c r="AB871" s="11" t="s">
        <v>64</v>
      </c>
      <c r="AC871" s="11" t="s">
        <v>65</v>
      </c>
      <c r="AD871" s="11">
        <v>24</v>
      </c>
      <c r="AE871" s="11" t="s">
        <v>52</v>
      </c>
      <c r="AF871" s="11" t="s">
        <v>27</v>
      </c>
      <c r="AG871" s="11" t="s">
        <v>27</v>
      </c>
      <c r="AH871" s="11" t="s">
        <v>50</v>
      </c>
      <c r="AI871" s="11" t="s">
        <v>50</v>
      </c>
      <c r="AJ871" s="11" t="s">
        <v>50</v>
      </c>
      <c r="AK871" s="11" t="s">
        <v>50</v>
      </c>
      <c r="AL871" s="11" t="s">
        <v>187</v>
      </c>
      <c r="AM871" s="11">
        <v>1</v>
      </c>
      <c r="AN871" s="11" t="s">
        <v>50</v>
      </c>
      <c r="AO871" s="11" t="s">
        <v>50</v>
      </c>
      <c r="AP871" s="11" t="s">
        <v>54</v>
      </c>
      <c r="AQ871" s="11" t="s">
        <v>55</v>
      </c>
    </row>
    <row r="872" spans="1:43" ht="15" customHeight="1">
      <c r="A872" s="11" t="s">
        <v>1864</v>
      </c>
      <c r="B872" s="11" t="s">
        <v>27</v>
      </c>
      <c r="C872" s="12" t="s">
        <v>27</v>
      </c>
      <c r="D872" s="12"/>
      <c r="E872" s="12" t="s">
        <v>2058</v>
      </c>
      <c r="F872" s="12" t="s">
        <v>2059</v>
      </c>
      <c r="G872" s="11" t="s">
        <v>1668</v>
      </c>
      <c r="H872" s="11" t="s">
        <v>1833</v>
      </c>
      <c r="I872" s="11" t="s">
        <v>1865</v>
      </c>
      <c r="J872" s="13"/>
      <c r="K872" s="11">
        <v>2006.78</v>
      </c>
      <c r="L872" s="11">
        <v>2508.48</v>
      </c>
      <c r="M872" s="13"/>
      <c r="N872" s="13" t="s">
        <v>2060</v>
      </c>
      <c r="O872" s="107">
        <v>0.20000159459114686</v>
      </c>
      <c r="P872" s="13"/>
      <c r="Q872" s="13"/>
      <c r="R872" s="13"/>
      <c r="S872" s="13"/>
      <c r="T872" s="11" t="s">
        <v>47</v>
      </c>
      <c r="U872" s="11" t="s">
        <v>27</v>
      </c>
      <c r="V872" s="11" t="s">
        <v>27</v>
      </c>
      <c r="W872" s="11" t="s">
        <v>68</v>
      </c>
      <c r="X872" s="11" t="s">
        <v>61</v>
      </c>
      <c r="Y872" s="11" t="s">
        <v>62</v>
      </c>
      <c r="Z872" s="11" t="s">
        <v>353</v>
      </c>
      <c r="AA872" s="11" t="s">
        <v>63</v>
      </c>
      <c r="AB872" s="11" t="s">
        <v>64</v>
      </c>
      <c r="AC872" s="11" t="s">
        <v>65</v>
      </c>
      <c r="AD872" s="11">
        <v>36</v>
      </c>
      <c r="AE872" s="11" t="s">
        <v>52</v>
      </c>
      <c r="AF872" s="11" t="s">
        <v>27</v>
      </c>
      <c r="AG872" s="11" t="s">
        <v>27</v>
      </c>
      <c r="AH872" s="11" t="s">
        <v>50</v>
      </c>
      <c r="AI872" s="11" t="s">
        <v>50</v>
      </c>
      <c r="AJ872" s="11" t="s">
        <v>50</v>
      </c>
      <c r="AK872" s="11" t="s">
        <v>50</v>
      </c>
      <c r="AL872" s="11" t="s">
        <v>187</v>
      </c>
      <c r="AM872" s="11">
        <v>1</v>
      </c>
      <c r="AN872" s="11" t="s">
        <v>50</v>
      </c>
      <c r="AO872" s="11" t="s">
        <v>50</v>
      </c>
      <c r="AP872" s="11" t="s">
        <v>54</v>
      </c>
      <c r="AQ872" s="11" t="s">
        <v>55</v>
      </c>
    </row>
    <row r="873" spans="1:43" ht="15" customHeight="1">
      <c r="A873" s="11" t="s">
        <v>1866</v>
      </c>
      <c r="B873" s="11" t="s">
        <v>27</v>
      </c>
      <c r="C873" s="12" t="s">
        <v>27</v>
      </c>
      <c r="D873" s="12"/>
      <c r="E873" s="12" t="s">
        <v>2058</v>
      </c>
      <c r="F873" s="12" t="s">
        <v>2059</v>
      </c>
      <c r="G873" s="11" t="s">
        <v>1668</v>
      </c>
      <c r="H873" s="11" t="s">
        <v>1833</v>
      </c>
      <c r="I873" s="11" t="s">
        <v>1867</v>
      </c>
      <c r="J873" s="13"/>
      <c r="K873" s="11">
        <v>2508.48</v>
      </c>
      <c r="L873" s="11">
        <v>3135.6</v>
      </c>
      <c r="M873" s="13"/>
      <c r="N873" s="13" t="s">
        <v>2060</v>
      </c>
      <c r="O873" s="107">
        <v>0.19999999999999996</v>
      </c>
      <c r="P873" s="13"/>
      <c r="Q873" s="13"/>
      <c r="R873" s="13"/>
      <c r="S873" s="13"/>
      <c r="T873" s="11" t="s">
        <v>56</v>
      </c>
      <c r="U873" s="11" t="s">
        <v>27</v>
      </c>
      <c r="V873" s="11" t="s">
        <v>27</v>
      </c>
      <c r="W873" s="11" t="s">
        <v>68</v>
      </c>
      <c r="X873" s="11" t="s">
        <v>61</v>
      </c>
      <c r="Y873" s="11" t="s">
        <v>62</v>
      </c>
      <c r="Z873" s="11" t="s">
        <v>353</v>
      </c>
      <c r="AA873" s="11" t="s">
        <v>63</v>
      </c>
      <c r="AB873" s="11" t="s">
        <v>64</v>
      </c>
      <c r="AC873" s="11" t="s">
        <v>65</v>
      </c>
      <c r="AD873" s="11">
        <v>36</v>
      </c>
      <c r="AE873" s="11" t="s">
        <v>52</v>
      </c>
      <c r="AF873" s="11" t="s">
        <v>27</v>
      </c>
      <c r="AG873" s="11" t="s">
        <v>27</v>
      </c>
      <c r="AH873" s="11" t="s">
        <v>50</v>
      </c>
      <c r="AI873" s="11" t="s">
        <v>50</v>
      </c>
      <c r="AJ873" s="11" t="s">
        <v>50</v>
      </c>
      <c r="AK873" s="11" t="s">
        <v>50</v>
      </c>
      <c r="AL873" s="11" t="s">
        <v>187</v>
      </c>
      <c r="AM873" s="11">
        <v>1</v>
      </c>
      <c r="AN873" s="11" t="s">
        <v>50</v>
      </c>
      <c r="AO873" s="11" t="s">
        <v>50</v>
      </c>
      <c r="AP873" s="11" t="s">
        <v>54</v>
      </c>
      <c r="AQ873" s="11" t="s">
        <v>55</v>
      </c>
    </row>
    <row r="874" spans="1:43" ht="15" customHeight="1">
      <c r="A874" s="11" t="s">
        <v>1868</v>
      </c>
      <c r="B874" s="11" t="s">
        <v>27</v>
      </c>
      <c r="C874" s="12" t="s">
        <v>27</v>
      </c>
      <c r="D874" s="12"/>
      <c r="E874" s="12" t="s">
        <v>2058</v>
      </c>
      <c r="F874" s="12" t="s">
        <v>2059</v>
      </c>
      <c r="G874" s="11" t="s">
        <v>1668</v>
      </c>
      <c r="H874" s="11" t="s">
        <v>1833</v>
      </c>
      <c r="I874" s="11" t="s">
        <v>1869</v>
      </c>
      <c r="J874" s="13"/>
      <c r="K874" s="11">
        <v>2006.78</v>
      </c>
      <c r="L874" s="11">
        <v>2508.48</v>
      </c>
      <c r="M874" s="13"/>
      <c r="N874" s="13" t="s">
        <v>2060</v>
      </c>
      <c r="O874" s="107">
        <v>0.20000159459114686</v>
      </c>
      <c r="P874" s="13"/>
      <c r="Q874" s="13"/>
      <c r="R874" s="13"/>
      <c r="S874" s="13"/>
      <c r="T874" s="11" t="s">
        <v>57</v>
      </c>
      <c r="U874" s="11" t="s">
        <v>27</v>
      </c>
      <c r="V874" s="11" t="s">
        <v>27</v>
      </c>
      <c r="W874" s="11" t="s">
        <v>68</v>
      </c>
      <c r="X874" s="11" t="s">
        <v>61</v>
      </c>
      <c r="Y874" s="11" t="s">
        <v>62</v>
      </c>
      <c r="Z874" s="11" t="s">
        <v>353</v>
      </c>
      <c r="AA874" s="11" t="s">
        <v>63</v>
      </c>
      <c r="AB874" s="11" t="s">
        <v>64</v>
      </c>
      <c r="AC874" s="11" t="s">
        <v>65</v>
      </c>
      <c r="AD874" s="11">
        <v>36</v>
      </c>
      <c r="AE874" s="11" t="s">
        <v>52</v>
      </c>
      <c r="AF874" s="11" t="s">
        <v>27</v>
      </c>
      <c r="AG874" s="11" t="s">
        <v>27</v>
      </c>
      <c r="AH874" s="11" t="s">
        <v>50</v>
      </c>
      <c r="AI874" s="11" t="s">
        <v>50</v>
      </c>
      <c r="AJ874" s="11" t="s">
        <v>50</v>
      </c>
      <c r="AK874" s="11" t="s">
        <v>50</v>
      </c>
      <c r="AL874" s="11" t="s">
        <v>187</v>
      </c>
      <c r="AM874" s="11">
        <v>1</v>
      </c>
      <c r="AN874" s="11" t="s">
        <v>50</v>
      </c>
      <c r="AO874" s="11" t="s">
        <v>50</v>
      </c>
      <c r="AP874" s="11" t="s">
        <v>54</v>
      </c>
      <c r="AQ874" s="11" t="s">
        <v>55</v>
      </c>
    </row>
    <row r="875" spans="1:43" ht="15" customHeight="1">
      <c r="A875" s="11" t="s">
        <v>1870</v>
      </c>
      <c r="B875" s="11" t="s">
        <v>27</v>
      </c>
      <c r="C875" s="12" t="s">
        <v>27</v>
      </c>
      <c r="D875" s="12"/>
      <c r="E875" s="12" t="s">
        <v>2058</v>
      </c>
      <c r="F875" s="12" t="s">
        <v>2059</v>
      </c>
      <c r="G875" s="11" t="s">
        <v>1668</v>
      </c>
      <c r="H875" s="11" t="s">
        <v>1833</v>
      </c>
      <c r="I875" s="11" t="s">
        <v>1871</v>
      </c>
      <c r="J875" s="13"/>
      <c r="K875" s="11">
        <v>1317.89</v>
      </c>
      <c r="L875" s="11">
        <v>1647.36</v>
      </c>
      <c r="M875" s="13"/>
      <c r="N875" s="13" t="s">
        <v>2060</v>
      </c>
      <c r="O875" s="107">
        <v>0.19999878593628584</v>
      </c>
      <c r="P875" s="13"/>
      <c r="Q875" s="13"/>
      <c r="R875" s="13"/>
      <c r="S875" s="13"/>
      <c r="T875" s="11" t="s">
        <v>47</v>
      </c>
      <c r="U875" s="11" t="s">
        <v>27</v>
      </c>
      <c r="V875" s="11" t="s">
        <v>27</v>
      </c>
      <c r="W875" s="11" t="s">
        <v>68</v>
      </c>
      <c r="X875" s="11" t="s">
        <v>61</v>
      </c>
      <c r="Y875" s="11" t="s">
        <v>62</v>
      </c>
      <c r="Z875" s="11" t="s">
        <v>75</v>
      </c>
      <c r="AA875" s="11" t="s">
        <v>63</v>
      </c>
      <c r="AB875" s="11" t="s">
        <v>64</v>
      </c>
      <c r="AC875" s="11" t="s">
        <v>65</v>
      </c>
      <c r="AD875" s="11">
        <v>12</v>
      </c>
      <c r="AE875" s="11" t="s">
        <v>52</v>
      </c>
      <c r="AF875" s="11" t="s">
        <v>27</v>
      </c>
      <c r="AG875" s="11" t="s">
        <v>27</v>
      </c>
      <c r="AH875" s="11" t="s">
        <v>50</v>
      </c>
      <c r="AI875" s="11" t="s">
        <v>50</v>
      </c>
      <c r="AJ875" s="11" t="s">
        <v>50</v>
      </c>
      <c r="AK875" s="11" t="s">
        <v>50</v>
      </c>
      <c r="AL875" s="11" t="s">
        <v>187</v>
      </c>
      <c r="AM875" s="11">
        <v>1</v>
      </c>
      <c r="AN875" s="11" t="s">
        <v>50</v>
      </c>
      <c r="AO875" s="11" t="s">
        <v>50</v>
      </c>
      <c r="AP875" s="11" t="s">
        <v>54</v>
      </c>
      <c r="AQ875" s="11" t="s">
        <v>55</v>
      </c>
    </row>
    <row r="876" spans="1:43" ht="15" customHeight="1">
      <c r="A876" s="11" t="s">
        <v>1872</v>
      </c>
      <c r="B876" s="11" t="s">
        <v>27</v>
      </c>
      <c r="C876" s="12" t="s">
        <v>27</v>
      </c>
      <c r="D876" s="12"/>
      <c r="E876" s="12" t="s">
        <v>2058</v>
      </c>
      <c r="F876" s="12" t="s">
        <v>2059</v>
      </c>
      <c r="G876" s="11" t="s">
        <v>1668</v>
      </c>
      <c r="H876" s="11" t="s">
        <v>1833</v>
      </c>
      <c r="I876" s="11" t="s">
        <v>1873</v>
      </c>
      <c r="J876" s="13"/>
      <c r="K876" s="11">
        <v>1647.36</v>
      </c>
      <c r="L876" s="11">
        <v>2059.1999999999998</v>
      </c>
      <c r="M876" s="13"/>
      <c r="N876" s="13" t="s">
        <v>2060</v>
      </c>
      <c r="O876" s="107">
        <v>0.19999999999999996</v>
      </c>
      <c r="P876" s="13"/>
      <c r="Q876" s="13"/>
      <c r="R876" s="13"/>
      <c r="S876" s="13"/>
      <c r="T876" s="11" t="s">
        <v>56</v>
      </c>
      <c r="U876" s="11" t="s">
        <v>27</v>
      </c>
      <c r="V876" s="11" t="s">
        <v>27</v>
      </c>
      <c r="W876" s="11" t="s">
        <v>68</v>
      </c>
      <c r="X876" s="11" t="s">
        <v>61</v>
      </c>
      <c r="Y876" s="11" t="s">
        <v>62</v>
      </c>
      <c r="Z876" s="11" t="s">
        <v>75</v>
      </c>
      <c r="AA876" s="11" t="s">
        <v>63</v>
      </c>
      <c r="AB876" s="11" t="s">
        <v>64</v>
      </c>
      <c r="AC876" s="11" t="s">
        <v>65</v>
      </c>
      <c r="AD876" s="11">
        <v>12</v>
      </c>
      <c r="AE876" s="11" t="s">
        <v>52</v>
      </c>
      <c r="AF876" s="11" t="s">
        <v>27</v>
      </c>
      <c r="AG876" s="11" t="s">
        <v>27</v>
      </c>
      <c r="AH876" s="11" t="s">
        <v>50</v>
      </c>
      <c r="AI876" s="11" t="s">
        <v>50</v>
      </c>
      <c r="AJ876" s="11" t="s">
        <v>50</v>
      </c>
      <c r="AK876" s="11" t="s">
        <v>50</v>
      </c>
      <c r="AL876" s="11" t="s">
        <v>187</v>
      </c>
      <c r="AM876" s="11">
        <v>1</v>
      </c>
      <c r="AN876" s="11" t="s">
        <v>50</v>
      </c>
      <c r="AO876" s="11" t="s">
        <v>50</v>
      </c>
      <c r="AP876" s="11" t="s">
        <v>54</v>
      </c>
      <c r="AQ876" s="11" t="s">
        <v>55</v>
      </c>
    </row>
    <row r="877" spans="1:43" ht="15" customHeight="1">
      <c r="A877" s="11" t="s">
        <v>1874</v>
      </c>
      <c r="B877" s="11" t="s">
        <v>27</v>
      </c>
      <c r="C877" s="12" t="s">
        <v>27</v>
      </c>
      <c r="D877" s="12"/>
      <c r="E877" s="12" t="s">
        <v>2058</v>
      </c>
      <c r="F877" s="12" t="s">
        <v>2059</v>
      </c>
      <c r="G877" s="11" t="s">
        <v>1668</v>
      </c>
      <c r="H877" s="11" t="s">
        <v>1833</v>
      </c>
      <c r="I877" s="11" t="s">
        <v>1875</v>
      </c>
      <c r="J877" s="13"/>
      <c r="K877" s="11">
        <v>1317.89</v>
      </c>
      <c r="L877" s="11">
        <v>1647.36</v>
      </c>
      <c r="M877" s="13"/>
      <c r="N877" s="13" t="s">
        <v>2060</v>
      </c>
      <c r="O877" s="107">
        <v>0.19999878593628584</v>
      </c>
      <c r="P877" s="13"/>
      <c r="Q877" s="13"/>
      <c r="R877" s="13"/>
      <c r="S877" s="13"/>
      <c r="T877" s="11" t="s">
        <v>57</v>
      </c>
      <c r="U877" s="11" t="s">
        <v>27</v>
      </c>
      <c r="V877" s="11" t="s">
        <v>27</v>
      </c>
      <c r="W877" s="11" t="s">
        <v>68</v>
      </c>
      <c r="X877" s="11" t="s">
        <v>61</v>
      </c>
      <c r="Y877" s="11" t="s">
        <v>62</v>
      </c>
      <c r="Z877" s="11" t="s">
        <v>75</v>
      </c>
      <c r="AA877" s="11" t="s">
        <v>63</v>
      </c>
      <c r="AB877" s="11" t="s">
        <v>64</v>
      </c>
      <c r="AC877" s="11" t="s">
        <v>65</v>
      </c>
      <c r="AD877" s="11">
        <v>12</v>
      </c>
      <c r="AE877" s="11" t="s">
        <v>52</v>
      </c>
      <c r="AF877" s="11" t="s">
        <v>27</v>
      </c>
      <c r="AG877" s="11" t="s">
        <v>27</v>
      </c>
      <c r="AH877" s="11" t="s">
        <v>50</v>
      </c>
      <c r="AI877" s="11" t="s">
        <v>50</v>
      </c>
      <c r="AJ877" s="11" t="s">
        <v>50</v>
      </c>
      <c r="AK877" s="11" t="s">
        <v>50</v>
      </c>
      <c r="AL877" s="11" t="s">
        <v>187</v>
      </c>
      <c r="AM877" s="11">
        <v>1</v>
      </c>
      <c r="AN877" s="11" t="s">
        <v>50</v>
      </c>
      <c r="AO877" s="11" t="s">
        <v>50</v>
      </c>
      <c r="AP877" s="11" t="s">
        <v>54</v>
      </c>
      <c r="AQ877" s="11" t="s">
        <v>55</v>
      </c>
    </row>
    <row r="878" spans="1:43" ht="15" customHeight="1">
      <c r="A878" s="11" t="s">
        <v>1876</v>
      </c>
      <c r="B878" s="11" t="s">
        <v>27</v>
      </c>
      <c r="C878" s="12" t="s">
        <v>27</v>
      </c>
      <c r="D878" s="12"/>
      <c r="E878" s="12" t="s">
        <v>2058</v>
      </c>
      <c r="F878" s="12" t="s">
        <v>2059</v>
      </c>
      <c r="G878" s="11" t="s">
        <v>1668</v>
      </c>
      <c r="H878" s="11" t="s">
        <v>1833</v>
      </c>
      <c r="I878" s="11" t="s">
        <v>1877</v>
      </c>
      <c r="J878" s="13"/>
      <c r="K878" s="11">
        <v>1662.34</v>
      </c>
      <c r="L878" s="11">
        <v>2077.92</v>
      </c>
      <c r="M878" s="13"/>
      <c r="N878" s="13" t="s">
        <v>2060</v>
      </c>
      <c r="O878" s="107">
        <v>0.19999807499807509</v>
      </c>
      <c r="P878" s="13"/>
      <c r="Q878" s="13"/>
      <c r="R878" s="13"/>
      <c r="S878" s="13"/>
      <c r="T878" s="11" t="s">
        <v>47</v>
      </c>
      <c r="U878" s="11" t="s">
        <v>27</v>
      </c>
      <c r="V878" s="11" t="s">
        <v>27</v>
      </c>
      <c r="W878" s="11" t="s">
        <v>68</v>
      </c>
      <c r="X878" s="11" t="s">
        <v>61</v>
      </c>
      <c r="Y878" s="11" t="s">
        <v>62</v>
      </c>
      <c r="Z878" s="11" t="s">
        <v>75</v>
      </c>
      <c r="AA878" s="11" t="s">
        <v>63</v>
      </c>
      <c r="AB878" s="11" t="s">
        <v>64</v>
      </c>
      <c r="AC878" s="11" t="s">
        <v>65</v>
      </c>
      <c r="AD878" s="11">
        <v>24</v>
      </c>
      <c r="AE878" s="11" t="s">
        <v>52</v>
      </c>
      <c r="AF878" s="11" t="s">
        <v>27</v>
      </c>
      <c r="AG878" s="11" t="s">
        <v>27</v>
      </c>
      <c r="AH878" s="11" t="s">
        <v>50</v>
      </c>
      <c r="AI878" s="11" t="s">
        <v>50</v>
      </c>
      <c r="AJ878" s="11" t="s">
        <v>50</v>
      </c>
      <c r="AK878" s="11" t="s">
        <v>50</v>
      </c>
      <c r="AL878" s="11" t="s">
        <v>187</v>
      </c>
      <c r="AM878" s="11">
        <v>1</v>
      </c>
      <c r="AN878" s="11" t="s">
        <v>50</v>
      </c>
      <c r="AO878" s="11" t="s">
        <v>50</v>
      </c>
      <c r="AP878" s="11" t="s">
        <v>54</v>
      </c>
      <c r="AQ878" s="11" t="s">
        <v>55</v>
      </c>
    </row>
    <row r="879" spans="1:43" ht="15" customHeight="1">
      <c r="A879" s="11" t="s">
        <v>1878</v>
      </c>
      <c r="B879" s="11" t="s">
        <v>27</v>
      </c>
      <c r="C879" s="12" t="s">
        <v>27</v>
      </c>
      <c r="D879" s="12"/>
      <c r="E879" s="12" t="s">
        <v>2058</v>
      </c>
      <c r="F879" s="12" t="s">
        <v>2059</v>
      </c>
      <c r="G879" s="11" t="s">
        <v>1668</v>
      </c>
      <c r="H879" s="11" t="s">
        <v>1833</v>
      </c>
      <c r="I879" s="11" t="s">
        <v>1879</v>
      </c>
      <c r="J879" s="13"/>
      <c r="K879" s="11">
        <v>2077.92</v>
      </c>
      <c r="L879" s="11">
        <v>2597.4</v>
      </c>
      <c r="M879" s="13"/>
      <c r="N879" s="13" t="s">
        <v>2060</v>
      </c>
      <c r="O879" s="107">
        <v>0.19999999999999996</v>
      </c>
      <c r="P879" s="13"/>
      <c r="Q879" s="13"/>
      <c r="R879" s="13"/>
      <c r="S879" s="13"/>
      <c r="T879" s="11" t="s">
        <v>56</v>
      </c>
      <c r="U879" s="11" t="s">
        <v>27</v>
      </c>
      <c r="V879" s="11" t="s">
        <v>27</v>
      </c>
      <c r="W879" s="11" t="s">
        <v>68</v>
      </c>
      <c r="X879" s="11" t="s">
        <v>61</v>
      </c>
      <c r="Y879" s="11" t="s">
        <v>62</v>
      </c>
      <c r="Z879" s="11" t="s">
        <v>75</v>
      </c>
      <c r="AA879" s="11" t="s">
        <v>63</v>
      </c>
      <c r="AB879" s="11" t="s">
        <v>64</v>
      </c>
      <c r="AC879" s="11" t="s">
        <v>65</v>
      </c>
      <c r="AD879" s="11">
        <v>24</v>
      </c>
      <c r="AE879" s="11" t="s">
        <v>52</v>
      </c>
      <c r="AF879" s="11" t="s">
        <v>27</v>
      </c>
      <c r="AG879" s="11" t="s">
        <v>27</v>
      </c>
      <c r="AH879" s="11" t="s">
        <v>50</v>
      </c>
      <c r="AI879" s="11" t="s">
        <v>50</v>
      </c>
      <c r="AJ879" s="11" t="s">
        <v>50</v>
      </c>
      <c r="AK879" s="11" t="s">
        <v>50</v>
      </c>
      <c r="AL879" s="11" t="s">
        <v>187</v>
      </c>
      <c r="AM879" s="11">
        <v>1</v>
      </c>
      <c r="AN879" s="11" t="s">
        <v>50</v>
      </c>
      <c r="AO879" s="11" t="s">
        <v>50</v>
      </c>
      <c r="AP879" s="11" t="s">
        <v>54</v>
      </c>
      <c r="AQ879" s="11" t="s">
        <v>55</v>
      </c>
    </row>
    <row r="880" spans="1:43" ht="15" customHeight="1">
      <c r="A880" s="11" t="s">
        <v>1880</v>
      </c>
      <c r="B880" s="11" t="s">
        <v>27</v>
      </c>
      <c r="C880" s="12" t="s">
        <v>27</v>
      </c>
      <c r="D880" s="12"/>
      <c r="E880" s="12" t="s">
        <v>2058</v>
      </c>
      <c r="F880" s="12" t="s">
        <v>2059</v>
      </c>
      <c r="G880" s="11" t="s">
        <v>1668</v>
      </c>
      <c r="H880" s="11" t="s">
        <v>1833</v>
      </c>
      <c r="I880" s="11" t="s">
        <v>1881</v>
      </c>
      <c r="J880" s="13"/>
      <c r="K880" s="11">
        <v>1662.34</v>
      </c>
      <c r="L880" s="11">
        <v>2077.92</v>
      </c>
      <c r="M880" s="13"/>
      <c r="N880" s="13" t="s">
        <v>2060</v>
      </c>
      <c r="O880" s="107">
        <v>0.19999807499807509</v>
      </c>
      <c r="P880" s="13"/>
      <c r="Q880" s="13"/>
      <c r="R880" s="13"/>
      <c r="S880" s="13"/>
      <c r="T880" s="11" t="s">
        <v>57</v>
      </c>
      <c r="U880" s="11" t="s">
        <v>27</v>
      </c>
      <c r="V880" s="11" t="s">
        <v>27</v>
      </c>
      <c r="W880" s="11" t="s">
        <v>68</v>
      </c>
      <c r="X880" s="11" t="s">
        <v>61</v>
      </c>
      <c r="Y880" s="11" t="s">
        <v>62</v>
      </c>
      <c r="Z880" s="11" t="s">
        <v>75</v>
      </c>
      <c r="AA880" s="11" t="s">
        <v>63</v>
      </c>
      <c r="AB880" s="11" t="s">
        <v>64</v>
      </c>
      <c r="AC880" s="11" t="s">
        <v>65</v>
      </c>
      <c r="AD880" s="11">
        <v>24</v>
      </c>
      <c r="AE880" s="11" t="s">
        <v>52</v>
      </c>
      <c r="AF880" s="11" t="s">
        <v>27</v>
      </c>
      <c r="AG880" s="11" t="s">
        <v>27</v>
      </c>
      <c r="AH880" s="11" t="s">
        <v>50</v>
      </c>
      <c r="AI880" s="11" t="s">
        <v>50</v>
      </c>
      <c r="AJ880" s="11" t="s">
        <v>50</v>
      </c>
      <c r="AK880" s="11" t="s">
        <v>50</v>
      </c>
      <c r="AL880" s="11" t="s">
        <v>187</v>
      </c>
      <c r="AM880" s="11">
        <v>1</v>
      </c>
      <c r="AN880" s="11" t="s">
        <v>50</v>
      </c>
      <c r="AO880" s="11" t="s">
        <v>50</v>
      </c>
      <c r="AP880" s="11" t="s">
        <v>54</v>
      </c>
      <c r="AQ880" s="11" t="s">
        <v>55</v>
      </c>
    </row>
    <row r="881" spans="1:43" ht="15" customHeight="1">
      <c r="A881" s="11" t="s">
        <v>1882</v>
      </c>
      <c r="B881" s="11" t="s">
        <v>27</v>
      </c>
      <c r="C881" s="12" t="s">
        <v>27</v>
      </c>
      <c r="D881" s="12"/>
      <c r="E881" s="12" t="s">
        <v>2058</v>
      </c>
      <c r="F881" s="12" t="s">
        <v>2059</v>
      </c>
      <c r="G881" s="11" t="s">
        <v>1668</v>
      </c>
      <c r="H881" s="11" t="s">
        <v>1833</v>
      </c>
      <c r="I881" s="11" t="s">
        <v>1883</v>
      </c>
      <c r="J881" s="13"/>
      <c r="K881" s="11">
        <v>2006.78</v>
      </c>
      <c r="L881" s="11">
        <v>2508.48</v>
      </c>
      <c r="M881" s="13"/>
      <c r="N881" s="13" t="s">
        <v>2060</v>
      </c>
      <c r="O881" s="107">
        <v>0.20000159459114686</v>
      </c>
      <c r="P881" s="13"/>
      <c r="Q881" s="13"/>
      <c r="R881" s="13"/>
      <c r="S881" s="13"/>
      <c r="T881" s="11" t="s">
        <v>47</v>
      </c>
      <c r="U881" s="11" t="s">
        <v>27</v>
      </c>
      <c r="V881" s="11" t="s">
        <v>27</v>
      </c>
      <c r="W881" s="11" t="s">
        <v>68</v>
      </c>
      <c r="X881" s="11" t="s">
        <v>61</v>
      </c>
      <c r="Y881" s="11" t="s">
        <v>62</v>
      </c>
      <c r="Z881" s="11" t="s">
        <v>75</v>
      </c>
      <c r="AA881" s="11" t="s">
        <v>63</v>
      </c>
      <c r="AB881" s="11" t="s">
        <v>64</v>
      </c>
      <c r="AC881" s="11" t="s">
        <v>65</v>
      </c>
      <c r="AD881" s="11">
        <v>36</v>
      </c>
      <c r="AE881" s="11" t="s">
        <v>52</v>
      </c>
      <c r="AF881" s="11" t="s">
        <v>27</v>
      </c>
      <c r="AG881" s="11" t="s">
        <v>27</v>
      </c>
      <c r="AH881" s="11" t="s">
        <v>50</v>
      </c>
      <c r="AI881" s="11" t="s">
        <v>50</v>
      </c>
      <c r="AJ881" s="11" t="s">
        <v>50</v>
      </c>
      <c r="AK881" s="11" t="s">
        <v>50</v>
      </c>
      <c r="AL881" s="11" t="s">
        <v>187</v>
      </c>
      <c r="AM881" s="11">
        <v>1</v>
      </c>
      <c r="AN881" s="11" t="s">
        <v>50</v>
      </c>
      <c r="AO881" s="11" t="s">
        <v>50</v>
      </c>
      <c r="AP881" s="11" t="s">
        <v>54</v>
      </c>
      <c r="AQ881" s="11" t="s">
        <v>55</v>
      </c>
    </row>
    <row r="882" spans="1:43" ht="15" customHeight="1">
      <c r="A882" s="11" t="s">
        <v>1884</v>
      </c>
      <c r="B882" s="11" t="s">
        <v>27</v>
      </c>
      <c r="C882" s="12" t="s">
        <v>27</v>
      </c>
      <c r="D882" s="12"/>
      <c r="E882" s="12" t="s">
        <v>2058</v>
      </c>
      <c r="F882" s="12" t="s">
        <v>2059</v>
      </c>
      <c r="G882" s="11" t="s">
        <v>1668</v>
      </c>
      <c r="H882" s="11" t="s">
        <v>1833</v>
      </c>
      <c r="I882" s="11" t="s">
        <v>1885</v>
      </c>
      <c r="J882" s="13"/>
      <c r="K882" s="11">
        <v>2508.48</v>
      </c>
      <c r="L882" s="11">
        <v>3135.6</v>
      </c>
      <c r="M882" s="13"/>
      <c r="N882" s="13" t="s">
        <v>2060</v>
      </c>
      <c r="O882" s="107">
        <v>0.19999999999999996</v>
      </c>
      <c r="P882" s="13"/>
      <c r="Q882" s="13"/>
      <c r="R882" s="13"/>
      <c r="S882" s="13"/>
      <c r="T882" s="11" t="s">
        <v>56</v>
      </c>
      <c r="U882" s="11" t="s">
        <v>27</v>
      </c>
      <c r="V882" s="11" t="s">
        <v>27</v>
      </c>
      <c r="W882" s="11" t="s">
        <v>68</v>
      </c>
      <c r="X882" s="11" t="s">
        <v>61</v>
      </c>
      <c r="Y882" s="11" t="s">
        <v>62</v>
      </c>
      <c r="Z882" s="11" t="s">
        <v>75</v>
      </c>
      <c r="AA882" s="11" t="s">
        <v>63</v>
      </c>
      <c r="AB882" s="11" t="s">
        <v>64</v>
      </c>
      <c r="AC882" s="11" t="s">
        <v>65</v>
      </c>
      <c r="AD882" s="11">
        <v>36</v>
      </c>
      <c r="AE882" s="11" t="s">
        <v>52</v>
      </c>
      <c r="AF882" s="11" t="s">
        <v>27</v>
      </c>
      <c r="AG882" s="11" t="s">
        <v>27</v>
      </c>
      <c r="AH882" s="11" t="s">
        <v>50</v>
      </c>
      <c r="AI882" s="11" t="s">
        <v>50</v>
      </c>
      <c r="AJ882" s="11" t="s">
        <v>50</v>
      </c>
      <c r="AK882" s="11" t="s">
        <v>50</v>
      </c>
      <c r="AL882" s="11" t="s">
        <v>187</v>
      </c>
      <c r="AM882" s="11">
        <v>1</v>
      </c>
      <c r="AN882" s="11" t="s">
        <v>50</v>
      </c>
      <c r="AO882" s="11" t="s">
        <v>50</v>
      </c>
      <c r="AP882" s="11" t="s">
        <v>54</v>
      </c>
      <c r="AQ882" s="11" t="s">
        <v>55</v>
      </c>
    </row>
    <row r="883" spans="1:43" ht="15" customHeight="1">
      <c r="A883" s="11" t="s">
        <v>1886</v>
      </c>
      <c r="B883" s="11" t="s">
        <v>27</v>
      </c>
      <c r="C883" s="12" t="s">
        <v>27</v>
      </c>
      <c r="D883" s="12"/>
      <c r="E883" s="12" t="s">
        <v>2058</v>
      </c>
      <c r="F883" s="12" t="s">
        <v>2059</v>
      </c>
      <c r="G883" s="11" t="s">
        <v>1668</v>
      </c>
      <c r="H883" s="11" t="s">
        <v>1833</v>
      </c>
      <c r="I883" s="11" t="s">
        <v>1887</v>
      </c>
      <c r="J883" s="13"/>
      <c r="K883" s="11">
        <v>2006.78</v>
      </c>
      <c r="L883" s="11">
        <v>2508.48</v>
      </c>
      <c r="M883" s="13"/>
      <c r="N883" s="13" t="s">
        <v>2060</v>
      </c>
      <c r="O883" s="107">
        <v>0.20000159459114686</v>
      </c>
      <c r="P883" s="13"/>
      <c r="Q883" s="13"/>
      <c r="R883" s="13"/>
      <c r="S883" s="13"/>
      <c r="T883" s="11" t="s">
        <v>57</v>
      </c>
      <c r="U883" s="11" t="s">
        <v>27</v>
      </c>
      <c r="V883" s="11" t="s">
        <v>27</v>
      </c>
      <c r="W883" s="11" t="s">
        <v>68</v>
      </c>
      <c r="X883" s="11" t="s">
        <v>61</v>
      </c>
      <c r="Y883" s="11" t="s">
        <v>62</v>
      </c>
      <c r="Z883" s="11" t="s">
        <v>75</v>
      </c>
      <c r="AA883" s="11" t="s">
        <v>63</v>
      </c>
      <c r="AB883" s="11" t="s">
        <v>64</v>
      </c>
      <c r="AC883" s="11" t="s">
        <v>65</v>
      </c>
      <c r="AD883" s="11">
        <v>36</v>
      </c>
      <c r="AE883" s="11" t="s">
        <v>52</v>
      </c>
      <c r="AF883" s="11" t="s">
        <v>27</v>
      </c>
      <c r="AG883" s="11" t="s">
        <v>27</v>
      </c>
      <c r="AH883" s="11" t="s">
        <v>50</v>
      </c>
      <c r="AI883" s="11" t="s">
        <v>50</v>
      </c>
      <c r="AJ883" s="11" t="s">
        <v>50</v>
      </c>
      <c r="AK883" s="11" t="s">
        <v>50</v>
      </c>
      <c r="AL883" s="11" t="s">
        <v>187</v>
      </c>
      <c r="AM883" s="11">
        <v>1</v>
      </c>
      <c r="AN883" s="11" t="s">
        <v>50</v>
      </c>
      <c r="AO883" s="11" t="s">
        <v>50</v>
      </c>
      <c r="AP883" s="11" t="s">
        <v>54</v>
      </c>
      <c r="AQ883" s="11" t="s">
        <v>55</v>
      </c>
    </row>
    <row r="884" spans="1:43" ht="15" customHeight="1">
      <c r="A884" s="11" t="s">
        <v>1888</v>
      </c>
      <c r="B884" s="11" t="s">
        <v>27</v>
      </c>
      <c r="C884" s="12" t="s">
        <v>27</v>
      </c>
      <c r="D884" s="12"/>
      <c r="E884" s="12" t="s">
        <v>2058</v>
      </c>
      <c r="F884" s="12" t="s">
        <v>2059</v>
      </c>
      <c r="G884" s="11" t="s">
        <v>1668</v>
      </c>
      <c r="H884" s="11" t="s">
        <v>1833</v>
      </c>
      <c r="I884" s="11" t="s">
        <v>1889</v>
      </c>
      <c r="J884" s="13"/>
      <c r="K884" s="11">
        <v>1842.05</v>
      </c>
      <c r="L884" s="11">
        <v>2302.56</v>
      </c>
      <c r="M884" s="13"/>
      <c r="N884" s="13" t="s">
        <v>2060</v>
      </c>
      <c r="O884" s="107">
        <v>0.19999913140157044</v>
      </c>
      <c r="P884" s="13"/>
      <c r="Q884" s="13"/>
      <c r="R884" s="13"/>
      <c r="S884" s="13"/>
      <c r="T884" s="11" t="s">
        <v>47</v>
      </c>
      <c r="U884" s="11" t="s">
        <v>27</v>
      </c>
      <c r="V884" s="11" t="s">
        <v>27</v>
      </c>
      <c r="W884" s="11" t="s">
        <v>68</v>
      </c>
      <c r="X884" s="11" t="s">
        <v>61</v>
      </c>
      <c r="Y884" s="11" t="s">
        <v>62</v>
      </c>
      <c r="Z884" s="11" t="s">
        <v>27</v>
      </c>
      <c r="AA884" s="11" t="s">
        <v>63</v>
      </c>
      <c r="AB884" s="11" t="s">
        <v>64</v>
      </c>
      <c r="AC884" s="11" t="s">
        <v>65</v>
      </c>
      <c r="AD884" s="11">
        <v>12</v>
      </c>
      <c r="AE884" s="11" t="s">
        <v>52</v>
      </c>
      <c r="AF884" s="11" t="s">
        <v>27</v>
      </c>
      <c r="AG884" s="11" t="s">
        <v>27</v>
      </c>
      <c r="AH884" s="11" t="s">
        <v>50</v>
      </c>
      <c r="AI884" s="11" t="s">
        <v>50</v>
      </c>
      <c r="AJ884" s="11" t="s">
        <v>50</v>
      </c>
      <c r="AK884" s="11" t="s">
        <v>50</v>
      </c>
      <c r="AL884" s="11" t="s">
        <v>187</v>
      </c>
      <c r="AM884" s="11">
        <v>1</v>
      </c>
      <c r="AN884" s="11" t="s">
        <v>50</v>
      </c>
      <c r="AO884" s="11" t="s">
        <v>50</v>
      </c>
      <c r="AP884" s="11" t="s">
        <v>54</v>
      </c>
      <c r="AQ884" s="11" t="s">
        <v>55</v>
      </c>
    </row>
    <row r="885" spans="1:43" ht="15" customHeight="1">
      <c r="A885" s="11" t="s">
        <v>1890</v>
      </c>
      <c r="B885" s="11" t="s">
        <v>27</v>
      </c>
      <c r="C885" s="12" t="s">
        <v>27</v>
      </c>
      <c r="D885" s="12"/>
      <c r="E885" s="12" t="s">
        <v>2058</v>
      </c>
      <c r="F885" s="12" t="s">
        <v>2059</v>
      </c>
      <c r="G885" s="11" t="s">
        <v>1668</v>
      </c>
      <c r="H885" s="11" t="s">
        <v>1833</v>
      </c>
      <c r="I885" s="11" t="s">
        <v>1891</v>
      </c>
      <c r="J885" s="13"/>
      <c r="K885" s="11">
        <v>2302.56</v>
      </c>
      <c r="L885" s="11">
        <v>2878.2</v>
      </c>
      <c r="M885" s="13"/>
      <c r="N885" s="13" t="s">
        <v>2060</v>
      </c>
      <c r="O885" s="107">
        <v>0.19999999999999996</v>
      </c>
      <c r="P885" s="13"/>
      <c r="Q885" s="13"/>
      <c r="R885" s="13"/>
      <c r="S885" s="13"/>
      <c r="T885" s="11" t="s">
        <v>56</v>
      </c>
      <c r="U885" s="11" t="s">
        <v>27</v>
      </c>
      <c r="V885" s="11" t="s">
        <v>27</v>
      </c>
      <c r="W885" s="11" t="s">
        <v>68</v>
      </c>
      <c r="X885" s="11" t="s">
        <v>61</v>
      </c>
      <c r="Y885" s="11" t="s">
        <v>62</v>
      </c>
      <c r="Z885" s="11" t="s">
        <v>27</v>
      </c>
      <c r="AA885" s="11" t="s">
        <v>63</v>
      </c>
      <c r="AB885" s="11" t="s">
        <v>64</v>
      </c>
      <c r="AC885" s="11" t="s">
        <v>65</v>
      </c>
      <c r="AD885" s="11">
        <v>12</v>
      </c>
      <c r="AE885" s="11" t="s">
        <v>52</v>
      </c>
      <c r="AF885" s="11" t="s">
        <v>27</v>
      </c>
      <c r="AG885" s="11" t="s">
        <v>27</v>
      </c>
      <c r="AH885" s="11" t="s">
        <v>50</v>
      </c>
      <c r="AI885" s="11" t="s">
        <v>50</v>
      </c>
      <c r="AJ885" s="11" t="s">
        <v>50</v>
      </c>
      <c r="AK885" s="11" t="s">
        <v>50</v>
      </c>
      <c r="AL885" s="11" t="s">
        <v>187</v>
      </c>
      <c r="AM885" s="11">
        <v>1</v>
      </c>
      <c r="AN885" s="11" t="s">
        <v>50</v>
      </c>
      <c r="AO885" s="11" t="s">
        <v>50</v>
      </c>
      <c r="AP885" s="11" t="s">
        <v>54</v>
      </c>
      <c r="AQ885" s="11" t="s">
        <v>55</v>
      </c>
    </row>
    <row r="886" spans="1:43" ht="15" customHeight="1">
      <c r="A886" s="11" t="s">
        <v>1892</v>
      </c>
      <c r="B886" s="11" t="s">
        <v>27</v>
      </c>
      <c r="C886" s="12" t="s">
        <v>27</v>
      </c>
      <c r="D886" s="12"/>
      <c r="E886" s="12" t="s">
        <v>2058</v>
      </c>
      <c r="F886" s="12" t="s">
        <v>2059</v>
      </c>
      <c r="G886" s="11" t="s">
        <v>1668</v>
      </c>
      <c r="H886" s="11" t="s">
        <v>1833</v>
      </c>
      <c r="I886" s="11" t="s">
        <v>1893</v>
      </c>
      <c r="J886" s="13"/>
      <c r="K886" s="11">
        <v>1842.05</v>
      </c>
      <c r="L886" s="11">
        <v>2302.56</v>
      </c>
      <c r="M886" s="13"/>
      <c r="N886" s="13" t="s">
        <v>2060</v>
      </c>
      <c r="O886" s="107">
        <v>0.19999913140157044</v>
      </c>
      <c r="P886" s="13"/>
      <c r="Q886" s="13"/>
      <c r="R886" s="13"/>
      <c r="S886" s="13"/>
      <c r="T886" s="11" t="s">
        <v>57</v>
      </c>
      <c r="U886" s="11" t="s">
        <v>27</v>
      </c>
      <c r="V886" s="11" t="s">
        <v>27</v>
      </c>
      <c r="W886" s="11" t="s">
        <v>68</v>
      </c>
      <c r="X886" s="11" t="s">
        <v>61</v>
      </c>
      <c r="Y886" s="11" t="s">
        <v>62</v>
      </c>
      <c r="Z886" s="11" t="s">
        <v>27</v>
      </c>
      <c r="AA886" s="11" t="s">
        <v>63</v>
      </c>
      <c r="AB886" s="11" t="s">
        <v>64</v>
      </c>
      <c r="AC886" s="11" t="s">
        <v>65</v>
      </c>
      <c r="AD886" s="11">
        <v>12</v>
      </c>
      <c r="AE886" s="11" t="s">
        <v>52</v>
      </c>
      <c r="AF886" s="11" t="s">
        <v>27</v>
      </c>
      <c r="AG886" s="11" t="s">
        <v>27</v>
      </c>
      <c r="AH886" s="11" t="s">
        <v>50</v>
      </c>
      <c r="AI886" s="11" t="s">
        <v>50</v>
      </c>
      <c r="AJ886" s="11" t="s">
        <v>50</v>
      </c>
      <c r="AK886" s="11" t="s">
        <v>50</v>
      </c>
      <c r="AL886" s="11" t="s">
        <v>187</v>
      </c>
      <c r="AM886" s="11">
        <v>1</v>
      </c>
      <c r="AN886" s="11" t="s">
        <v>50</v>
      </c>
      <c r="AO886" s="11" t="s">
        <v>50</v>
      </c>
      <c r="AP886" s="11" t="s">
        <v>54</v>
      </c>
      <c r="AQ886" s="11" t="s">
        <v>55</v>
      </c>
    </row>
    <row r="887" spans="1:43" ht="15" customHeight="1">
      <c r="A887" s="11" t="s">
        <v>1894</v>
      </c>
      <c r="B887" s="11" t="s">
        <v>27</v>
      </c>
      <c r="C887" s="12" t="s">
        <v>27</v>
      </c>
      <c r="D887" s="12"/>
      <c r="E887" s="12" t="s">
        <v>2058</v>
      </c>
      <c r="F887" s="12" t="s">
        <v>2059</v>
      </c>
      <c r="G887" s="11" t="s">
        <v>1668</v>
      </c>
      <c r="H887" s="11" t="s">
        <v>1833</v>
      </c>
      <c r="I887" s="11" t="s">
        <v>1895</v>
      </c>
      <c r="J887" s="13"/>
      <c r="K887" s="11">
        <v>2186.5</v>
      </c>
      <c r="L887" s="11">
        <v>2733.12</v>
      </c>
      <c r="M887" s="13"/>
      <c r="N887" s="13" t="s">
        <v>2060</v>
      </c>
      <c r="O887" s="107">
        <v>0.19999853647113919</v>
      </c>
      <c r="P887" s="13"/>
      <c r="Q887" s="13"/>
      <c r="R887" s="13"/>
      <c r="S887" s="13"/>
      <c r="T887" s="11" t="s">
        <v>47</v>
      </c>
      <c r="U887" s="11" t="s">
        <v>27</v>
      </c>
      <c r="V887" s="11" t="s">
        <v>27</v>
      </c>
      <c r="W887" s="11" t="s">
        <v>68</v>
      </c>
      <c r="X887" s="11" t="s">
        <v>61</v>
      </c>
      <c r="Y887" s="11" t="s">
        <v>62</v>
      </c>
      <c r="Z887" s="11" t="s">
        <v>27</v>
      </c>
      <c r="AA887" s="11" t="s">
        <v>63</v>
      </c>
      <c r="AB887" s="11" t="s">
        <v>64</v>
      </c>
      <c r="AC887" s="11" t="s">
        <v>65</v>
      </c>
      <c r="AD887" s="11">
        <v>24</v>
      </c>
      <c r="AE887" s="11" t="s">
        <v>52</v>
      </c>
      <c r="AF887" s="11" t="s">
        <v>27</v>
      </c>
      <c r="AG887" s="11" t="s">
        <v>27</v>
      </c>
      <c r="AH887" s="11" t="s">
        <v>50</v>
      </c>
      <c r="AI887" s="11" t="s">
        <v>50</v>
      </c>
      <c r="AJ887" s="11" t="s">
        <v>50</v>
      </c>
      <c r="AK887" s="11" t="s">
        <v>50</v>
      </c>
      <c r="AL887" s="11" t="s">
        <v>187</v>
      </c>
      <c r="AM887" s="11">
        <v>1</v>
      </c>
      <c r="AN887" s="11" t="s">
        <v>50</v>
      </c>
      <c r="AO887" s="11" t="s">
        <v>50</v>
      </c>
      <c r="AP887" s="11" t="s">
        <v>54</v>
      </c>
      <c r="AQ887" s="11" t="s">
        <v>55</v>
      </c>
    </row>
    <row r="888" spans="1:43" ht="15" customHeight="1">
      <c r="A888" s="11" t="s">
        <v>1896</v>
      </c>
      <c r="B888" s="11" t="s">
        <v>27</v>
      </c>
      <c r="C888" s="12" t="s">
        <v>27</v>
      </c>
      <c r="D888" s="12"/>
      <c r="E888" s="12" t="s">
        <v>2058</v>
      </c>
      <c r="F888" s="12" t="s">
        <v>2059</v>
      </c>
      <c r="G888" s="11" t="s">
        <v>1668</v>
      </c>
      <c r="H888" s="11" t="s">
        <v>1833</v>
      </c>
      <c r="I888" s="11" t="s">
        <v>1897</v>
      </c>
      <c r="J888" s="13"/>
      <c r="K888" s="11">
        <v>2733.12</v>
      </c>
      <c r="L888" s="11">
        <v>3416.4</v>
      </c>
      <c r="M888" s="13"/>
      <c r="N888" s="13" t="s">
        <v>2060</v>
      </c>
      <c r="O888" s="107">
        <v>0.20000000000000007</v>
      </c>
      <c r="P888" s="13"/>
      <c r="Q888" s="13"/>
      <c r="R888" s="13"/>
      <c r="S888" s="13"/>
      <c r="T888" s="11" t="s">
        <v>56</v>
      </c>
      <c r="U888" s="11" t="s">
        <v>27</v>
      </c>
      <c r="V888" s="11" t="s">
        <v>27</v>
      </c>
      <c r="W888" s="11" t="s">
        <v>68</v>
      </c>
      <c r="X888" s="11" t="s">
        <v>61</v>
      </c>
      <c r="Y888" s="11" t="s">
        <v>62</v>
      </c>
      <c r="Z888" s="11" t="s">
        <v>27</v>
      </c>
      <c r="AA888" s="11" t="s">
        <v>63</v>
      </c>
      <c r="AB888" s="11" t="s">
        <v>64</v>
      </c>
      <c r="AC888" s="11" t="s">
        <v>65</v>
      </c>
      <c r="AD888" s="11">
        <v>24</v>
      </c>
      <c r="AE888" s="11" t="s">
        <v>52</v>
      </c>
      <c r="AF888" s="11" t="s">
        <v>27</v>
      </c>
      <c r="AG888" s="11" t="s">
        <v>27</v>
      </c>
      <c r="AH888" s="11" t="s">
        <v>50</v>
      </c>
      <c r="AI888" s="11" t="s">
        <v>50</v>
      </c>
      <c r="AJ888" s="11" t="s">
        <v>50</v>
      </c>
      <c r="AK888" s="11" t="s">
        <v>50</v>
      </c>
      <c r="AL888" s="11" t="s">
        <v>187</v>
      </c>
      <c r="AM888" s="11">
        <v>1</v>
      </c>
      <c r="AN888" s="11" t="s">
        <v>50</v>
      </c>
      <c r="AO888" s="11" t="s">
        <v>50</v>
      </c>
      <c r="AP888" s="11" t="s">
        <v>54</v>
      </c>
      <c r="AQ888" s="11" t="s">
        <v>55</v>
      </c>
    </row>
    <row r="889" spans="1:43" ht="15" customHeight="1">
      <c r="A889" s="11" t="s">
        <v>1898</v>
      </c>
      <c r="B889" s="11" t="s">
        <v>27</v>
      </c>
      <c r="C889" s="12" t="s">
        <v>27</v>
      </c>
      <c r="D889" s="12"/>
      <c r="E889" s="12" t="s">
        <v>2058</v>
      </c>
      <c r="F889" s="12" t="s">
        <v>2059</v>
      </c>
      <c r="G889" s="11" t="s">
        <v>1668</v>
      </c>
      <c r="H889" s="11" t="s">
        <v>1833</v>
      </c>
      <c r="I889" s="11" t="s">
        <v>1899</v>
      </c>
      <c r="J889" s="13"/>
      <c r="K889" s="11">
        <v>2186.5</v>
      </c>
      <c r="L889" s="11">
        <v>2733.12</v>
      </c>
      <c r="M889" s="13"/>
      <c r="N889" s="13" t="s">
        <v>2060</v>
      </c>
      <c r="O889" s="107">
        <v>0.19999853647113919</v>
      </c>
      <c r="P889" s="13"/>
      <c r="Q889" s="13"/>
      <c r="R889" s="13"/>
      <c r="S889" s="13"/>
      <c r="T889" s="11" t="s">
        <v>57</v>
      </c>
      <c r="U889" s="11" t="s">
        <v>27</v>
      </c>
      <c r="V889" s="11" t="s">
        <v>27</v>
      </c>
      <c r="W889" s="11" t="s">
        <v>68</v>
      </c>
      <c r="X889" s="11" t="s">
        <v>61</v>
      </c>
      <c r="Y889" s="11" t="s">
        <v>62</v>
      </c>
      <c r="Z889" s="11" t="s">
        <v>27</v>
      </c>
      <c r="AA889" s="11" t="s">
        <v>63</v>
      </c>
      <c r="AB889" s="11" t="s">
        <v>64</v>
      </c>
      <c r="AC889" s="11" t="s">
        <v>65</v>
      </c>
      <c r="AD889" s="11">
        <v>24</v>
      </c>
      <c r="AE889" s="11" t="s">
        <v>52</v>
      </c>
      <c r="AF889" s="11" t="s">
        <v>27</v>
      </c>
      <c r="AG889" s="11" t="s">
        <v>27</v>
      </c>
      <c r="AH889" s="11" t="s">
        <v>50</v>
      </c>
      <c r="AI889" s="11" t="s">
        <v>50</v>
      </c>
      <c r="AJ889" s="11" t="s">
        <v>50</v>
      </c>
      <c r="AK889" s="11" t="s">
        <v>50</v>
      </c>
      <c r="AL889" s="11" t="s">
        <v>187</v>
      </c>
      <c r="AM889" s="11">
        <v>1</v>
      </c>
      <c r="AN889" s="11" t="s">
        <v>50</v>
      </c>
      <c r="AO889" s="11" t="s">
        <v>50</v>
      </c>
      <c r="AP889" s="11" t="s">
        <v>54</v>
      </c>
      <c r="AQ889" s="11" t="s">
        <v>55</v>
      </c>
    </row>
    <row r="890" spans="1:43" ht="15" customHeight="1">
      <c r="A890" s="11" t="s">
        <v>1900</v>
      </c>
      <c r="B890" s="11" t="s">
        <v>27</v>
      </c>
      <c r="C890" s="12" t="s">
        <v>27</v>
      </c>
      <c r="D890" s="12"/>
      <c r="E890" s="12" t="s">
        <v>2058</v>
      </c>
      <c r="F890" s="12" t="s">
        <v>2059</v>
      </c>
      <c r="G890" s="11" t="s">
        <v>1668</v>
      </c>
      <c r="H890" s="11" t="s">
        <v>1833</v>
      </c>
      <c r="I890" s="11" t="s">
        <v>1901</v>
      </c>
      <c r="J890" s="13"/>
      <c r="K890" s="11">
        <v>2530.94</v>
      </c>
      <c r="L890" s="11">
        <v>3163.68</v>
      </c>
      <c r="M890" s="13"/>
      <c r="N890" s="13" t="s">
        <v>2060</v>
      </c>
      <c r="O890" s="107">
        <v>0.20000126435037668</v>
      </c>
      <c r="P890" s="13"/>
      <c r="Q890" s="13"/>
      <c r="R890" s="13"/>
      <c r="S890" s="13"/>
      <c r="T890" s="11" t="s">
        <v>47</v>
      </c>
      <c r="U890" s="11" t="s">
        <v>27</v>
      </c>
      <c r="V890" s="11" t="s">
        <v>27</v>
      </c>
      <c r="W890" s="11" t="s">
        <v>68</v>
      </c>
      <c r="X890" s="11" t="s">
        <v>61</v>
      </c>
      <c r="Y890" s="11" t="s">
        <v>62</v>
      </c>
      <c r="Z890" s="11" t="s">
        <v>27</v>
      </c>
      <c r="AA890" s="11" t="s">
        <v>63</v>
      </c>
      <c r="AB890" s="11" t="s">
        <v>64</v>
      </c>
      <c r="AC890" s="11" t="s">
        <v>65</v>
      </c>
      <c r="AD890" s="11">
        <v>36</v>
      </c>
      <c r="AE890" s="11" t="s">
        <v>52</v>
      </c>
      <c r="AF890" s="11" t="s">
        <v>27</v>
      </c>
      <c r="AG890" s="11" t="s">
        <v>27</v>
      </c>
      <c r="AH890" s="11" t="s">
        <v>50</v>
      </c>
      <c r="AI890" s="11" t="s">
        <v>50</v>
      </c>
      <c r="AJ890" s="11" t="s">
        <v>50</v>
      </c>
      <c r="AK890" s="11" t="s">
        <v>50</v>
      </c>
      <c r="AL890" s="11" t="s">
        <v>187</v>
      </c>
      <c r="AM890" s="11">
        <v>1</v>
      </c>
      <c r="AN890" s="11" t="s">
        <v>50</v>
      </c>
      <c r="AO890" s="11" t="s">
        <v>50</v>
      </c>
      <c r="AP890" s="11" t="s">
        <v>54</v>
      </c>
      <c r="AQ890" s="11" t="s">
        <v>55</v>
      </c>
    </row>
    <row r="891" spans="1:43" ht="15" customHeight="1">
      <c r="A891" s="11" t="s">
        <v>1902</v>
      </c>
      <c r="B891" s="11" t="s">
        <v>27</v>
      </c>
      <c r="C891" s="12" t="s">
        <v>27</v>
      </c>
      <c r="D891" s="12"/>
      <c r="E891" s="12" t="s">
        <v>2058</v>
      </c>
      <c r="F891" s="12" t="s">
        <v>2059</v>
      </c>
      <c r="G891" s="11" t="s">
        <v>1668</v>
      </c>
      <c r="H891" s="11" t="s">
        <v>1833</v>
      </c>
      <c r="I891" s="11" t="s">
        <v>1903</v>
      </c>
      <c r="J891" s="13"/>
      <c r="K891" s="11">
        <v>3163.68</v>
      </c>
      <c r="L891" s="11">
        <v>3954.6</v>
      </c>
      <c r="M891" s="13"/>
      <c r="N891" s="13" t="s">
        <v>2060</v>
      </c>
      <c r="O891" s="107">
        <v>0.20000000000000007</v>
      </c>
      <c r="P891" s="13"/>
      <c r="Q891" s="13"/>
      <c r="R891" s="13"/>
      <c r="S891" s="13"/>
      <c r="T891" s="11" t="s">
        <v>56</v>
      </c>
      <c r="U891" s="11" t="s">
        <v>27</v>
      </c>
      <c r="V891" s="11" t="s">
        <v>27</v>
      </c>
      <c r="W891" s="11" t="s">
        <v>68</v>
      </c>
      <c r="X891" s="11" t="s">
        <v>61</v>
      </c>
      <c r="Y891" s="11" t="s">
        <v>62</v>
      </c>
      <c r="Z891" s="11" t="s">
        <v>27</v>
      </c>
      <c r="AA891" s="11" t="s">
        <v>63</v>
      </c>
      <c r="AB891" s="11" t="s">
        <v>64</v>
      </c>
      <c r="AC891" s="11" t="s">
        <v>65</v>
      </c>
      <c r="AD891" s="11">
        <v>36</v>
      </c>
      <c r="AE891" s="11" t="s">
        <v>52</v>
      </c>
      <c r="AF891" s="11" t="s">
        <v>27</v>
      </c>
      <c r="AG891" s="11" t="s">
        <v>27</v>
      </c>
      <c r="AH891" s="11" t="s">
        <v>50</v>
      </c>
      <c r="AI891" s="11" t="s">
        <v>50</v>
      </c>
      <c r="AJ891" s="11" t="s">
        <v>50</v>
      </c>
      <c r="AK891" s="11" t="s">
        <v>50</v>
      </c>
      <c r="AL891" s="11" t="s">
        <v>187</v>
      </c>
      <c r="AM891" s="11">
        <v>1</v>
      </c>
      <c r="AN891" s="11" t="s">
        <v>50</v>
      </c>
      <c r="AO891" s="11" t="s">
        <v>50</v>
      </c>
      <c r="AP891" s="11" t="s">
        <v>54</v>
      </c>
      <c r="AQ891" s="11" t="s">
        <v>55</v>
      </c>
    </row>
    <row r="892" spans="1:43" ht="15" customHeight="1">
      <c r="A892" s="11" t="s">
        <v>1904</v>
      </c>
      <c r="B892" s="11" t="s">
        <v>27</v>
      </c>
      <c r="C892" s="12" t="s">
        <v>27</v>
      </c>
      <c r="D892" s="12"/>
      <c r="E892" s="12" t="s">
        <v>2058</v>
      </c>
      <c r="F892" s="12" t="s">
        <v>2059</v>
      </c>
      <c r="G892" s="11" t="s">
        <v>1668</v>
      </c>
      <c r="H892" s="11" t="s">
        <v>1833</v>
      </c>
      <c r="I892" s="11" t="s">
        <v>1905</v>
      </c>
      <c r="J892" s="13"/>
      <c r="K892" s="11">
        <v>2530.94</v>
      </c>
      <c r="L892" s="11">
        <v>3163.68</v>
      </c>
      <c r="M892" s="13"/>
      <c r="N892" s="13" t="s">
        <v>2060</v>
      </c>
      <c r="O892" s="107">
        <v>0.20000126435037668</v>
      </c>
      <c r="P892" s="13"/>
      <c r="Q892" s="13"/>
      <c r="R892" s="13"/>
      <c r="S892" s="13"/>
      <c r="T892" s="11" t="s">
        <v>57</v>
      </c>
      <c r="U892" s="11" t="s">
        <v>27</v>
      </c>
      <c r="V892" s="11" t="s">
        <v>27</v>
      </c>
      <c r="W892" s="11" t="s">
        <v>68</v>
      </c>
      <c r="X892" s="11" t="s">
        <v>61</v>
      </c>
      <c r="Y892" s="11" t="s">
        <v>62</v>
      </c>
      <c r="Z892" s="11" t="s">
        <v>27</v>
      </c>
      <c r="AA892" s="11" t="s">
        <v>63</v>
      </c>
      <c r="AB892" s="11" t="s">
        <v>64</v>
      </c>
      <c r="AC892" s="11" t="s">
        <v>65</v>
      </c>
      <c r="AD892" s="11">
        <v>36</v>
      </c>
      <c r="AE892" s="11" t="s">
        <v>52</v>
      </c>
      <c r="AF892" s="11" t="s">
        <v>27</v>
      </c>
      <c r="AG892" s="11" t="s">
        <v>27</v>
      </c>
      <c r="AH892" s="11" t="s">
        <v>50</v>
      </c>
      <c r="AI892" s="11" t="s">
        <v>50</v>
      </c>
      <c r="AJ892" s="11" t="s">
        <v>50</v>
      </c>
      <c r="AK892" s="11" t="s">
        <v>50</v>
      </c>
      <c r="AL892" s="11" t="s">
        <v>187</v>
      </c>
      <c r="AM892" s="11">
        <v>1</v>
      </c>
      <c r="AN892" s="11" t="s">
        <v>50</v>
      </c>
      <c r="AO892" s="11" t="s">
        <v>50</v>
      </c>
      <c r="AP892" s="11" t="s">
        <v>54</v>
      </c>
      <c r="AQ892" s="11" t="s">
        <v>55</v>
      </c>
    </row>
    <row r="893" spans="1:43" ht="15" customHeight="1">
      <c r="A893" s="11" t="s">
        <v>1907</v>
      </c>
      <c r="B893" s="11" t="s">
        <v>27</v>
      </c>
      <c r="C893" s="12" t="s">
        <v>27</v>
      </c>
      <c r="D893" s="12"/>
      <c r="E893" s="12" t="s">
        <v>2058</v>
      </c>
      <c r="F893" s="12" t="s">
        <v>2059</v>
      </c>
      <c r="G893" s="11" t="s">
        <v>1906</v>
      </c>
      <c r="H893" s="11" t="s">
        <v>50</v>
      </c>
      <c r="I893" s="11" t="s">
        <v>1908</v>
      </c>
      <c r="J893" s="13"/>
      <c r="K893" s="11">
        <v>12.52</v>
      </c>
      <c r="L893" s="11">
        <v>13.91</v>
      </c>
      <c r="M893" s="13"/>
      <c r="N893" s="13" t="s">
        <v>2060</v>
      </c>
      <c r="O893" s="107">
        <v>9.992810927390372E-2</v>
      </c>
      <c r="P893" s="13"/>
      <c r="Q893" s="13"/>
      <c r="R893" s="13"/>
      <c r="S893" s="13"/>
      <c r="T893" s="11" t="s">
        <v>47</v>
      </c>
      <c r="U893" s="11" t="s">
        <v>27</v>
      </c>
      <c r="V893" s="11" t="s">
        <v>27</v>
      </c>
      <c r="W893" s="11" t="s">
        <v>68</v>
      </c>
      <c r="X893" s="11" t="s">
        <v>48</v>
      </c>
      <c r="Y893" s="11" t="s">
        <v>49</v>
      </c>
      <c r="Z893" s="11" t="s">
        <v>27</v>
      </c>
      <c r="AA893" s="11" t="s">
        <v>50</v>
      </c>
      <c r="AB893" s="11" t="s">
        <v>50</v>
      </c>
      <c r="AC893" s="11" t="s">
        <v>51</v>
      </c>
      <c r="AD893" s="11">
        <v>12</v>
      </c>
      <c r="AE893" s="11" t="s">
        <v>52</v>
      </c>
      <c r="AF893" s="11" t="s">
        <v>27</v>
      </c>
      <c r="AG893" s="11" t="s">
        <v>27</v>
      </c>
      <c r="AH893" s="11" t="s">
        <v>50</v>
      </c>
      <c r="AI893" s="11" t="s">
        <v>50</v>
      </c>
      <c r="AJ893" s="11" t="s">
        <v>50</v>
      </c>
      <c r="AK893" s="11" t="s">
        <v>50</v>
      </c>
      <c r="AL893" s="11" t="s">
        <v>904</v>
      </c>
      <c r="AM893" s="11">
        <v>1</v>
      </c>
      <c r="AN893" s="11" t="s">
        <v>50</v>
      </c>
      <c r="AO893" s="11" t="s">
        <v>50</v>
      </c>
      <c r="AP893" s="11" t="s">
        <v>54</v>
      </c>
      <c r="AQ893" s="11" t="s">
        <v>55</v>
      </c>
    </row>
    <row r="894" spans="1:43" ht="15" customHeight="1">
      <c r="A894" s="11" t="s">
        <v>1909</v>
      </c>
      <c r="B894" s="11" t="s">
        <v>27</v>
      </c>
      <c r="C894" s="12" t="s">
        <v>27</v>
      </c>
      <c r="D894" s="12"/>
      <c r="E894" s="12" t="s">
        <v>2058</v>
      </c>
      <c r="F894" s="12" t="s">
        <v>2059</v>
      </c>
      <c r="G894" s="11" t="s">
        <v>1906</v>
      </c>
      <c r="H894" s="11" t="s">
        <v>50</v>
      </c>
      <c r="I894" s="11" t="s">
        <v>1910</v>
      </c>
      <c r="J894" s="13"/>
      <c r="K894" s="11">
        <v>15.65</v>
      </c>
      <c r="L894" s="11">
        <v>17.39</v>
      </c>
      <c r="M894" s="13"/>
      <c r="N894" s="13" t="s">
        <v>2060</v>
      </c>
      <c r="O894" s="107">
        <v>0.10005750431282345</v>
      </c>
      <c r="P894" s="13"/>
      <c r="Q894" s="13"/>
      <c r="R894" s="13"/>
      <c r="S894" s="13"/>
      <c r="T894" s="11" t="s">
        <v>56</v>
      </c>
      <c r="U894" s="11" t="s">
        <v>27</v>
      </c>
      <c r="V894" s="11" t="s">
        <v>27</v>
      </c>
      <c r="W894" s="11" t="s">
        <v>68</v>
      </c>
      <c r="X894" s="11" t="s">
        <v>48</v>
      </c>
      <c r="Y894" s="11" t="s">
        <v>49</v>
      </c>
      <c r="Z894" s="11" t="s">
        <v>27</v>
      </c>
      <c r="AA894" s="11" t="s">
        <v>50</v>
      </c>
      <c r="AB894" s="11" t="s">
        <v>50</v>
      </c>
      <c r="AC894" s="11" t="s">
        <v>51</v>
      </c>
      <c r="AD894" s="11">
        <v>12</v>
      </c>
      <c r="AE894" s="11" t="s">
        <v>52</v>
      </c>
      <c r="AF894" s="11" t="s">
        <v>27</v>
      </c>
      <c r="AG894" s="11" t="s">
        <v>27</v>
      </c>
      <c r="AH894" s="11" t="s">
        <v>50</v>
      </c>
      <c r="AI894" s="11" t="s">
        <v>50</v>
      </c>
      <c r="AJ894" s="11" t="s">
        <v>50</v>
      </c>
      <c r="AK894" s="11" t="s">
        <v>50</v>
      </c>
      <c r="AL894" s="11" t="s">
        <v>904</v>
      </c>
      <c r="AM894" s="11">
        <v>1</v>
      </c>
      <c r="AN894" s="11" t="s">
        <v>50</v>
      </c>
      <c r="AO894" s="11" t="s">
        <v>50</v>
      </c>
      <c r="AP894" s="11" t="s">
        <v>54</v>
      </c>
      <c r="AQ894" s="11" t="s">
        <v>55</v>
      </c>
    </row>
    <row r="895" spans="1:43" ht="15" customHeight="1">
      <c r="A895" s="11" t="s">
        <v>1911</v>
      </c>
      <c r="B895" s="11" t="s">
        <v>27</v>
      </c>
      <c r="C895" s="12" t="s">
        <v>27</v>
      </c>
      <c r="D895" s="12"/>
      <c r="E895" s="12" t="s">
        <v>2058</v>
      </c>
      <c r="F895" s="12" t="s">
        <v>2059</v>
      </c>
      <c r="G895" s="11" t="s">
        <v>1906</v>
      </c>
      <c r="H895" s="11" t="s">
        <v>50</v>
      </c>
      <c r="I895" s="11" t="s">
        <v>1912</v>
      </c>
      <c r="J895" s="13"/>
      <c r="K895" s="11">
        <v>12.52</v>
      </c>
      <c r="L895" s="11">
        <v>13.91</v>
      </c>
      <c r="M895" s="13"/>
      <c r="N895" s="13" t="s">
        <v>2060</v>
      </c>
      <c r="O895" s="107">
        <v>9.992810927390372E-2</v>
      </c>
      <c r="P895" s="13"/>
      <c r="Q895" s="13"/>
      <c r="R895" s="13"/>
      <c r="S895" s="13"/>
      <c r="T895" s="11" t="s">
        <v>57</v>
      </c>
      <c r="U895" s="11" t="s">
        <v>27</v>
      </c>
      <c r="V895" s="11" t="s">
        <v>27</v>
      </c>
      <c r="W895" s="11" t="s">
        <v>68</v>
      </c>
      <c r="X895" s="11" t="s">
        <v>48</v>
      </c>
      <c r="Y895" s="11" t="s">
        <v>49</v>
      </c>
      <c r="Z895" s="11" t="s">
        <v>27</v>
      </c>
      <c r="AA895" s="11" t="s">
        <v>50</v>
      </c>
      <c r="AB895" s="11" t="s">
        <v>50</v>
      </c>
      <c r="AC895" s="11" t="s">
        <v>51</v>
      </c>
      <c r="AD895" s="11">
        <v>12</v>
      </c>
      <c r="AE895" s="11" t="s">
        <v>52</v>
      </c>
      <c r="AF895" s="11" t="s">
        <v>27</v>
      </c>
      <c r="AG895" s="11" t="s">
        <v>27</v>
      </c>
      <c r="AH895" s="11" t="s">
        <v>50</v>
      </c>
      <c r="AI895" s="11" t="s">
        <v>50</v>
      </c>
      <c r="AJ895" s="11" t="s">
        <v>50</v>
      </c>
      <c r="AK895" s="11" t="s">
        <v>50</v>
      </c>
      <c r="AL895" s="11" t="s">
        <v>904</v>
      </c>
      <c r="AM895" s="11">
        <v>1</v>
      </c>
      <c r="AN895" s="11" t="s">
        <v>50</v>
      </c>
      <c r="AO895" s="11" t="s">
        <v>50</v>
      </c>
      <c r="AP895" s="11" t="s">
        <v>54</v>
      </c>
      <c r="AQ895" s="11" t="s">
        <v>55</v>
      </c>
    </row>
    <row r="896" spans="1:43" ht="15" customHeight="1">
      <c r="A896" s="11" t="s">
        <v>1913</v>
      </c>
      <c r="B896" s="11" t="s">
        <v>27</v>
      </c>
      <c r="C896" s="12" t="s">
        <v>27</v>
      </c>
      <c r="D896" s="12"/>
      <c r="E896" s="12" t="s">
        <v>2058</v>
      </c>
      <c r="F896" s="12" t="s">
        <v>2059</v>
      </c>
      <c r="G896" s="11" t="s">
        <v>1906</v>
      </c>
      <c r="H896" s="11" t="s">
        <v>50</v>
      </c>
      <c r="I896" s="11" t="s">
        <v>1914</v>
      </c>
      <c r="J896" s="13"/>
      <c r="K896" s="11">
        <v>25.04</v>
      </c>
      <c r="L896" s="11">
        <v>27.82</v>
      </c>
      <c r="M896" s="13"/>
      <c r="N896" s="13" t="s">
        <v>2060</v>
      </c>
      <c r="O896" s="107">
        <v>9.992810927390372E-2</v>
      </c>
      <c r="P896" s="13"/>
      <c r="Q896" s="13"/>
      <c r="R896" s="13"/>
      <c r="S896" s="13"/>
      <c r="T896" s="11" t="s">
        <v>47</v>
      </c>
      <c r="U896" s="11" t="s">
        <v>27</v>
      </c>
      <c r="V896" s="11" t="s">
        <v>27</v>
      </c>
      <c r="W896" s="11" t="s">
        <v>68</v>
      </c>
      <c r="X896" s="11" t="s">
        <v>48</v>
      </c>
      <c r="Y896" s="11" t="s">
        <v>49</v>
      </c>
      <c r="Z896" s="11" t="s">
        <v>27</v>
      </c>
      <c r="AA896" s="11" t="s">
        <v>50</v>
      </c>
      <c r="AB896" s="11" t="s">
        <v>50</v>
      </c>
      <c r="AC896" s="11" t="s">
        <v>51</v>
      </c>
      <c r="AD896" s="11">
        <v>24</v>
      </c>
      <c r="AE896" s="11" t="s">
        <v>52</v>
      </c>
      <c r="AF896" s="11" t="s">
        <v>27</v>
      </c>
      <c r="AG896" s="11" t="s">
        <v>27</v>
      </c>
      <c r="AH896" s="11" t="s">
        <v>50</v>
      </c>
      <c r="AI896" s="11" t="s">
        <v>50</v>
      </c>
      <c r="AJ896" s="11" t="s">
        <v>50</v>
      </c>
      <c r="AK896" s="11" t="s">
        <v>50</v>
      </c>
      <c r="AL896" s="11" t="s">
        <v>904</v>
      </c>
      <c r="AM896" s="11">
        <v>1</v>
      </c>
      <c r="AN896" s="11" t="s">
        <v>50</v>
      </c>
      <c r="AO896" s="11" t="s">
        <v>50</v>
      </c>
      <c r="AP896" s="11" t="s">
        <v>54</v>
      </c>
      <c r="AQ896" s="11" t="s">
        <v>55</v>
      </c>
    </row>
    <row r="897" spans="1:43" ht="15" customHeight="1">
      <c r="A897" s="11" t="s">
        <v>1915</v>
      </c>
      <c r="B897" s="11" t="s">
        <v>27</v>
      </c>
      <c r="C897" s="12" t="s">
        <v>27</v>
      </c>
      <c r="D897" s="12"/>
      <c r="E897" s="12" t="s">
        <v>2058</v>
      </c>
      <c r="F897" s="12" t="s">
        <v>2059</v>
      </c>
      <c r="G897" s="11" t="s">
        <v>1906</v>
      </c>
      <c r="H897" s="11" t="s">
        <v>50</v>
      </c>
      <c r="I897" s="11" t="s">
        <v>1916</v>
      </c>
      <c r="J897" s="13"/>
      <c r="K897" s="11">
        <v>31.3</v>
      </c>
      <c r="L897" s="11">
        <v>34.78</v>
      </c>
      <c r="M897" s="13"/>
      <c r="N897" s="13" t="s">
        <v>2060</v>
      </c>
      <c r="O897" s="107">
        <v>0.10005750431282345</v>
      </c>
      <c r="P897" s="13"/>
      <c r="Q897" s="13"/>
      <c r="R897" s="13"/>
      <c r="S897" s="13"/>
      <c r="T897" s="11" t="s">
        <v>56</v>
      </c>
      <c r="U897" s="11" t="s">
        <v>27</v>
      </c>
      <c r="V897" s="11" t="s">
        <v>27</v>
      </c>
      <c r="W897" s="11" t="s">
        <v>68</v>
      </c>
      <c r="X897" s="11" t="s">
        <v>48</v>
      </c>
      <c r="Y897" s="11" t="s">
        <v>49</v>
      </c>
      <c r="Z897" s="11" t="s">
        <v>27</v>
      </c>
      <c r="AA897" s="11" t="s">
        <v>50</v>
      </c>
      <c r="AB897" s="11" t="s">
        <v>50</v>
      </c>
      <c r="AC897" s="11" t="s">
        <v>51</v>
      </c>
      <c r="AD897" s="11">
        <v>24</v>
      </c>
      <c r="AE897" s="11" t="s">
        <v>52</v>
      </c>
      <c r="AF897" s="11" t="s">
        <v>27</v>
      </c>
      <c r="AG897" s="11" t="s">
        <v>27</v>
      </c>
      <c r="AH897" s="11" t="s">
        <v>50</v>
      </c>
      <c r="AI897" s="11" t="s">
        <v>50</v>
      </c>
      <c r="AJ897" s="11" t="s">
        <v>50</v>
      </c>
      <c r="AK897" s="11" t="s">
        <v>50</v>
      </c>
      <c r="AL897" s="11" t="s">
        <v>904</v>
      </c>
      <c r="AM897" s="11">
        <v>1</v>
      </c>
      <c r="AN897" s="11" t="s">
        <v>50</v>
      </c>
      <c r="AO897" s="11" t="s">
        <v>50</v>
      </c>
      <c r="AP897" s="11" t="s">
        <v>54</v>
      </c>
      <c r="AQ897" s="11" t="s">
        <v>55</v>
      </c>
    </row>
    <row r="898" spans="1:43" ht="15" customHeight="1">
      <c r="A898" s="11" t="s">
        <v>1917</v>
      </c>
      <c r="B898" s="11" t="s">
        <v>27</v>
      </c>
      <c r="C898" s="12" t="s">
        <v>27</v>
      </c>
      <c r="D898" s="12"/>
      <c r="E898" s="12" t="s">
        <v>2058</v>
      </c>
      <c r="F898" s="12" t="s">
        <v>2059</v>
      </c>
      <c r="G898" s="11" t="s">
        <v>1906</v>
      </c>
      <c r="H898" s="11" t="s">
        <v>50</v>
      </c>
      <c r="I898" s="11" t="s">
        <v>1918</v>
      </c>
      <c r="J898" s="13"/>
      <c r="K898" s="11">
        <v>25.04</v>
      </c>
      <c r="L898" s="11">
        <v>27.82</v>
      </c>
      <c r="M898" s="13"/>
      <c r="N898" s="13" t="s">
        <v>2060</v>
      </c>
      <c r="O898" s="107">
        <v>9.992810927390372E-2</v>
      </c>
      <c r="P898" s="13"/>
      <c r="Q898" s="13"/>
      <c r="R898" s="13"/>
      <c r="S898" s="13"/>
      <c r="T898" s="11" t="s">
        <v>57</v>
      </c>
      <c r="U898" s="11" t="s">
        <v>27</v>
      </c>
      <c r="V898" s="11" t="s">
        <v>27</v>
      </c>
      <c r="W898" s="11" t="s">
        <v>68</v>
      </c>
      <c r="X898" s="11" t="s">
        <v>48</v>
      </c>
      <c r="Y898" s="11" t="s">
        <v>49</v>
      </c>
      <c r="Z898" s="11" t="s">
        <v>27</v>
      </c>
      <c r="AA898" s="11" t="s">
        <v>50</v>
      </c>
      <c r="AB898" s="11" t="s">
        <v>50</v>
      </c>
      <c r="AC898" s="11" t="s">
        <v>51</v>
      </c>
      <c r="AD898" s="11">
        <v>24</v>
      </c>
      <c r="AE898" s="11" t="s">
        <v>52</v>
      </c>
      <c r="AF898" s="11" t="s">
        <v>27</v>
      </c>
      <c r="AG898" s="11" t="s">
        <v>27</v>
      </c>
      <c r="AH898" s="11" t="s">
        <v>50</v>
      </c>
      <c r="AI898" s="11" t="s">
        <v>50</v>
      </c>
      <c r="AJ898" s="11" t="s">
        <v>50</v>
      </c>
      <c r="AK898" s="11" t="s">
        <v>50</v>
      </c>
      <c r="AL898" s="11" t="s">
        <v>904</v>
      </c>
      <c r="AM898" s="11">
        <v>1</v>
      </c>
      <c r="AN898" s="11" t="s">
        <v>50</v>
      </c>
      <c r="AO898" s="11" t="s">
        <v>50</v>
      </c>
      <c r="AP898" s="11" t="s">
        <v>54</v>
      </c>
      <c r="AQ898" s="11" t="s">
        <v>55</v>
      </c>
    </row>
    <row r="899" spans="1:43" ht="15" customHeight="1">
      <c r="A899" s="11" t="s">
        <v>1919</v>
      </c>
      <c r="B899" s="11" t="s">
        <v>27</v>
      </c>
      <c r="C899" s="12" t="s">
        <v>27</v>
      </c>
      <c r="D899" s="12"/>
      <c r="E899" s="12" t="s">
        <v>2058</v>
      </c>
      <c r="F899" s="12" t="s">
        <v>2059</v>
      </c>
      <c r="G899" s="11" t="s">
        <v>1906</v>
      </c>
      <c r="H899" s="11" t="s">
        <v>50</v>
      </c>
      <c r="I899" s="11" t="s">
        <v>1920</v>
      </c>
      <c r="J899" s="13"/>
      <c r="K899" s="11">
        <v>37.57</v>
      </c>
      <c r="L899" s="11">
        <v>41.74</v>
      </c>
      <c r="M899" s="13"/>
      <c r="N899" s="13" t="s">
        <v>2060</v>
      </c>
      <c r="O899" s="107">
        <v>9.9904168663152881E-2</v>
      </c>
      <c r="P899" s="13"/>
      <c r="Q899" s="13"/>
      <c r="R899" s="13"/>
      <c r="S899" s="13"/>
      <c r="T899" s="11" t="s">
        <v>47</v>
      </c>
      <c r="U899" s="11" t="s">
        <v>27</v>
      </c>
      <c r="V899" s="11" t="s">
        <v>27</v>
      </c>
      <c r="W899" s="11" t="s">
        <v>68</v>
      </c>
      <c r="X899" s="11" t="s">
        <v>48</v>
      </c>
      <c r="Y899" s="11" t="s">
        <v>49</v>
      </c>
      <c r="Z899" s="11" t="s">
        <v>27</v>
      </c>
      <c r="AA899" s="11" t="s">
        <v>50</v>
      </c>
      <c r="AB899" s="11" t="s">
        <v>50</v>
      </c>
      <c r="AC899" s="11" t="s">
        <v>51</v>
      </c>
      <c r="AD899" s="11">
        <v>36</v>
      </c>
      <c r="AE899" s="11" t="s">
        <v>52</v>
      </c>
      <c r="AF899" s="11" t="s">
        <v>27</v>
      </c>
      <c r="AG899" s="11" t="s">
        <v>27</v>
      </c>
      <c r="AH899" s="11" t="s">
        <v>50</v>
      </c>
      <c r="AI899" s="11" t="s">
        <v>50</v>
      </c>
      <c r="AJ899" s="11" t="s">
        <v>50</v>
      </c>
      <c r="AK899" s="11" t="s">
        <v>50</v>
      </c>
      <c r="AL899" s="11" t="s">
        <v>904</v>
      </c>
      <c r="AM899" s="11">
        <v>1</v>
      </c>
      <c r="AN899" s="11" t="s">
        <v>50</v>
      </c>
      <c r="AO899" s="11" t="s">
        <v>50</v>
      </c>
      <c r="AP899" s="11" t="s">
        <v>54</v>
      </c>
      <c r="AQ899" s="11" t="s">
        <v>55</v>
      </c>
    </row>
    <row r="900" spans="1:43" ht="15" customHeight="1">
      <c r="A900" s="11" t="s">
        <v>1921</v>
      </c>
      <c r="B900" s="11" t="s">
        <v>27</v>
      </c>
      <c r="C900" s="12" t="s">
        <v>27</v>
      </c>
      <c r="D900" s="12"/>
      <c r="E900" s="12" t="s">
        <v>2058</v>
      </c>
      <c r="F900" s="12" t="s">
        <v>2059</v>
      </c>
      <c r="G900" s="11" t="s">
        <v>1906</v>
      </c>
      <c r="H900" s="11" t="s">
        <v>50</v>
      </c>
      <c r="I900" s="11" t="s">
        <v>1922</v>
      </c>
      <c r="J900" s="13"/>
      <c r="K900" s="11">
        <v>46.94</v>
      </c>
      <c r="L900" s="11">
        <v>52.16</v>
      </c>
      <c r="M900" s="13"/>
      <c r="N900" s="13" t="s">
        <v>2060</v>
      </c>
      <c r="O900" s="107">
        <v>0.10007668711656437</v>
      </c>
      <c r="P900" s="13"/>
      <c r="Q900" s="13"/>
      <c r="R900" s="13"/>
      <c r="S900" s="13"/>
      <c r="T900" s="11" t="s">
        <v>56</v>
      </c>
      <c r="U900" s="11" t="s">
        <v>27</v>
      </c>
      <c r="V900" s="11" t="s">
        <v>27</v>
      </c>
      <c r="W900" s="11" t="s">
        <v>68</v>
      </c>
      <c r="X900" s="11" t="s">
        <v>48</v>
      </c>
      <c r="Y900" s="11" t="s">
        <v>49</v>
      </c>
      <c r="Z900" s="11" t="s">
        <v>27</v>
      </c>
      <c r="AA900" s="11" t="s">
        <v>50</v>
      </c>
      <c r="AB900" s="11" t="s">
        <v>50</v>
      </c>
      <c r="AC900" s="11" t="s">
        <v>51</v>
      </c>
      <c r="AD900" s="11">
        <v>36</v>
      </c>
      <c r="AE900" s="11" t="s">
        <v>52</v>
      </c>
      <c r="AF900" s="11" t="s">
        <v>27</v>
      </c>
      <c r="AG900" s="11" t="s">
        <v>27</v>
      </c>
      <c r="AH900" s="11" t="s">
        <v>50</v>
      </c>
      <c r="AI900" s="11" t="s">
        <v>50</v>
      </c>
      <c r="AJ900" s="11" t="s">
        <v>50</v>
      </c>
      <c r="AK900" s="11" t="s">
        <v>50</v>
      </c>
      <c r="AL900" s="11" t="s">
        <v>904</v>
      </c>
      <c r="AM900" s="11">
        <v>1</v>
      </c>
      <c r="AN900" s="11" t="s">
        <v>50</v>
      </c>
      <c r="AO900" s="11" t="s">
        <v>50</v>
      </c>
      <c r="AP900" s="11" t="s">
        <v>54</v>
      </c>
      <c r="AQ900" s="11" t="s">
        <v>55</v>
      </c>
    </row>
    <row r="901" spans="1:43" ht="15" customHeight="1">
      <c r="A901" s="11" t="s">
        <v>1923</v>
      </c>
      <c r="B901" s="11" t="s">
        <v>27</v>
      </c>
      <c r="C901" s="12" t="s">
        <v>27</v>
      </c>
      <c r="D901" s="12"/>
      <c r="E901" s="12" t="s">
        <v>2058</v>
      </c>
      <c r="F901" s="12" t="s">
        <v>2059</v>
      </c>
      <c r="G901" s="11" t="s">
        <v>1906</v>
      </c>
      <c r="H901" s="11" t="s">
        <v>50</v>
      </c>
      <c r="I901" s="11" t="s">
        <v>1924</v>
      </c>
      <c r="J901" s="13"/>
      <c r="K901" s="11">
        <v>37.57</v>
      </c>
      <c r="L901" s="11">
        <v>41.74</v>
      </c>
      <c r="M901" s="13"/>
      <c r="N901" s="13" t="s">
        <v>2060</v>
      </c>
      <c r="O901" s="107">
        <v>9.9904168663152881E-2</v>
      </c>
      <c r="P901" s="13"/>
      <c r="Q901" s="13"/>
      <c r="R901" s="13"/>
      <c r="S901" s="13"/>
      <c r="T901" s="11" t="s">
        <v>57</v>
      </c>
      <c r="U901" s="11" t="s">
        <v>27</v>
      </c>
      <c r="V901" s="11" t="s">
        <v>27</v>
      </c>
      <c r="W901" s="11" t="s">
        <v>68</v>
      </c>
      <c r="X901" s="11" t="s">
        <v>48</v>
      </c>
      <c r="Y901" s="11" t="s">
        <v>49</v>
      </c>
      <c r="Z901" s="11" t="s">
        <v>27</v>
      </c>
      <c r="AA901" s="11" t="s">
        <v>50</v>
      </c>
      <c r="AB901" s="11" t="s">
        <v>50</v>
      </c>
      <c r="AC901" s="11" t="s">
        <v>51</v>
      </c>
      <c r="AD901" s="11">
        <v>36</v>
      </c>
      <c r="AE901" s="11" t="s">
        <v>52</v>
      </c>
      <c r="AF901" s="11" t="s">
        <v>27</v>
      </c>
      <c r="AG901" s="11" t="s">
        <v>27</v>
      </c>
      <c r="AH901" s="11" t="s">
        <v>50</v>
      </c>
      <c r="AI901" s="11" t="s">
        <v>50</v>
      </c>
      <c r="AJ901" s="11" t="s">
        <v>50</v>
      </c>
      <c r="AK901" s="11" t="s">
        <v>50</v>
      </c>
      <c r="AL901" s="11" t="s">
        <v>904</v>
      </c>
      <c r="AM901" s="11">
        <v>1</v>
      </c>
      <c r="AN901" s="11" t="s">
        <v>50</v>
      </c>
      <c r="AO901" s="11" t="s">
        <v>50</v>
      </c>
      <c r="AP901" s="11" t="s">
        <v>54</v>
      </c>
      <c r="AQ901" s="11" t="s">
        <v>55</v>
      </c>
    </row>
    <row r="902" spans="1:43" ht="15" customHeight="1">
      <c r="A902" s="11" t="s">
        <v>1925</v>
      </c>
      <c r="B902" s="11" t="s">
        <v>27</v>
      </c>
      <c r="C902" s="12" t="s">
        <v>27</v>
      </c>
      <c r="D902" s="12"/>
      <c r="E902" s="12" t="s">
        <v>2058</v>
      </c>
      <c r="F902" s="12" t="s">
        <v>2059</v>
      </c>
      <c r="G902" s="11" t="s">
        <v>1906</v>
      </c>
      <c r="H902" s="11" t="s">
        <v>50</v>
      </c>
      <c r="I902" s="11" t="s">
        <v>1926</v>
      </c>
      <c r="J902" s="13"/>
      <c r="K902" s="11">
        <v>42.58</v>
      </c>
      <c r="L902" s="11">
        <v>53.22</v>
      </c>
      <c r="M902" s="13"/>
      <c r="N902" s="13" t="s">
        <v>2060</v>
      </c>
      <c r="O902" s="107">
        <v>0.19992484028560698</v>
      </c>
      <c r="P902" s="13"/>
      <c r="Q902" s="13"/>
      <c r="R902" s="13"/>
      <c r="S902" s="13"/>
      <c r="T902" s="11" t="s">
        <v>47</v>
      </c>
      <c r="U902" s="11" t="s">
        <v>27</v>
      </c>
      <c r="V902" s="11" t="s">
        <v>27</v>
      </c>
      <c r="W902" s="11" t="s">
        <v>68</v>
      </c>
      <c r="X902" s="11" t="s">
        <v>61</v>
      </c>
      <c r="Y902" s="11" t="s">
        <v>62</v>
      </c>
      <c r="Z902" s="11" t="s">
        <v>353</v>
      </c>
      <c r="AA902" s="11" t="s">
        <v>63</v>
      </c>
      <c r="AB902" s="11" t="s">
        <v>64</v>
      </c>
      <c r="AC902" s="11" t="s">
        <v>65</v>
      </c>
      <c r="AD902" s="11">
        <v>12</v>
      </c>
      <c r="AE902" s="11" t="s">
        <v>52</v>
      </c>
      <c r="AF902" s="11" t="s">
        <v>27</v>
      </c>
      <c r="AG902" s="11" t="s">
        <v>27</v>
      </c>
      <c r="AH902" s="11" t="s">
        <v>50</v>
      </c>
      <c r="AI902" s="11" t="s">
        <v>50</v>
      </c>
      <c r="AJ902" s="11" t="s">
        <v>50</v>
      </c>
      <c r="AK902" s="11" t="s">
        <v>50</v>
      </c>
      <c r="AL902" s="11" t="s">
        <v>904</v>
      </c>
      <c r="AM902" s="11">
        <v>1</v>
      </c>
      <c r="AN902" s="11" t="s">
        <v>50</v>
      </c>
      <c r="AO902" s="11" t="s">
        <v>50</v>
      </c>
      <c r="AP902" s="11" t="s">
        <v>54</v>
      </c>
      <c r="AQ902" s="11" t="s">
        <v>55</v>
      </c>
    </row>
    <row r="903" spans="1:43" ht="15" customHeight="1">
      <c r="A903" s="11" t="s">
        <v>1927</v>
      </c>
      <c r="B903" s="11" t="s">
        <v>27</v>
      </c>
      <c r="C903" s="12" t="s">
        <v>27</v>
      </c>
      <c r="D903" s="12"/>
      <c r="E903" s="12" t="s">
        <v>2058</v>
      </c>
      <c r="F903" s="12" t="s">
        <v>2059</v>
      </c>
      <c r="G903" s="11" t="s">
        <v>1906</v>
      </c>
      <c r="H903" s="11" t="s">
        <v>50</v>
      </c>
      <c r="I903" s="11" t="s">
        <v>1928</v>
      </c>
      <c r="J903" s="13"/>
      <c r="K903" s="11">
        <v>53.22</v>
      </c>
      <c r="L903" s="11">
        <v>66.53</v>
      </c>
      <c r="M903" s="13"/>
      <c r="N903" s="13" t="s">
        <v>2060</v>
      </c>
      <c r="O903" s="107">
        <v>0.20006012325266798</v>
      </c>
      <c r="P903" s="13"/>
      <c r="Q903" s="13"/>
      <c r="R903" s="13"/>
      <c r="S903" s="13"/>
      <c r="T903" s="11" t="s">
        <v>56</v>
      </c>
      <c r="U903" s="11" t="s">
        <v>27</v>
      </c>
      <c r="V903" s="11" t="s">
        <v>27</v>
      </c>
      <c r="W903" s="11" t="s">
        <v>68</v>
      </c>
      <c r="X903" s="11" t="s">
        <v>61</v>
      </c>
      <c r="Y903" s="11" t="s">
        <v>62</v>
      </c>
      <c r="Z903" s="11" t="s">
        <v>353</v>
      </c>
      <c r="AA903" s="11" t="s">
        <v>63</v>
      </c>
      <c r="AB903" s="11" t="s">
        <v>64</v>
      </c>
      <c r="AC903" s="11" t="s">
        <v>65</v>
      </c>
      <c r="AD903" s="11">
        <v>12</v>
      </c>
      <c r="AE903" s="11" t="s">
        <v>52</v>
      </c>
      <c r="AF903" s="11" t="s">
        <v>27</v>
      </c>
      <c r="AG903" s="11" t="s">
        <v>27</v>
      </c>
      <c r="AH903" s="11" t="s">
        <v>50</v>
      </c>
      <c r="AI903" s="11" t="s">
        <v>50</v>
      </c>
      <c r="AJ903" s="11" t="s">
        <v>50</v>
      </c>
      <c r="AK903" s="11" t="s">
        <v>50</v>
      </c>
      <c r="AL903" s="11" t="s">
        <v>904</v>
      </c>
      <c r="AM903" s="11">
        <v>1</v>
      </c>
      <c r="AN903" s="11" t="s">
        <v>50</v>
      </c>
      <c r="AO903" s="11" t="s">
        <v>50</v>
      </c>
      <c r="AP903" s="11" t="s">
        <v>54</v>
      </c>
      <c r="AQ903" s="11" t="s">
        <v>55</v>
      </c>
    </row>
    <row r="904" spans="1:43" ht="15" customHeight="1">
      <c r="A904" s="11" t="s">
        <v>1929</v>
      </c>
      <c r="B904" s="11" t="s">
        <v>27</v>
      </c>
      <c r="C904" s="12" t="s">
        <v>27</v>
      </c>
      <c r="D904" s="12"/>
      <c r="E904" s="12" t="s">
        <v>2058</v>
      </c>
      <c r="F904" s="12" t="s">
        <v>2059</v>
      </c>
      <c r="G904" s="11" t="s">
        <v>1906</v>
      </c>
      <c r="H904" s="11" t="s">
        <v>50</v>
      </c>
      <c r="I904" s="11" t="s">
        <v>1930</v>
      </c>
      <c r="J904" s="13"/>
      <c r="K904" s="11">
        <v>42.58</v>
      </c>
      <c r="L904" s="11">
        <v>53.22</v>
      </c>
      <c r="M904" s="13"/>
      <c r="N904" s="13" t="s">
        <v>2060</v>
      </c>
      <c r="O904" s="107">
        <v>0.19992484028560698</v>
      </c>
      <c r="P904" s="13"/>
      <c r="Q904" s="13"/>
      <c r="R904" s="13"/>
      <c r="S904" s="13"/>
      <c r="T904" s="11" t="s">
        <v>57</v>
      </c>
      <c r="U904" s="11" t="s">
        <v>27</v>
      </c>
      <c r="V904" s="11" t="s">
        <v>27</v>
      </c>
      <c r="W904" s="11" t="s">
        <v>68</v>
      </c>
      <c r="X904" s="11" t="s">
        <v>61</v>
      </c>
      <c r="Y904" s="11" t="s">
        <v>62</v>
      </c>
      <c r="Z904" s="11" t="s">
        <v>353</v>
      </c>
      <c r="AA904" s="11" t="s">
        <v>63</v>
      </c>
      <c r="AB904" s="11" t="s">
        <v>64</v>
      </c>
      <c r="AC904" s="11" t="s">
        <v>65</v>
      </c>
      <c r="AD904" s="11">
        <v>12</v>
      </c>
      <c r="AE904" s="11" t="s">
        <v>52</v>
      </c>
      <c r="AF904" s="11" t="s">
        <v>27</v>
      </c>
      <c r="AG904" s="11" t="s">
        <v>27</v>
      </c>
      <c r="AH904" s="11" t="s">
        <v>50</v>
      </c>
      <c r="AI904" s="11" t="s">
        <v>50</v>
      </c>
      <c r="AJ904" s="11" t="s">
        <v>50</v>
      </c>
      <c r="AK904" s="11" t="s">
        <v>50</v>
      </c>
      <c r="AL904" s="11" t="s">
        <v>904</v>
      </c>
      <c r="AM904" s="11">
        <v>1</v>
      </c>
      <c r="AN904" s="11" t="s">
        <v>50</v>
      </c>
      <c r="AO904" s="11" t="s">
        <v>50</v>
      </c>
      <c r="AP904" s="11" t="s">
        <v>54</v>
      </c>
      <c r="AQ904" s="11" t="s">
        <v>55</v>
      </c>
    </row>
    <row r="905" spans="1:43" ht="15" customHeight="1">
      <c r="A905" s="11" t="s">
        <v>1931</v>
      </c>
      <c r="B905" s="11" t="s">
        <v>27</v>
      </c>
      <c r="C905" s="12" t="s">
        <v>27</v>
      </c>
      <c r="D905" s="12"/>
      <c r="E905" s="12" t="s">
        <v>2058</v>
      </c>
      <c r="F905" s="12" t="s">
        <v>2059</v>
      </c>
      <c r="G905" s="11" t="s">
        <v>1906</v>
      </c>
      <c r="H905" s="11" t="s">
        <v>50</v>
      </c>
      <c r="I905" s="11" t="s">
        <v>1932</v>
      </c>
      <c r="J905" s="13"/>
      <c r="K905" s="11">
        <v>53.7</v>
      </c>
      <c r="L905" s="11">
        <v>67.13</v>
      </c>
      <c r="M905" s="13"/>
      <c r="N905" s="13" t="s">
        <v>2060</v>
      </c>
      <c r="O905" s="107">
        <v>0.20005958587814676</v>
      </c>
      <c r="P905" s="13"/>
      <c r="Q905" s="13"/>
      <c r="R905" s="13"/>
      <c r="S905" s="13"/>
      <c r="T905" s="11" t="s">
        <v>47</v>
      </c>
      <c r="U905" s="11" t="s">
        <v>27</v>
      </c>
      <c r="V905" s="11" t="s">
        <v>27</v>
      </c>
      <c r="W905" s="11" t="s">
        <v>68</v>
      </c>
      <c r="X905" s="11" t="s">
        <v>61</v>
      </c>
      <c r="Y905" s="11" t="s">
        <v>62</v>
      </c>
      <c r="Z905" s="11" t="s">
        <v>353</v>
      </c>
      <c r="AA905" s="11" t="s">
        <v>63</v>
      </c>
      <c r="AB905" s="11" t="s">
        <v>64</v>
      </c>
      <c r="AC905" s="11" t="s">
        <v>65</v>
      </c>
      <c r="AD905" s="11">
        <v>24</v>
      </c>
      <c r="AE905" s="11" t="s">
        <v>52</v>
      </c>
      <c r="AF905" s="11" t="s">
        <v>27</v>
      </c>
      <c r="AG905" s="11" t="s">
        <v>27</v>
      </c>
      <c r="AH905" s="11" t="s">
        <v>50</v>
      </c>
      <c r="AI905" s="11" t="s">
        <v>50</v>
      </c>
      <c r="AJ905" s="11" t="s">
        <v>50</v>
      </c>
      <c r="AK905" s="11" t="s">
        <v>50</v>
      </c>
      <c r="AL905" s="11" t="s">
        <v>904</v>
      </c>
      <c r="AM905" s="11">
        <v>1</v>
      </c>
      <c r="AN905" s="11" t="s">
        <v>50</v>
      </c>
      <c r="AO905" s="11" t="s">
        <v>50</v>
      </c>
      <c r="AP905" s="11" t="s">
        <v>54</v>
      </c>
      <c r="AQ905" s="11" t="s">
        <v>55</v>
      </c>
    </row>
    <row r="906" spans="1:43" ht="15" customHeight="1">
      <c r="A906" s="11" t="s">
        <v>1933</v>
      </c>
      <c r="B906" s="11" t="s">
        <v>27</v>
      </c>
      <c r="C906" s="12" t="s">
        <v>27</v>
      </c>
      <c r="D906" s="12"/>
      <c r="E906" s="12" t="s">
        <v>2058</v>
      </c>
      <c r="F906" s="12" t="s">
        <v>2059</v>
      </c>
      <c r="G906" s="11" t="s">
        <v>1906</v>
      </c>
      <c r="H906" s="11" t="s">
        <v>50</v>
      </c>
      <c r="I906" s="11" t="s">
        <v>1934</v>
      </c>
      <c r="J906" s="13"/>
      <c r="K906" s="11">
        <v>67.14</v>
      </c>
      <c r="L906" s="11">
        <v>83.92</v>
      </c>
      <c r="M906" s="13"/>
      <c r="N906" s="13" t="s">
        <v>2060</v>
      </c>
      <c r="O906" s="107">
        <v>0.199952335557674</v>
      </c>
      <c r="P906" s="13"/>
      <c r="Q906" s="13"/>
      <c r="R906" s="13"/>
      <c r="S906" s="13"/>
      <c r="T906" s="11" t="s">
        <v>56</v>
      </c>
      <c r="U906" s="11" t="s">
        <v>27</v>
      </c>
      <c r="V906" s="11" t="s">
        <v>27</v>
      </c>
      <c r="W906" s="11" t="s">
        <v>68</v>
      </c>
      <c r="X906" s="11" t="s">
        <v>61</v>
      </c>
      <c r="Y906" s="11" t="s">
        <v>62</v>
      </c>
      <c r="Z906" s="11" t="s">
        <v>353</v>
      </c>
      <c r="AA906" s="11" t="s">
        <v>63</v>
      </c>
      <c r="AB906" s="11" t="s">
        <v>64</v>
      </c>
      <c r="AC906" s="11" t="s">
        <v>65</v>
      </c>
      <c r="AD906" s="11">
        <v>24</v>
      </c>
      <c r="AE906" s="11" t="s">
        <v>52</v>
      </c>
      <c r="AF906" s="11" t="s">
        <v>27</v>
      </c>
      <c r="AG906" s="11" t="s">
        <v>27</v>
      </c>
      <c r="AH906" s="11" t="s">
        <v>50</v>
      </c>
      <c r="AI906" s="11" t="s">
        <v>50</v>
      </c>
      <c r="AJ906" s="11" t="s">
        <v>50</v>
      </c>
      <c r="AK906" s="11" t="s">
        <v>50</v>
      </c>
      <c r="AL906" s="11" t="s">
        <v>904</v>
      </c>
      <c r="AM906" s="11">
        <v>1</v>
      </c>
      <c r="AN906" s="11" t="s">
        <v>50</v>
      </c>
      <c r="AO906" s="11" t="s">
        <v>50</v>
      </c>
      <c r="AP906" s="11" t="s">
        <v>54</v>
      </c>
      <c r="AQ906" s="11" t="s">
        <v>55</v>
      </c>
    </row>
    <row r="907" spans="1:43" ht="15" customHeight="1">
      <c r="A907" s="11" t="s">
        <v>1935</v>
      </c>
      <c r="B907" s="11" t="s">
        <v>27</v>
      </c>
      <c r="C907" s="12" t="s">
        <v>27</v>
      </c>
      <c r="D907" s="12"/>
      <c r="E907" s="12" t="s">
        <v>2058</v>
      </c>
      <c r="F907" s="12" t="s">
        <v>2059</v>
      </c>
      <c r="G907" s="11" t="s">
        <v>1906</v>
      </c>
      <c r="H907" s="11" t="s">
        <v>50</v>
      </c>
      <c r="I907" s="11" t="s">
        <v>1936</v>
      </c>
      <c r="J907" s="13"/>
      <c r="K907" s="11">
        <v>53.7</v>
      </c>
      <c r="L907" s="11">
        <v>67.13</v>
      </c>
      <c r="M907" s="13"/>
      <c r="N907" s="13" t="s">
        <v>2060</v>
      </c>
      <c r="O907" s="107">
        <v>0.20005958587814676</v>
      </c>
      <c r="P907" s="13"/>
      <c r="Q907" s="13"/>
      <c r="R907" s="13"/>
      <c r="S907" s="13"/>
      <c r="T907" s="11" t="s">
        <v>57</v>
      </c>
      <c r="U907" s="11" t="s">
        <v>27</v>
      </c>
      <c r="V907" s="11" t="s">
        <v>27</v>
      </c>
      <c r="W907" s="11" t="s">
        <v>68</v>
      </c>
      <c r="X907" s="11" t="s">
        <v>61</v>
      </c>
      <c r="Y907" s="11" t="s">
        <v>62</v>
      </c>
      <c r="Z907" s="11" t="s">
        <v>353</v>
      </c>
      <c r="AA907" s="11" t="s">
        <v>63</v>
      </c>
      <c r="AB907" s="11" t="s">
        <v>64</v>
      </c>
      <c r="AC907" s="11" t="s">
        <v>65</v>
      </c>
      <c r="AD907" s="11">
        <v>24</v>
      </c>
      <c r="AE907" s="11" t="s">
        <v>52</v>
      </c>
      <c r="AF907" s="11" t="s">
        <v>27</v>
      </c>
      <c r="AG907" s="11" t="s">
        <v>27</v>
      </c>
      <c r="AH907" s="11" t="s">
        <v>50</v>
      </c>
      <c r="AI907" s="11" t="s">
        <v>50</v>
      </c>
      <c r="AJ907" s="11" t="s">
        <v>50</v>
      </c>
      <c r="AK907" s="11" t="s">
        <v>50</v>
      </c>
      <c r="AL907" s="11" t="s">
        <v>904</v>
      </c>
      <c r="AM907" s="11">
        <v>1</v>
      </c>
      <c r="AN907" s="11" t="s">
        <v>50</v>
      </c>
      <c r="AO907" s="11" t="s">
        <v>50</v>
      </c>
      <c r="AP907" s="11" t="s">
        <v>54</v>
      </c>
      <c r="AQ907" s="11" t="s">
        <v>55</v>
      </c>
    </row>
    <row r="908" spans="1:43" ht="15" customHeight="1">
      <c r="A908" s="11" t="s">
        <v>1937</v>
      </c>
      <c r="B908" s="11" t="s">
        <v>27</v>
      </c>
      <c r="C908" s="12" t="s">
        <v>27</v>
      </c>
      <c r="D908" s="12"/>
      <c r="E908" s="12" t="s">
        <v>2058</v>
      </c>
      <c r="F908" s="12" t="s">
        <v>2059</v>
      </c>
      <c r="G908" s="11" t="s">
        <v>1906</v>
      </c>
      <c r="H908" s="11" t="s">
        <v>50</v>
      </c>
      <c r="I908" s="11" t="s">
        <v>1938</v>
      </c>
      <c r="J908" s="13"/>
      <c r="K908" s="11">
        <v>64.84</v>
      </c>
      <c r="L908" s="11">
        <v>81.05</v>
      </c>
      <c r="M908" s="13"/>
      <c r="N908" s="13" t="s">
        <v>2060</v>
      </c>
      <c r="O908" s="107">
        <v>0.19999999999999996</v>
      </c>
      <c r="P908" s="13"/>
      <c r="Q908" s="13"/>
      <c r="R908" s="13"/>
      <c r="S908" s="13"/>
      <c r="T908" s="11" t="s">
        <v>47</v>
      </c>
      <c r="U908" s="11" t="s">
        <v>27</v>
      </c>
      <c r="V908" s="11" t="s">
        <v>27</v>
      </c>
      <c r="W908" s="11" t="s">
        <v>68</v>
      </c>
      <c r="X908" s="11" t="s">
        <v>61</v>
      </c>
      <c r="Y908" s="11" t="s">
        <v>62</v>
      </c>
      <c r="Z908" s="11" t="s">
        <v>353</v>
      </c>
      <c r="AA908" s="11" t="s">
        <v>63</v>
      </c>
      <c r="AB908" s="11" t="s">
        <v>64</v>
      </c>
      <c r="AC908" s="11" t="s">
        <v>65</v>
      </c>
      <c r="AD908" s="11">
        <v>36</v>
      </c>
      <c r="AE908" s="11" t="s">
        <v>52</v>
      </c>
      <c r="AF908" s="11" t="s">
        <v>27</v>
      </c>
      <c r="AG908" s="11" t="s">
        <v>27</v>
      </c>
      <c r="AH908" s="11" t="s">
        <v>50</v>
      </c>
      <c r="AI908" s="11" t="s">
        <v>50</v>
      </c>
      <c r="AJ908" s="11" t="s">
        <v>50</v>
      </c>
      <c r="AK908" s="11" t="s">
        <v>50</v>
      </c>
      <c r="AL908" s="11" t="s">
        <v>904</v>
      </c>
      <c r="AM908" s="11">
        <v>1</v>
      </c>
      <c r="AN908" s="11" t="s">
        <v>50</v>
      </c>
      <c r="AO908" s="11" t="s">
        <v>50</v>
      </c>
      <c r="AP908" s="11" t="s">
        <v>54</v>
      </c>
      <c r="AQ908" s="11" t="s">
        <v>55</v>
      </c>
    </row>
    <row r="909" spans="1:43" ht="15" customHeight="1">
      <c r="A909" s="11" t="s">
        <v>1939</v>
      </c>
      <c r="B909" s="11" t="s">
        <v>27</v>
      </c>
      <c r="C909" s="12" t="s">
        <v>27</v>
      </c>
      <c r="D909" s="12"/>
      <c r="E909" s="12" t="s">
        <v>2058</v>
      </c>
      <c r="F909" s="12" t="s">
        <v>2059</v>
      </c>
      <c r="G909" s="11" t="s">
        <v>1906</v>
      </c>
      <c r="H909" s="11" t="s">
        <v>50</v>
      </c>
      <c r="I909" s="11" t="s">
        <v>1940</v>
      </c>
      <c r="J909" s="13"/>
      <c r="K909" s="11">
        <v>81.040000000000006</v>
      </c>
      <c r="L909" s="11">
        <v>101.3</v>
      </c>
      <c r="M909" s="13"/>
      <c r="N909" s="13" t="s">
        <v>2060</v>
      </c>
      <c r="O909" s="107">
        <v>0.19999999999999996</v>
      </c>
      <c r="P909" s="13"/>
      <c r="Q909" s="13"/>
      <c r="R909" s="13"/>
      <c r="S909" s="13"/>
      <c r="T909" s="11" t="s">
        <v>56</v>
      </c>
      <c r="U909" s="11" t="s">
        <v>27</v>
      </c>
      <c r="V909" s="11" t="s">
        <v>27</v>
      </c>
      <c r="W909" s="11" t="s">
        <v>68</v>
      </c>
      <c r="X909" s="11" t="s">
        <v>61</v>
      </c>
      <c r="Y909" s="11" t="s">
        <v>62</v>
      </c>
      <c r="Z909" s="11" t="s">
        <v>353</v>
      </c>
      <c r="AA909" s="11" t="s">
        <v>63</v>
      </c>
      <c r="AB909" s="11" t="s">
        <v>64</v>
      </c>
      <c r="AC909" s="11" t="s">
        <v>65</v>
      </c>
      <c r="AD909" s="11">
        <v>36</v>
      </c>
      <c r="AE909" s="11" t="s">
        <v>52</v>
      </c>
      <c r="AF909" s="11" t="s">
        <v>27</v>
      </c>
      <c r="AG909" s="11" t="s">
        <v>27</v>
      </c>
      <c r="AH909" s="11" t="s">
        <v>50</v>
      </c>
      <c r="AI909" s="11" t="s">
        <v>50</v>
      </c>
      <c r="AJ909" s="11" t="s">
        <v>50</v>
      </c>
      <c r="AK909" s="11" t="s">
        <v>50</v>
      </c>
      <c r="AL909" s="11" t="s">
        <v>904</v>
      </c>
      <c r="AM909" s="11">
        <v>1</v>
      </c>
      <c r="AN909" s="11" t="s">
        <v>50</v>
      </c>
      <c r="AO909" s="11" t="s">
        <v>50</v>
      </c>
      <c r="AP909" s="11" t="s">
        <v>54</v>
      </c>
      <c r="AQ909" s="11" t="s">
        <v>55</v>
      </c>
    </row>
    <row r="910" spans="1:43" ht="15" customHeight="1">
      <c r="A910" s="11" t="s">
        <v>1941</v>
      </c>
      <c r="B910" s="11" t="s">
        <v>27</v>
      </c>
      <c r="C910" s="12" t="s">
        <v>27</v>
      </c>
      <c r="D910" s="12"/>
      <c r="E910" s="12" t="s">
        <v>2058</v>
      </c>
      <c r="F910" s="12" t="s">
        <v>2059</v>
      </c>
      <c r="G910" s="11" t="s">
        <v>1906</v>
      </c>
      <c r="H910" s="11" t="s">
        <v>50</v>
      </c>
      <c r="I910" s="11" t="s">
        <v>1942</v>
      </c>
      <c r="J910" s="13"/>
      <c r="K910" s="11">
        <v>64.84</v>
      </c>
      <c r="L910" s="11">
        <v>81.05</v>
      </c>
      <c r="M910" s="13"/>
      <c r="N910" s="13" t="s">
        <v>2060</v>
      </c>
      <c r="O910" s="107">
        <v>0.19999999999999996</v>
      </c>
      <c r="P910" s="13"/>
      <c r="Q910" s="13"/>
      <c r="R910" s="13"/>
      <c r="S910" s="13"/>
      <c r="T910" s="11" t="s">
        <v>57</v>
      </c>
      <c r="U910" s="11" t="s">
        <v>27</v>
      </c>
      <c r="V910" s="11" t="s">
        <v>27</v>
      </c>
      <c r="W910" s="11" t="s">
        <v>68</v>
      </c>
      <c r="X910" s="11" t="s">
        <v>61</v>
      </c>
      <c r="Y910" s="11" t="s">
        <v>62</v>
      </c>
      <c r="Z910" s="11" t="s">
        <v>353</v>
      </c>
      <c r="AA910" s="11" t="s">
        <v>63</v>
      </c>
      <c r="AB910" s="11" t="s">
        <v>64</v>
      </c>
      <c r="AC910" s="11" t="s">
        <v>65</v>
      </c>
      <c r="AD910" s="11">
        <v>36</v>
      </c>
      <c r="AE910" s="11" t="s">
        <v>52</v>
      </c>
      <c r="AF910" s="11" t="s">
        <v>27</v>
      </c>
      <c r="AG910" s="11" t="s">
        <v>27</v>
      </c>
      <c r="AH910" s="11" t="s">
        <v>50</v>
      </c>
      <c r="AI910" s="11" t="s">
        <v>50</v>
      </c>
      <c r="AJ910" s="11" t="s">
        <v>50</v>
      </c>
      <c r="AK910" s="11" t="s">
        <v>50</v>
      </c>
      <c r="AL910" s="11" t="s">
        <v>904</v>
      </c>
      <c r="AM910" s="11">
        <v>1</v>
      </c>
      <c r="AN910" s="11" t="s">
        <v>50</v>
      </c>
      <c r="AO910" s="11" t="s">
        <v>50</v>
      </c>
      <c r="AP910" s="11" t="s">
        <v>54</v>
      </c>
      <c r="AQ910" s="11" t="s">
        <v>55</v>
      </c>
    </row>
    <row r="911" spans="1:43" ht="15" customHeight="1">
      <c r="A911" s="11" t="s">
        <v>1943</v>
      </c>
      <c r="B911" s="11" t="s">
        <v>27</v>
      </c>
      <c r="C911" s="12" t="s">
        <v>27</v>
      </c>
      <c r="D911" s="12"/>
      <c r="E911" s="12" t="s">
        <v>2058</v>
      </c>
      <c r="F911" s="12" t="s">
        <v>2059</v>
      </c>
      <c r="G911" s="11" t="s">
        <v>1906</v>
      </c>
      <c r="H911" s="11" t="s">
        <v>50</v>
      </c>
      <c r="I911" s="11" t="s">
        <v>1944</v>
      </c>
      <c r="J911" s="13"/>
      <c r="K911" s="11">
        <v>42.58</v>
      </c>
      <c r="L911" s="11">
        <v>53.22</v>
      </c>
      <c r="M911" s="13"/>
      <c r="N911" s="13" t="s">
        <v>2060</v>
      </c>
      <c r="O911" s="107">
        <v>0.19992484028560698</v>
      </c>
      <c r="P911" s="13"/>
      <c r="Q911" s="13"/>
      <c r="R911" s="13"/>
      <c r="S911" s="13"/>
      <c r="T911" s="11" t="s">
        <v>47</v>
      </c>
      <c r="U911" s="11" t="s">
        <v>27</v>
      </c>
      <c r="V911" s="11" t="s">
        <v>27</v>
      </c>
      <c r="W911" s="11" t="s">
        <v>68</v>
      </c>
      <c r="X911" s="11" t="s">
        <v>61</v>
      </c>
      <c r="Y911" s="11" t="s">
        <v>62</v>
      </c>
      <c r="Z911" s="11" t="s">
        <v>75</v>
      </c>
      <c r="AA911" s="11" t="s">
        <v>63</v>
      </c>
      <c r="AB911" s="11" t="s">
        <v>64</v>
      </c>
      <c r="AC911" s="11" t="s">
        <v>65</v>
      </c>
      <c r="AD911" s="11">
        <v>12</v>
      </c>
      <c r="AE911" s="11" t="s">
        <v>52</v>
      </c>
      <c r="AF911" s="11" t="s">
        <v>27</v>
      </c>
      <c r="AG911" s="11" t="s">
        <v>27</v>
      </c>
      <c r="AH911" s="11" t="s">
        <v>50</v>
      </c>
      <c r="AI911" s="11" t="s">
        <v>50</v>
      </c>
      <c r="AJ911" s="11" t="s">
        <v>50</v>
      </c>
      <c r="AK911" s="11" t="s">
        <v>50</v>
      </c>
      <c r="AL911" s="11" t="s">
        <v>904</v>
      </c>
      <c r="AM911" s="11">
        <v>1</v>
      </c>
      <c r="AN911" s="11" t="s">
        <v>50</v>
      </c>
      <c r="AO911" s="11" t="s">
        <v>50</v>
      </c>
      <c r="AP911" s="11" t="s">
        <v>54</v>
      </c>
      <c r="AQ911" s="11" t="s">
        <v>55</v>
      </c>
    </row>
    <row r="912" spans="1:43" ht="15" customHeight="1">
      <c r="A912" s="11" t="s">
        <v>1945</v>
      </c>
      <c r="B912" s="11" t="s">
        <v>27</v>
      </c>
      <c r="C912" s="12" t="s">
        <v>27</v>
      </c>
      <c r="D912" s="12"/>
      <c r="E912" s="12" t="s">
        <v>2058</v>
      </c>
      <c r="F912" s="12" t="s">
        <v>2059</v>
      </c>
      <c r="G912" s="11" t="s">
        <v>1906</v>
      </c>
      <c r="H912" s="11" t="s">
        <v>50</v>
      </c>
      <c r="I912" s="11" t="s">
        <v>1946</v>
      </c>
      <c r="J912" s="13"/>
      <c r="K912" s="11">
        <v>53.22</v>
      </c>
      <c r="L912" s="11">
        <v>66.53</v>
      </c>
      <c r="M912" s="13"/>
      <c r="N912" s="13" t="s">
        <v>2060</v>
      </c>
      <c r="O912" s="107">
        <v>0.20006012325266798</v>
      </c>
      <c r="P912" s="13"/>
      <c r="Q912" s="13"/>
      <c r="R912" s="13"/>
      <c r="S912" s="13"/>
      <c r="T912" s="11" t="s">
        <v>56</v>
      </c>
      <c r="U912" s="11" t="s">
        <v>27</v>
      </c>
      <c r="V912" s="11" t="s">
        <v>27</v>
      </c>
      <c r="W912" s="11" t="s">
        <v>68</v>
      </c>
      <c r="X912" s="11" t="s">
        <v>61</v>
      </c>
      <c r="Y912" s="11" t="s">
        <v>62</v>
      </c>
      <c r="Z912" s="11" t="s">
        <v>75</v>
      </c>
      <c r="AA912" s="11" t="s">
        <v>63</v>
      </c>
      <c r="AB912" s="11" t="s">
        <v>64</v>
      </c>
      <c r="AC912" s="11" t="s">
        <v>65</v>
      </c>
      <c r="AD912" s="11">
        <v>12</v>
      </c>
      <c r="AE912" s="11" t="s">
        <v>52</v>
      </c>
      <c r="AF912" s="11" t="s">
        <v>27</v>
      </c>
      <c r="AG912" s="11" t="s">
        <v>27</v>
      </c>
      <c r="AH912" s="11" t="s">
        <v>50</v>
      </c>
      <c r="AI912" s="11" t="s">
        <v>50</v>
      </c>
      <c r="AJ912" s="11" t="s">
        <v>50</v>
      </c>
      <c r="AK912" s="11" t="s">
        <v>50</v>
      </c>
      <c r="AL912" s="11" t="s">
        <v>904</v>
      </c>
      <c r="AM912" s="11">
        <v>1</v>
      </c>
      <c r="AN912" s="11" t="s">
        <v>50</v>
      </c>
      <c r="AO912" s="11" t="s">
        <v>50</v>
      </c>
      <c r="AP912" s="11" t="s">
        <v>54</v>
      </c>
      <c r="AQ912" s="11" t="s">
        <v>55</v>
      </c>
    </row>
    <row r="913" spans="1:43" ht="15" customHeight="1">
      <c r="A913" s="11" t="s">
        <v>1947</v>
      </c>
      <c r="B913" s="11" t="s">
        <v>27</v>
      </c>
      <c r="C913" s="12" t="s">
        <v>27</v>
      </c>
      <c r="D913" s="12"/>
      <c r="E913" s="12" t="s">
        <v>2058</v>
      </c>
      <c r="F913" s="12" t="s">
        <v>2059</v>
      </c>
      <c r="G913" s="11" t="s">
        <v>1906</v>
      </c>
      <c r="H913" s="11" t="s">
        <v>50</v>
      </c>
      <c r="I913" s="11" t="s">
        <v>1948</v>
      </c>
      <c r="J913" s="13"/>
      <c r="K913" s="11">
        <v>42.58</v>
      </c>
      <c r="L913" s="11">
        <v>53.22</v>
      </c>
      <c r="M913" s="13"/>
      <c r="N913" s="13" t="s">
        <v>2060</v>
      </c>
      <c r="O913" s="107">
        <v>0.19992484028560698</v>
      </c>
      <c r="P913" s="13"/>
      <c r="Q913" s="13"/>
      <c r="R913" s="13"/>
      <c r="S913" s="13"/>
      <c r="T913" s="11" t="s">
        <v>57</v>
      </c>
      <c r="U913" s="11" t="s">
        <v>27</v>
      </c>
      <c r="V913" s="11" t="s">
        <v>27</v>
      </c>
      <c r="W913" s="11" t="s">
        <v>68</v>
      </c>
      <c r="X913" s="11" t="s">
        <v>61</v>
      </c>
      <c r="Y913" s="11" t="s">
        <v>62</v>
      </c>
      <c r="Z913" s="11" t="s">
        <v>75</v>
      </c>
      <c r="AA913" s="11" t="s">
        <v>63</v>
      </c>
      <c r="AB913" s="11" t="s">
        <v>64</v>
      </c>
      <c r="AC913" s="11" t="s">
        <v>65</v>
      </c>
      <c r="AD913" s="11">
        <v>12</v>
      </c>
      <c r="AE913" s="11" t="s">
        <v>52</v>
      </c>
      <c r="AF913" s="11" t="s">
        <v>27</v>
      </c>
      <c r="AG913" s="11" t="s">
        <v>27</v>
      </c>
      <c r="AH913" s="11" t="s">
        <v>50</v>
      </c>
      <c r="AI913" s="11" t="s">
        <v>50</v>
      </c>
      <c r="AJ913" s="11" t="s">
        <v>50</v>
      </c>
      <c r="AK913" s="11" t="s">
        <v>50</v>
      </c>
      <c r="AL913" s="11" t="s">
        <v>904</v>
      </c>
      <c r="AM913" s="11">
        <v>1</v>
      </c>
      <c r="AN913" s="11" t="s">
        <v>50</v>
      </c>
      <c r="AO913" s="11" t="s">
        <v>50</v>
      </c>
      <c r="AP913" s="11" t="s">
        <v>54</v>
      </c>
      <c r="AQ913" s="11" t="s">
        <v>55</v>
      </c>
    </row>
    <row r="914" spans="1:43" ht="15" customHeight="1">
      <c r="A914" s="11" t="s">
        <v>1949</v>
      </c>
      <c r="B914" s="11" t="s">
        <v>27</v>
      </c>
      <c r="C914" s="12" t="s">
        <v>27</v>
      </c>
      <c r="D914" s="12"/>
      <c r="E914" s="12" t="s">
        <v>2058</v>
      </c>
      <c r="F914" s="12" t="s">
        <v>2059</v>
      </c>
      <c r="G914" s="11" t="s">
        <v>1906</v>
      </c>
      <c r="H914" s="11" t="s">
        <v>50</v>
      </c>
      <c r="I914" s="11" t="s">
        <v>1950</v>
      </c>
      <c r="J914" s="13"/>
      <c r="K914" s="11">
        <v>53.7</v>
      </c>
      <c r="L914" s="11">
        <v>67.13</v>
      </c>
      <c r="M914" s="13"/>
      <c r="N914" s="13" t="s">
        <v>2060</v>
      </c>
      <c r="O914" s="107">
        <v>0.20005958587814676</v>
      </c>
      <c r="P914" s="13"/>
      <c r="Q914" s="13"/>
      <c r="R914" s="13"/>
      <c r="S914" s="13"/>
      <c r="T914" s="11" t="s">
        <v>47</v>
      </c>
      <c r="U914" s="11" t="s">
        <v>27</v>
      </c>
      <c r="V914" s="11" t="s">
        <v>27</v>
      </c>
      <c r="W914" s="11" t="s">
        <v>68</v>
      </c>
      <c r="X914" s="11" t="s">
        <v>61</v>
      </c>
      <c r="Y914" s="11" t="s">
        <v>62</v>
      </c>
      <c r="Z914" s="11" t="s">
        <v>75</v>
      </c>
      <c r="AA914" s="11" t="s">
        <v>63</v>
      </c>
      <c r="AB914" s="11" t="s">
        <v>64</v>
      </c>
      <c r="AC914" s="11" t="s">
        <v>65</v>
      </c>
      <c r="AD914" s="11">
        <v>24</v>
      </c>
      <c r="AE914" s="11" t="s">
        <v>52</v>
      </c>
      <c r="AF914" s="11" t="s">
        <v>27</v>
      </c>
      <c r="AG914" s="11" t="s">
        <v>27</v>
      </c>
      <c r="AH914" s="11" t="s">
        <v>50</v>
      </c>
      <c r="AI914" s="11" t="s">
        <v>50</v>
      </c>
      <c r="AJ914" s="11" t="s">
        <v>50</v>
      </c>
      <c r="AK914" s="11" t="s">
        <v>50</v>
      </c>
      <c r="AL914" s="11" t="s">
        <v>904</v>
      </c>
      <c r="AM914" s="11">
        <v>1</v>
      </c>
      <c r="AN914" s="11" t="s">
        <v>50</v>
      </c>
      <c r="AO914" s="11" t="s">
        <v>50</v>
      </c>
      <c r="AP914" s="11" t="s">
        <v>54</v>
      </c>
      <c r="AQ914" s="11" t="s">
        <v>55</v>
      </c>
    </row>
    <row r="915" spans="1:43" ht="15" customHeight="1">
      <c r="A915" s="11" t="s">
        <v>1951</v>
      </c>
      <c r="B915" s="11" t="s">
        <v>27</v>
      </c>
      <c r="C915" s="12" t="s">
        <v>27</v>
      </c>
      <c r="D915" s="12"/>
      <c r="E915" s="12" t="s">
        <v>2058</v>
      </c>
      <c r="F915" s="12" t="s">
        <v>2059</v>
      </c>
      <c r="G915" s="11" t="s">
        <v>1906</v>
      </c>
      <c r="H915" s="11" t="s">
        <v>50</v>
      </c>
      <c r="I915" s="11" t="s">
        <v>1952</v>
      </c>
      <c r="J915" s="13"/>
      <c r="K915" s="11">
        <v>67.14</v>
      </c>
      <c r="L915" s="11">
        <v>83.92</v>
      </c>
      <c r="M915" s="13"/>
      <c r="N915" s="13" t="s">
        <v>2060</v>
      </c>
      <c r="O915" s="107">
        <v>0.199952335557674</v>
      </c>
      <c r="P915" s="13"/>
      <c r="Q915" s="13"/>
      <c r="R915" s="13"/>
      <c r="S915" s="13"/>
      <c r="T915" s="11" t="s">
        <v>56</v>
      </c>
      <c r="U915" s="11" t="s">
        <v>27</v>
      </c>
      <c r="V915" s="11" t="s">
        <v>27</v>
      </c>
      <c r="W915" s="11" t="s">
        <v>68</v>
      </c>
      <c r="X915" s="11" t="s">
        <v>61</v>
      </c>
      <c r="Y915" s="11" t="s">
        <v>62</v>
      </c>
      <c r="Z915" s="11" t="s">
        <v>75</v>
      </c>
      <c r="AA915" s="11" t="s">
        <v>63</v>
      </c>
      <c r="AB915" s="11" t="s">
        <v>64</v>
      </c>
      <c r="AC915" s="11" t="s">
        <v>65</v>
      </c>
      <c r="AD915" s="11">
        <v>24</v>
      </c>
      <c r="AE915" s="11" t="s">
        <v>52</v>
      </c>
      <c r="AF915" s="11" t="s">
        <v>27</v>
      </c>
      <c r="AG915" s="11" t="s">
        <v>27</v>
      </c>
      <c r="AH915" s="11" t="s">
        <v>50</v>
      </c>
      <c r="AI915" s="11" t="s">
        <v>50</v>
      </c>
      <c r="AJ915" s="11" t="s">
        <v>50</v>
      </c>
      <c r="AK915" s="11" t="s">
        <v>50</v>
      </c>
      <c r="AL915" s="11" t="s">
        <v>904</v>
      </c>
      <c r="AM915" s="11">
        <v>1</v>
      </c>
      <c r="AN915" s="11" t="s">
        <v>50</v>
      </c>
      <c r="AO915" s="11" t="s">
        <v>50</v>
      </c>
      <c r="AP915" s="11" t="s">
        <v>54</v>
      </c>
      <c r="AQ915" s="11" t="s">
        <v>55</v>
      </c>
    </row>
    <row r="916" spans="1:43" ht="15" customHeight="1">
      <c r="A916" s="11" t="s">
        <v>1953</v>
      </c>
      <c r="B916" s="11" t="s">
        <v>27</v>
      </c>
      <c r="C916" s="12" t="s">
        <v>27</v>
      </c>
      <c r="D916" s="12"/>
      <c r="E916" s="12" t="s">
        <v>2058</v>
      </c>
      <c r="F916" s="12" t="s">
        <v>2059</v>
      </c>
      <c r="G916" s="11" t="s">
        <v>1906</v>
      </c>
      <c r="H916" s="11" t="s">
        <v>50</v>
      </c>
      <c r="I916" s="11" t="s">
        <v>1954</v>
      </c>
      <c r="J916" s="13"/>
      <c r="K916" s="11">
        <v>53.7</v>
      </c>
      <c r="L916" s="11">
        <v>67.13</v>
      </c>
      <c r="M916" s="13"/>
      <c r="N916" s="13" t="s">
        <v>2060</v>
      </c>
      <c r="O916" s="107">
        <v>0.20005958587814676</v>
      </c>
      <c r="P916" s="13"/>
      <c r="Q916" s="13"/>
      <c r="R916" s="13"/>
      <c r="S916" s="13"/>
      <c r="T916" s="11" t="s">
        <v>57</v>
      </c>
      <c r="U916" s="11" t="s">
        <v>27</v>
      </c>
      <c r="V916" s="11" t="s">
        <v>27</v>
      </c>
      <c r="W916" s="11" t="s">
        <v>68</v>
      </c>
      <c r="X916" s="11" t="s">
        <v>61</v>
      </c>
      <c r="Y916" s="11" t="s">
        <v>62</v>
      </c>
      <c r="Z916" s="11" t="s">
        <v>75</v>
      </c>
      <c r="AA916" s="11" t="s">
        <v>63</v>
      </c>
      <c r="AB916" s="11" t="s">
        <v>64</v>
      </c>
      <c r="AC916" s="11" t="s">
        <v>65</v>
      </c>
      <c r="AD916" s="11">
        <v>24</v>
      </c>
      <c r="AE916" s="11" t="s">
        <v>52</v>
      </c>
      <c r="AF916" s="11" t="s">
        <v>27</v>
      </c>
      <c r="AG916" s="11" t="s">
        <v>27</v>
      </c>
      <c r="AH916" s="11" t="s">
        <v>50</v>
      </c>
      <c r="AI916" s="11" t="s">
        <v>50</v>
      </c>
      <c r="AJ916" s="11" t="s">
        <v>50</v>
      </c>
      <c r="AK916" s="11" t="s">
        <v>50</v>
      </c>
      <c r="AL916" s="11" t="s">
        <v>904</v>
      </c>
      <c r="AM916" s="11">
        <v>1</v>
      </c>
      <c r="AN916" s="11" t="s">
        <v>50</v>
      </c>
      <c r="AO916" s="11" t="s">
        <v>50</v>
      </c>
      <c r="AP916" s="11" t="s">
        <v>54</v>
      </c>
      <c r="AQ916" s="11" t="s">
        <v>55</v>
      </c>
    </row>
    <row r="917" spans="1:43" ht="15" customHeight="1">
      <c r="A917" s="11" t="s">
        <v>1955</v>
      </c>
      <c r="B917" s="11" t="s">
        <v>27</v>
      </c>
      <c r="C917" s="12" t="s">
        <v>27</v>
      </c>
      <c r="D917" s="12"/>
      <c r="E917" s="12" t="s">
        <v>2058</v>
      </c>
      <c r="F917" s="12" t="s">
        <v>2059</v>
      </c>
      <c r="G917" s="11" t="s">
        <v>1906</v>
      </c>
      <c r="H917" s="11" t="s">
        <v>50</v>
      </c>
      <c r="I917" s="11" t="s">
        <v>1956</v>
      </c>
      <c r="J917" s="13"/>
      <c r="K917" s="11">
        <v>64.84</v>
      </c>
      <c r="L917" s="11">
        <v>81.05</v>
      </c>
      <c r="M917" s="13"/>
      <c r="N917" s="13" t="s">
        <v>2060</v>
      </c>
      <c r="O917" s="107">
        <v>0.19999999999999996</v>
      </c>
      <c r="P917" s="13"/>
      <c r="Q917" s="13"/>
      <c r="R917" s="13"/>
      <c r="S917" s="13"/>
      <c r="T917" s="11" t="s">
        <v>47</v>
      </c>
      <c r="U917" s="11" t="s">
        <v>27</v>
      </c>
      <c r="V917" s="11" t="s">
        <v>27</v>
      </c>
      <c r="W917" s="11" t="s">
        <v>68</v>
      </c>
      <c r="X917" s="11" t="s">
        <v>61</v>
      </c>
      <c r="Y917" s="11" t="s">
        <v>62</v>
      </c>
      <c r="Z917" s="11" t="s">
        <v>75</v>
      </c>
      <c r="AA917" s="11" t="s">
        <v>63</v>
      </c>
      <c r="AB917" s="11" t="s">
        <v>64</v>
      </c>
      <c r="AC917" s="11" t="s">
        <v>65</v>
      </c>
      <c r="AD917" s="11">
        <v>36</v>
      </c>
      <c r="AE917" s="11" t="s">
        <v>52</v>
      </c>
      <c r="AF917" s="11" t="s">
        <v>27</v>
      </c>
      <c r="AG917" s="11" t="s">
        <v>27</v>
      </c>
      <c r="AH917" s="11" t="s">
        <v>50</v>
      </c>
      <c r="AI917" s="11" t="s">
        <v>50</v>
      </c>
      <c r="AJ917" s="11" t="s">
        <v>50</v>
      </c>
      <c r="AK917" s="11" t="s">
        <v>50</v>
      </c>
      <c r="AL917" s="11" t="s">
        <v>904</v>
      </c>
      <c r="AM917" s="11">
        <v>1</v>
      </c>
      <c r="AN917" s="11" t="s">
        <v>50</v>
      </c>
      <c r="AO917" s="11" t="s">
        <v>50</v>
      </c>
      <c r="AP917" s="11" t="s">
        <v>54</v>
      </c>
      <c r="AQ917" s="11" t="s">
        <v>55</v>
      </c>
    </row>
    <row r="918" spans="1:43" ht="15" customHeight="1">
      <c r="A918" s="11" t="s">
        <v>1957</v>
      </c>
      <c r="B918" s="11" t="s">
        <v>27</v>
      </c>
      <c r="C918" s="12" t="s">
        <v>27</v>
      </c>
      <c r="D918" s="12"/>
      <c r="E918" s="12" t="s">
        <v>2058</v>
      </c>
      <c r="F918" s="12" t="s">
        <v>2059</v>
      </c>
      <c r="G918" s="11" t="s">
        <v>1906</v>
      </c>
      <c r="H918" s="11" t="s">
        <v>50</v>
      </c>
      <c r="I918" s="11" t="s">
        <v>1958</v>
      </c>
      <c r="J918" s="13"/>
      <c r="K918" s="11">
        <v>81.040000000000006</v>
      </c>
      <c r="L918" s="11">
        <v>101.3</v>
      </c>
      <c r="M918" s="13"/>
      <c r="N918" s="13" t="s">
        <v>2060</v>
      </c>
      <c r="O918" s="107">
        <v>0.19999999999999996</v>
      </c>
      <c r="P918" s="13"/>
      <c r="Q918" s="13"/>
      <c r="R918" s="13"/>
      <c r="S918" s="13"/>
      <c r="T918" s="11" t="s">
        <v>56</v>
      </c>
      <c r="U918" s="11" t="s">
        <v>27</v>
      </c>
      <c r="V918" s="11" t="s">
        <v>27</v>
      </c>
      <c r="W918" s="11" t="s">
        <v>68</v>
      </c>
      <c r="X918" s="11" t="s">
        <v>61</v>
      </c>
      <c r="Y918" s="11" t="s">
        <v>62</v>
      </c>
      <c r="Z918" s="11" t="s">
        <v>75</v>
      </c>
      <c r="AA918" s="11" t="s">
        <v>63</v>
      </c>
      <c r="AB918" s="11" t="s">
        <v>64</v>
      </c>
      <c r="AC918" s="11" t="s">
        <v>65</v>
      </c>
      <c r="AD918" s="11">
        <v>36</v>
      </c>
      <c r="AE918" s="11" t="s">
        <v>52</v>
      </c>
      <c r="AF918" s="11" t="s">
        <v>27</v>
      </c>
      <c r="AG918" s="11" t="s">
        <v>27</v>
      </c>
      <c r="AH918" s="11" t="s">
        <v>50</v>
      </c>
      <c r="AI918" s="11" t="s">
        <v>50</v>
      </c>
      <c r="AJ918" s="11" t="s">
        <v>50</v>
      </c>
      <c r="AK918" s="11" t="s">
        <v>50</v>
      </c>
      <c r="AL918" s="11" t="s">
        <v>904</v>
      </c>
      <c r="AM918" s="11">
        <v>1</v>
      </c>
      <c r="AN918" s="11" t="s">
        <v>50</v>
      </c>
      <c r="AO918" s="11" t="s">
        <v>50</v>
      </c>
      <c r="AP918" s="11" t="s">
        <v>54</v>
      </c>
      <c r="AQ918" s="11" t="s">
        <v>55</v>
      </c>
    </row>
    <row r="919" spans="1:43" ht="15" customHeight="1">
      <c r="A919" s="11" t="s">
        <v>1959</v>
      </c>
      <c r="B919" s="11" t="s">
        <v>27</v>
      </c>
      <c r="C919" s="12" t="s">
        <v>27</v>
      </c>
      <c r="D919" s="12"/>
      <c r="E919" s="12" t="s">
        <v>2058</v>
      </c>
      <c r="F919" s="12" t="s">
        <v>2059</v>
      </c>
      <c r="G919" s="11" t="s">
        <v>1906</v>
      </c>
      <c r="H919" s="11" t="s">
        <v>50</v>
      </c>
      <c r="I919" s="11" t="s">
        <v>1960</v>
      </c>
      <c r="J919" s="13"/>
      <c r="K919" s="11">
        <v>64.84</v>
      </c>
      <c r="L919" s="11">
        <v>81.05</v>
      </c>
      <c r="M919" s="13"/>
      <c r="N919" s="13" t="s">
        <v>2060</v>
      </c>
      <c r="O919" s="107">
        <v>0.19999999999999996</v>
      </c>
      <c r="P919" s="13"/>
      <c r="Q919" s="13"/>
      <c r="R919" s="13"/>
      <c r="S919" s="13"/>
      <c r="T919" s="11" t="s">
        <v>57</v>
      </c>
      <c r="U919" s="11" t="s">
        <v>27</v>
      </c>
      <c r="V919" s="11" t="s">
        <v>27</v>
      </c>
      <c r="W919" s="11" t="s">
        <v>68</v>
      </c>
      <c r="X919" s="11" t="s">
        <v>61</v>
      </c>
      <c r="Y919" s="11" t="s">
        <v>62</v>
      </c>
      <c r="Z919" s="11" t="s">
        <v>75</v>
      </c>
      <c r="AA919" s="11" t="s">
        <v>63</v>
      </c>
      <c r="AB919" s="11" t="s">
        <v>64</v>
      </c>
      <c r="AC919" s="11" t="s">
        <v>65</v>
      </c>
      <c r="AD919" s="11">
        <v>36</v>
      </c>
      <c r="AE919" s="11" t="s">
        <v>52</v>
      </c>
      <c r="AF919" s="11" t="s">
        <v>27</v>
      </c>
      <c r="AG919" s="11" t="s">
        <v>27</v>
      </c>
      <c r="AH919" s="11" t="s">
        <v>50</v>
      </c>
      <c r="AI919" s="11" t="s">
        <v>50</v>
      </c>
      <c r="AJ919" s="11" t="s">
        <v>50</v>
      </c>
      <c r="AK919" s="11" t="s">
        <v>50</v>
      </c>
      <c r="AL919" s="11" t="s">
        <v>904</v>
      </c>
      <c r="AM919" s="11">
        <v>1</v>
      </c>
      <c r="AN919" s="11" t="s">
        <v>50</v>
      </c>
      <c r="AO919" s="11" t="s">
        <v>50</v>
      </c>
      <c r="AP919" s="11" t="s">
        <v>54</v>
      </c>
      <c r="AQ919" s="11" t="s">
        <v>55</v>
      </c>
    </row>
    <row r="920" spans="1:43" ht="15" customHeight="1">
      <c r="A920" s="11" t="s">
        <v>1961</v>
      </c>
      <c r="B920" s="11" t="s">
        <v>27</v>
      </c>
      <c r="C920" s="12" t="s">
        <v>27</v>
      </c>
      <c r="D920" s="12"/>
      <c r="E920" s="12" t="s">
        <v>2058</v>
      </c>
      <c r="F920" s="12" t="s">
        <v>2059</v>
      </c>
      <c r="G920" s="11" t="s">
        <v>1906</v>
      </c>
      <c r="H920" s="11" t="s">
        <v>50</v>
      </c>
      <c r="I920" s="11" t="s">
        <v>1962</v>
      </c>
      <c r="J920" s="13"/>
      <c r="K920" s="11">
        <v>59.51</v>
      </c>
      <c r="L920" s="11">
        <v>74.39</v>
      </c>
      <c r="M920" s="13"/>
      <c r="N920" s="13" t="s">
        <v>2060</v>
      </c>
      <c r="O920" s="107">
        <v>0.20002688533405033</v>
      </c>
      <c r="P920" s="13"/>
      <c r="Q920" s="13"/>
      <c r="R920" s="13"/>
      <c r="S920" s="13"/>
      <c r="T920" s="11" t="s">
        <v>47</v>
      </c>
      <c r="U920" s="11" t="s">
        <v>27</v>
      </c>
      <c r="V920" s="11" t="s">
        <v>27</v>
      </c>
      <c r="W920" s="11" t="s">
        <v>68</v>
      </c>
      <c r="X920" s="11" t="s">
        <v>61</v>
      </c>
      <c r="Y920" s="11" t="s">
        <v>62</v>
      </c>
      <c r="Z920" s="11" t="s">
        <v>27</v>
      </c>
      <c r="AA920" s="11" t="s">
        <v>63</v>
      </c>
      <c r="AB920" s="11" t="s">
        <v>64</v>
      </c>
      <c r="AC920" s="11" t="s">
        <v>65</v>
      </c>
      <c r="AD920" s="11">
        <v>12</v>
      </c>
      <c r="AE920" s="11" t="s">
        <v>52</v>
      </c>
      <c r="AF920" s="11" t="s">
        <v>27</v>
      </c>
      <c r="AG920" s="11" t="s">
        <v>27</v>
      </c>
      <c r="AH920" s="11" t="s">
        <v>50</v>
      </c>
      <c r="AI920" s="11" t="s">
        <v>50</v>
      </c>
      <c r="AJ920" s="11" t="s">
        <v>50</v>
      </c>
      <c r="AK920" s="11" t="s">
        <v>50</v>
      </c>
      <c r="AL920" s="11" t="s">
        <v>904</v>
      </c>
      <c r="AM920" s="11">
        <v>1</v>
      </c>
      <c r="AN920" s="11" t="s">
        <v>50</v>
      </c>
      <c r="AO920" s="11" t="s">
        <v>50</v>
      </c>
      <c r="AP920" s="11" t="s">
        <v>54</v>
      </c>
      <c r="AQ920" s="11" t="s">
        <v>55</v>
      </c>
    </row>
    <row r="921" spans="1:43" ht="15" customHeight="1">
      <c r="A921" s="11" t="s">
        <v>1963</v>
      </c>
      <c r="B921" s="11" t="s">
        <v>27</v>
      </c>
      <c r="C921" s="12" t="s">
        <v>27</v>
      </c>
      <c r="D921" s="12"/>
      <c r="E921" s="12" t="s">
        <v>2058</v>
      </c>
      <c r="F921" s="12" t="s">
        <v>2059</v>
      </c>
      <c r="G921" s="11" t="s">
        <v>1906</v>
      </c>
      <c r="H921" s="11" t="s">
        <v>50</v>
      </c>
      <c r="I921" s="11" t="s">
        <v>1964</v>
      </c>
      <c r="J921" s="13"/>
      <c r="K921" s="11">
        <v>74.39</v>
      </c>
      <c r="L921" s="11">
        <v>92.99</v>
      </c>
      <c r="M921" s="13"/>
      <c r="N921" s="13" t="s">
        <v>2060</v>
      </c>
      <c r="O921" s="107">
        <v>0.20002150768899873</v>
      </c>
      <c r="P921" s="13"/>
      <c r="Q921" s="13"/>
      <c r="R921" s="13"/>
      <c r="S921" s="13"/>
      <c r="T921" s="11" t="s">
        <v>56</v>
      </c>
      <c r="U921" s="11" t="s">
        <v>27</v>
      </c>
      <c r="V921" s="11" t="s">
        <v>27</v>
      </c>
      <c r="W921" s="11" t="s">
        <v>68</v>
      </c>
      <c r="X921" s="11" t="s">
        <v>61</v>
      </c>
      <c r="Y921" s="11" t="s">
        <v>62</v>
      </c>
      <c r="Z921" s="11" t="s">
        <v>27</v>
      </c>
      <c r="AA921" s="11" t="s">
        <v>63</v>
      </c>
      <c r="AB921" s="11" t="s">
        <v>64</v>
      </c>
      <c r="AC921" s="11" t="s">
        <v>65</v>
      </c>
      <c r="AD921" s="11">
        <v>12</v>
      </c>
      <c r="AE921" s="11" t="s">
        <v>52</v>
      </c>
      <c r="AF921" s="11" t="s">
        <v>27</v>
      </c>
      <c r="AG921" s="11" t="s">
        <v>27</v>
      </c>
      <c r="AH921" s="11" t="s">
        <v>50</v>
      </c>
      <c r="AI921" s="11" t="s">
        <v>50</v>
      </c>
      <c r="AJ921" s="11" t="s">
        <v>50</v>
      </c>
      <c r="AK921" s="11" t="s">
        <v>50</v>
      </c>
      <c r="AL921" s="11" t="s">
        <v>904</v>
      </c>
      <c r="AM921" s="11">
        <v>1</v>
      </c>
      <c r="AN921" s="11" t="s">
        <v>50</v>
      </c>
      <c r="AO921" s="11" t="s">
        <v>50</v>
      </c>
      <c r="AP921" s="11" t="s">
        <v>54</v>
      </c>
      <c r="AQ921" s="11" t="s">
        <v>55</v>
      </c>
    </row>
    <row r="922" spans="1:43" ht="15" customHeight="1">
      <c r="A922" s="11" t="s">
        <v>1965</v>
      </c>
      <c r="B922" s="11" t="s">
        <v>27</v>
      </c>
      <c r="C922" s="12" t="s">
        <v>27</v>
      </c>
      <c r="D922" s="12"/>
      <c r="E922" s="12" t="s">
        <v>2058</v>
      </c>
      <c r="F922" s="12" t="s">
        <v>2059</v>
      </c>
      <c r="G922" s="11" t="s">
        <v>1906</v>
      </c>
      <c r="H922" s="11" t="s">
        <v>50</v>
      </c>
      <c r="I922" s="11" t="s">
        <v>1966</v>
      </c>
      <c r="J922" s="13"/>
      <c r="K922" s="11">
        <v>59.51</v>
      </c>
      <c r="L922" s="11">
        <v>74.39</v>
      </c>
      <c r="M922" s="13"/>
      <c r="N922" s="13" t="s">
        <v>2060</v>
      </c>
      <c r="O922" s="107">
        <v>0.20002688533405033</v>
      </c>
      <c r="P922" s="13"/>
      <c r="Q922" s="13"/>
      <c r="R922" s="13"/>
      <c r="S922" s="13"/>
      <c r="T922" s="11" t="s">
        <v>57</v>
      </c>
      <c r="U922" s="11" t="s">
        <v>27</v>
      </c>
      <c r="V922" s="11" t="s">
        <v>27</v>
      </c>
      <c r="W922" s="11" t="s">
        <v>68</v>
      </c>
      <c r="X922" s="11" t="s">
        <v>61</v>
      </c>
      <c r="Y922" s="11" t="s">
        <v>62</v>
      </c>
      <c r="Z922" s="11" t="s">
        <v>27</v>
      </c>
      <c r="AA922" s="11" t="s">
        <v>63</v>
      </c>
      <c r="AB922" s="11" t="s">
        <v>64</v>
      </c>
      <c r="AC922" s="11" t="s">
        <v>65</v>
      </c>
      <c r="AD922" s="11">
        <v>12</v>
      </c>
      <c r="AE922" s="11" t="s">
        <v>52</v>
      </c>
      <c r="AF922" s="11" t="s">
        <v>27</v>
      </c>
      <c r="AG922" s="11" t="s">
        <v>27</v>
      </c>
      <c r="AH922" s="11" t="s">
        <v>50</v>
      </c>
      <c r="AI922" s="11" t="s">
        <v>50</v>
      </c>
      <c r="AJ922" s="11" t="s">
        <v>50</v>
      </c>
      <c r="AK922" s="11" t="s">
        <v>50</v>
      </c>
      <c r="AL922" s="11" t="s">
        <v>904</v>
      </c>
      <c r="AM922" s="11">
        <v>1</v>
      </c>
      <c r="AN922" s="11" t="s">
        <v>50</v>
      </c>
      <c r="AO922" s="11" t="s">
        <v>50</v>
      </c>
      <c r="AP922" s="11" t="s">
        <v>54</v>
      </c>
      <c r="AQ922" s="11" t="s">
        <v>55</v>
      </c>
    </row>
    <row r="923" spans="1:43" ht="15" customHeight="1">
      <c r="A923" s="11" t="s">
        <v>1967</v>
      </c>
      <c r="B923" s="11" t="s">
        <v>27</v>
      </c>
      <c r="C923" s="12" t="s">
        <v>27</v>
      </c>
      <c r="D923" s="12"/>
      <c r="E923" s="12" t="s">
        <v>2058</v>
      </c>
      <c r="F923" s="12" t="s">
        <v>2059</v>
      </c>
      <c r="G923" s="11" t="s">
        <v>1906</v>
      </c>
      <c r="H923" s="11" t="s">
        <v>50</v>
      </c>
      <c r="I923" s="11" t="s">
        <v>1968</v>
      </c>
      <c r="J923" s="13"/>
      <c r="K923" s="11">
        <v>70.64</v>
      </c>
      <c r="L923" s="11">
        <v>88.3</v>
      </c>
      <c r="M923" s="13"/>
      <c r="N923" s="13" t="s">
        <v>2060</v>
      </c>
      <c r="O923" s="107">
        <v>0.19999999999999996</v>
      </c>
      <c r="P923" s="13"/>
      <c r="Q923" s="13"/>
      <c r="R923" s="13"/>
      <c r="S923" s="13"/>
      <c r="T923" s="11" t="s">
        <v>47</v>
      </c>
      <c r="U923" s="11" t="s">
        <v>27</v>
      </c>
      <c r="V923" s="11" t="s">
        <v>27</v>
      </c>
      <c r="W923" s="11" t="s">
        <v>68</v>
      </c>
      <c r="X923" s="11" t="s">
        <v>61</v>
      </c>
      <c r="Y923" s="11" t="s">
        <v>62</v>
      </c>
      <c r="Z923" s="11" t="s">
        <v>27</v>
      </c>
      <c r="AA923" s="11" t="s">
        <v>63</v>
      </c>
      <c r="AB923" s="11" t="s">
        <v>64</v>
      </c>
      <c r="AC923" s="11" t="s">
        <v>65</v>
      </c>
      <c r="AD923" s="11">
        <v>24</v>
      </c>
      <c r="AE923" s="11" t="s">
        <v>52</v>
      </c>
      <c r="AF923" s="11" t="s">
        <v>27</v>
      </c>
      <c r="AG923" s="11" t="s">
        <v>27</v>
      </c>
      <c r="AH923" s="11" t="s">
        <v>50</v>
      </c>
      <c r="AI923" s="11" t="s">
        <v>50</v>
      </c>
      <c r="AJ923" s="11" t="s">
        <v>50</v>
      </c>
      <c r="AK923" s="11" t="s">
        <v>50</v>
      </c>
      <c r="AL923" s="11" t="s">
        <v>904</v>
      </c>
      <c r="AM923" s="11">
        <v>1</v>
      </c>
      <c r="AN923" s="11" t="s">
        <v>50</v>
      </c>
      <c r="AO923" s="11" t="s">
        <v>50</v>
      </c>
      <c r="AP923" s="11" t="s">
        <v>54</v>
      </c>
      <c r="AQ923" s="11" t="s">
        <v>55</v>
      </c>
    </row>
    <row r="924" spans="1:43" ht="15" customHeight="1">
      <c r="A924" s="11" t="s">
        <v>1969</v>
      </c>
      <c r="B924" s="11" t="s">
        <v>27</v>
      </c>
      <c r="C924" s="12" t="s">
        <v>27</v>
      </c>
      <c r="D924" s="12"/>
      <c r="E924" s="12" t="s">
        <v>2058</v>
      </c>
      <c r="F924" s="12" t="s">
        <v>2059</v>
      </c>
      <c r="G924" s="11" t="s">
        <v>1906</v>
      </c>
      <c r="H924" s="11" t="s">
        <v>50</v>
      </c>
      <c r="I924" s="11" t="s">
        <v>1970</v>
      </c>
      <c r="J924" s="13"/>
      <c r="K924" s="11">
        <v>88.3</v>
      </c>
      <c r="L924" s="11">
        <v>110.38</v>
      </c>
      <c r="M924" s="13"/>
      <c r="N924" s="13" t="s">
        <v>2060</v>
      </c>
      <c r="O924" s="107">
        <v>0.20003623844899443</v>
      </c>
      <c r="P924" s="13"/>
      <c r="Q924" s="13"/>
      <c r="R924" s="13"/>
      <c r="S924" s="13"/>
      <c r="T924" s="11" t="s">
        <v>56</v>
      </c>
      <c r="U924" s="11" t="s">
        <v>27</v>
      </c>
      <c r="V924" s="11" t="s">
        <v>27</v>
      </c>
      <c r="W924" s="11" t="s">
        <v>68</v>
      </c>
      <c r="X924" s="11" t="s">
        <v>61</v>
      </c>
      <c r="Y924" s="11" t="s">
        <v>62</v>
      </c>
      <c r="Z924" s="11" t="s">
        <v>27</v>
      </c>
      <c r="AA924" s="11" t="s">
        <v>63</v>
      </c>
      <c r="AB924" s="11" t="s">
        <v>64</v>
      </c>
      <c r="AC924" s="11" t="s">
        <v>65</v>
      </c>
      <c r="AD924" s="11">
        <v>24</v>
      </c>
      <c r="AE924" s="11" t="s">
        <v>52</v>
      </c>
      <c r="AF924" s="11" t="s">
        <v>27</v>
      </c>
      <c r="AG924" s="11" t="s">
        <v>27</v>
      </c>
      <c r="AH924" s="11" t="s">
        <v>50</v>
      </c>
      <c r="AI924" s="11" t="s">
        <v>50</v>
      </c>
      <c r="AJ924" s="11" t="s">
        <v>50</v>
      </c>
      <c r="AK924" s="11" t="s">
        <v>50</v>
      </c>
      <c r="AL924" s="11" t="s">
        <v>904</v>
      </c>
      <c r="AM924" s="11">
        <v>1</v>
      </c>
      <c r="AN924" s="11" t="s">
        <v>50</v>
      </c>
      <c r="AO924" s="11" t="s">
        <v>50</v>
      </c>
      <c r="AP924" s="11" t="s">
        <v>54</v>
      </c>
      <c r="AQ924" s="11" t="s">
        <v>55</v>
      </c>
    </row>
    <row r="925" spans="1:43" ht="15" customHeight="1">
      <c r="A925" s="11" t="s">
        <v>1971</v>
      </c>
      <c r="B925" s="11" t="s">
        <v>27</v>
      </c>
      <c r="C925" s="12" t="s">
        <v>27</v>
      </c>
      <c r="D925" s="12"/>
      <c r="E925" s="12" t="s">
        <v>2058</v>
      </c>
      <c r="F925" s="12" t="s">
        <v>2059</v>
      </c>
      <c r="G925" s="11" t="s">
        <v>1906</v>
      </c>
      <c r="H925" s="11" t="s">
        <v>50</v>
      </c>
      <c r="I925" s="11" t="s">
        <v>1972</v>
      </c>
      <c r="J925" s="13"/>
      <c r="K925" s="11">
        <v>70.64</v>
      </c>
      <c r="L925" s="11">
        <v>88.3</v>
      </c>
      <c r="M925" s="13"/>
      <c r="N925" s="13" t="s">
        <v>2060</v>
      </c>
      <c r="O925" s="107">
        <v>0.19999999999999996</v>
      </c>
      <c r="P925" s="13"/>
      <c r="Q925" s="13"/>
      <c r="R925" s="13"/>
      <c r="S925" s="13"/>
      <c r="T925" s="11" t="s">
        <v>57</v>
      </c>
      <c r="U925" s="11" t="s">
        <v>27</v>
      </c>
      <c r="V925" s="11" t="s">
        <v>27</v>
      </c>
      <c r="W925" s="11" t="s">
        <v>68</v>
      </c>
      <c r="X925" s="11" t="s">
        <v>61</v>
      </c>
      <c r="Y925" s="11" t="s">
        <v>62</v>
      </c>
      <c r="Z925" s="11" t="s">
        <v>27</v>
      </c>
      <c r="AA925" s="11" t="s">
        <v>63</v>
      </c>
      <c r="AB925" s="11" t="s">
        <v>64</v>
      </c>
      <c r="AC925" s="11" t="s">
        <v>65</v>
      </c>
      <c r="AD925" s="11">
        <v>24</v>
      </c>
      <c r="AE925" s="11" t="s">
        <v>52</v>
      </c>
      <c r="AF925" s="11" t="s">
        <v>27</v>
      </c>
      <c r="AG925" s="11" t="s">
        <v>27</v>
      </c>
      <c r="AH925" s="11" t="s">
        <v>50</v>
      </c>
      <c r="AI925" s="11" t="s">
        <v>50</v>
      </c>
      <c r="AJ925" s="11" t="s">
        <v>50</v>
      </c>
      <c r="AK925" s="11" t="s">
        <v>50</v>
      </c>
      <c r="AL925" s="11" t="s">
        <v>904</v>
      </c>
      <c r="AM925" s="11">
        <v>1</v>
      </c>
      <c r="AN925" s="11" t="s">
        <v>50</v>
      </c>
      <c r="AO925" s="11" t="s">
        <v>50</v>
      </c>
      <c r="AP925" s="11" t="s">
        <v>54</v>
      </c>
      <c r="AQ925" s="11" t="s">
        <v>55</v>
      </c>
    </row>
    <row r="926" spans="1:43" ht="15" customHeight="1">
      <c r="A926" s="11" t="s">
        <v>1973</v>
      </c>
      <c r="B926" s="11" t="s">
        <v>27</v>
      </c>
      <c r="C926" s="12" t="s">
        <v>27</v>
      </c>
      <c r="D926" s="12"/>
      <c r="E926" s="12" t="s">
        <v>2058</v>
      </c>
      <c r="F926" s="12" t="s">
        <v>2059</v>
      </c>
      <c r="G926" s="11" t="s">
        <v>1906</v>
      </c>
      <c r="H926" s="11" t="s">
        <v>50</v>
      </c>
      <c r="I926" s="11" t="s">
        <v>1974</v>
      </c>
      <c r="J926" s="13"/>
      <c r="K926" s="11">
        <v>81.78</v>
      </c>
      <c r="L926" s="11">
        <v>102.22</v>
      </c>
      <c r="M926" s="13"/>
      <c r="N926" s="13" t="s">
        <v>2060</v>
      </c>
      <c r="O926" s="107">
        <v>0.19996086871453722</v>
      </c>
      <c r="P926" s="13"/>
      <c r="Q926" s="13"/>
      <c r="R926" s="13"/>
      <c r="S926" s="13"/>
      <c r="T926" s="11" t="s">
        <v>47</v>
      </c>
      <c r="U926" s="11" t="s">
        <v>27</v>
      </c>
      <c r="V926" s="11" t="s">
        <v>27</v>
      </c>
      <c r="W926" s="11" t="s">
        <v>68</v>
      </c>
      <c r="X926" s="11" t="s">
        <v>61</v>
      </c>
      <c r="Y926" s="11" t="s">
        <v>62</v>
      </c>
      <c r="Z926" s="11" t="s">
        <v>27</v>
      </c>
      <c r="AA926" s="11" t="s">
        <v>63</v>
      </c>
      <c r="AB926" s="11" t="s">
        <v>64</v>
      </c>
      <c r="AC926" s="11" t="s">
        <v>65</v>
      </c>
      <c r="AD926" s="11">
        <v>36</v>
      </c>
      <c r="AE926" s="11" t="s">
        <v>52</v>
      </c>
      <c r="AF926" s="11" t="s">
        <v>27</v>
      </c>
      <c r="AG926" s="11" t="s">
        <v>27</v>
      </c>
      <c r="AH926" s="11" t="s">
        <v>50</v>
      </c>
      <c r="AI926" s="11" t="s">
        <v>50</v>
      </c>
      <c r="AJ926" s="11" t="s">
        <v>50</v>
      </c>
      <c r="AK926" s="11" t="s">
        <v>50</v>
      </c>
      <c r="AL926" s="11" t="s">
        <v>904</v>
      </c>
      <c r="AM926" s="11">
        <v>1</v>
      </c>
      <c r="AN926" s="11" t="s">
        <v>50</v>
      </c>
      <c r="AO926" s="11" t="s">
        <v>50</v>
      </c>
      <c r="AP926" s="11" t="s">
        <v>54</v>
      </c>
      <c r="AQ926" s="11" t="s">
        <v>55</v>
      </c>
    </row>
    <row r="927" spans="1:43" ht="15" customHeight="1">
      <c r="A927" s="11" t="s">
        <v>1975</v>
      </c>
      <c r="B927" s="11" t="s">
        <v>27</v>
      </c>
      <c r="C927" s="12" t="s">
        <v>27</v>
      </c>
      <c r="D927" s="12"/>
      <c r="E927" s="12" t="s">
        <v>2058</v>
      </c>
      <c r="F927" s="12" t="s">
        <v>2059</v>
      </c>
      <c r="G927" s="11" t="s">
        <v>1906</v>
      </c>
      <c r="H927" s="11" t="s">
        <v>50</v>
      </c>
      <c r="I927" s="11" t="s">
        <v>1976</v>
      </c>
      <c r="J927" s="13"/>
      <c r="K927" s="11">
        <v>102.21</v>
      </c>
      <c r="L927" s="11">
        <v>127.76</v>
      </c>
      <c r="M927" s="13"/>
      <c r="N927" s="13" t="s">
        <v>2060</v>
      </c>
      <c r="O927" s="107">
        <v>0.1999843456480902</v>
      </c>
      <c r="P927" s="13"/>
      <c r="Q927" s="13"/>
      <c r="R927" s="13"/>
      <c r="S927" s="13"/>
      <c r="T927" s="11" t="s">
        <v>56</v>
      </c>
      <c r="U927" s="11" t="s">
        <v>27</v>
      </c>
      <c r="V927" s="11" t="s">
        <v>27</v>
      </c>
      <c r="W927" s="11" t="s">
        <v>68</v>
      </c>
      <c r="X927" s="11" t="s">
        <v>61</v>
      </c>
      <c r="Y927" s="11" t="s">
        <v>62</v>
      </c>
      <c r="Z927" s="11" t="s">
        <v>27</v>
      </c>
      <c r="AA927" s="11" t="s">
        <v>63</v>
      </c>
      <c r="AB927" s="11" t="s">
        <v>64</v>
      </c>
      <c r="AC927" s="11" t="s">
        <v>65</v>
      </c>
      <c r="AD927" s="11">
        <v>36</v>
      </c>
      <c r="AE927" s="11" t="s">
        <v>52</v>
      </c>
      <c r="AF927" s="11" t="s">
        <v>27</v>
      </c>
      <c r="AG927" s="11" t="s">
        <v>27</v>
      </c>
      <c r="AH927" s="11" t="s">
        <v>50</v>
      </c>
      <c r="AI927" s="11" t="s">
        <v>50</v>
      </c>
      <c r="AJ927" s="11" t="s">
        <v>50</v>
      </c>
      <c r="AK927" s="11" t="s">
        <v>50</v>
      </c>
      <c r="AL927" s="11" t="s">
        <v>904</v>
      </c>
      <c r="AM927" s="11">
        <v>1</v>
      </c>
      <c r="AN927" s="11" t="s">
        <v>50</v>
      </c>
      <c r="AO927" s="11" t="s">
        <v>50</v>
      </c>
      <c r="AP927" s="11" t="s">
        <v>54</v>
      </c>
      <c r="AQ927" s="11" t="s">
        <v>55</v>
      </c>
    </row>
    <row r="928" spans="1:43" ht="15" customHeight="1">
      <c r="A928" s="11" t="s">
        <v>1977</v>
      </c>
      <c r="B928" s="11" t="s">
        <v>27</v>
      </c>
      <c r="C928" s="12" t="s">
        <v>27</v>
      </c>
      <c r="D928" s="12"/>
      <c r="E928" s="12" t="s">
        <v>2058</v>
      </c>
      <c r="F928" s="12" t="s">
        <v>2059</v>
      </c>
      <c r="G928" s="11" t="s">
        <v>1906</v>
      </c>
      <c r="H928" s="11" t="s">
        <v>50</v>
      </c>
      <c r="I928" s="11" t="s">
        <v>1978</v>
      </c>
      <c r="J928" s="13"/>
      <c r="K928" s="11">
        <v>81.78</v>
      </c>
      <c r="L928" s="11">
        <v>102.22</v>
      </c>
      <c r="M928" s="13"/>
      <c r="N928" s="13" t="s">
        <v>2060</v>
      </c>
      <c r="O928" s="107">
        <v>0.19996086871453722</v>
      </c>
      <c r="P928" s="13"/>
      <c r="Q928" s="13"/>
      <c r="R928" s="13"/>
      <c r="S928" s="13"/>
      <c r="T928" s="11" t="s">
        <v>57</v>
      </c>
      <c r="U928" s="11" t="s">
        <v>27</v>
      </c>
      <c r="V928" s="11" t="s">
        <v>27</v>
      </c>
      <c r="W928" s="11" t="s">
        <v>68</v>
      </c>
      <c r="X928" s="11" t="s">
        <v>61</v>
      </c>
      <c r="Y928" s="11" t="s">
        <v>62</v>
      </c>
      <c r="Z928" s="11" t="s">
        <v>27</v>
      </c>
      <c r="AA928" s="11" t="s">
        <v>63</v>
      </c>
      <c r="AB928" s="11" t="s">
        <v>64</v>
      </c>
      <c r="AC928" s="11" t="s">
        <v>65</v>
      </c>
      <c r="AD928" s="11">
        <v>36</v>
      </c>
      <c r="AE928" s="11" t="s">
        <v>52</v>
      </c>
      <c r="AF928" s="11" t="s">
        <v>27</v>
      </c>
      <c r="AG928" s="11" t="s">
        <v>27</v>
      </c>
      <c r="AH928" s="11" t="s">
        <v>50</v>
      </c>
      <c r="AI928" s="11" t="s">
        <v>50</v>
      </c>
      <c r="AJ928" s="11" t="s">
        <v>50</v>
      </c>
      <c r="AK928" s="11" t="s">
        <v>50</v>
      </c>
      <c r="AL928" s="11" t="s">
        <v>904</v>
      </c>
      <c r="AM928" s="11">
        <v>1</v>
      </c>
      <c r="AN928" s="11" t="s">
        <v>50</v>
      </c>
      <c r="AO928" s="11" t="s">
        <v>50</v>
      </c>
      <c r="AP928" s="11" t="s">
        <v>54</v>
      </c>
      <c r="AQ928" s="11" t="s">
        <v>55</v>
      </c>
    </row>
    <row r="929" spans="1:43" ht="15" customHeight="1">
      <c r="A929" s="11" t="s">
        <v>1980</v>
      </c>
      <c r="B929" s="11" t="s">
        <v>27</v>
      </c>
      <c r="C929" s="12" t="s">
        <v>27</v>
      </c>
      <c r="D929" s="12"/>
      <c r="E929" s="12" t="s">
        <v>2058</v>
      </c>
      <c r="F929" s="12" t="s">
        <v>2059</v>
      </c>
      <c r="G929" s="11" t="s">
        <v>1979</v>
      </c>
      <c r="H929" s="11" t="s">
        <v>50</v>
      </c>
      <c r="I929" s="11" t="s">
        <v>1981</v>
      </c>
      <c r="J929" s="13"/>
      <c r="K929" s="11">
        <v>78.5</v>
      </c>
      <c r="L929" s="11">
        <v>87.22</v>
      </c>
      <c r="M929" s="13"/>
      <c r="N929" s="13" t="s">
        <v>2060</v>
      </c>
      <c r="O929" s="107">
        <v>9.9977069479477154E-2</v>
      </c>
      <c r="P929" s="13"/>
      <c r="Q929" s="13"/>
      <c r="R929" s="13"/>
      <c r="S929" s="13"/>
      <c r="T929" s="11" t="s">
        <v>47</v>
      </c>
      <c r="U929" s="11" t="s">
        <v>27</v>
      </c>
      <c r="V929" s="11" t="s">
        <v>27</v>
      </c>
      <c r="W929" s="11" t="s">
        <v>68</v>
      </c>
      <c r="X929" s="11" t="s">
        <v>48</v>
      </c>
      <c r="Y929" s="11" t="s">
        <v>49</v>
      </c>
      <c r="Z929" s="11" t="s">
        <v>27</v>
      </c>
      <c r="AA929" s="11" t="s">
        <v>50</v>
      </c>
      <c r="AB929" s="11" t="s">
        <v>50</v>
      </c>
      <c r="AC929" s="11" t="s">
        <v>51</v>
      </c>
      <c r="AD929" s="11">
        <v>12</v>
      </c>
      <c r="AE929" s="11" t="s">
        <v>52</v>
      </c>
      <c r="AF929" s="11" t="s">
        <v>27</v>
      </c>
      <c r="AG929" s="11" t="s">
        <v>27</v>
      </c>
      <c r="AH929" s="11" t="s">
        <v>50</v>
      </c>
      <c r="AI929" s="11" t="s">
        <v>50</v>
      </c>
      <c r="AJ929" s="11" t="s">
        <v>50</v>
      </c>
      <c r="AK929" s="11" t="s">
        <v>50</v>
      </c>
      <c r="AL929" s="11" t="s">
        <v>71</v>
      </c>
      <c r="AM929" s="11">
        <v>1</v>
      </c>
      <c r="AN929" s="11" t="s">
        <v>50</v>
      </c>
      <c r="AO929" s="11" t="s">
        <v>50</v>
      </c>
      <c r="AP929" s="11" t="s">
        <v>54</v>
      </c>
      <c r="AQ929" s="11" t="s">
        <v>55</v>
      </c>
    </row>
    <row r="930" spans="1:43" ht="15" customHeight="1">
      <c r="A930" s="11" t="s">
        <v>1982</v>
      </c>
      <c r="B930" s="11" t="s">
        <v>27</v>
      </c>
      <c r="C930" s="12" t="s">
        <v>27</v>
      </c>
      <c r="D930" s="12"/>
      <c r="E930" s="12" t="s">
        <v>2058</v>
      </c>
      <c r="F930" s="12" t="s">
        <v>2059</v>
      </c>
      <c r="G930" s="11" t="s">
        <v>1979</v>
      </c>
      <c r="H930" s="11" t="s">
        <v>50</v>
      </c>
      <c r="I930" s="11" t="s">
        <v>1983</v>
      </c>
      <c r="J930" s="13"/>
      <c r="K930" s="11">
        <v>98.12</v>
      </c>
      <c r="L930" s="11">
        <v>109.02</v>
      </c>
      <c r="M930" s="13"/>
      <c r="N930" s="13" t="s">
        <v>2060</v>
      </c>
      <c r="O930" s="107">
        <v>9.9981654742249071E-2</v>
      </c>
      <c r="P930" s="13"/>
      <c r="Q930" s="13"/>
      <c r="R930" s="13"/>
      <c r="S930" s="13"/>
      <c r="T930" s="11" t="s">
        <v>56</v>
      </c>
      <c r="U930" s="11" t="s">
        <v>27</v>
      </c>
      <c r="V930" s="11" t="s">
        <v>27</v>
      </c>
      <c r="W930" s="11" t="s">
        <v>68</v>
      </c>
      <c r="X930" s="11" t="s">
        <v>48</v>
      </c>
      <c r="Y930" s="11" t="s">
        <v>49</v>
      </c>
      <c r="Z930" s="11" t="s">
        <v>27</v>
      </c>
      <c r="AA930" s="11" t="s">
        <v>50</v>
      </c>
      <c r="AB930" s="11" t="s">
        <v>50</v>
      </c>
      <c r="AC930" s="11" t="s">
        <v>51</v>
      </c>
      <c r="AD930" s="11">
        <v>12</v>
      </c>
      <c r="AE930" s="11" t="s">
        <v>52</v>
      </c>
      <c r="AF930" s="11" t="s">
        <v>27</v>
      </c>
      <c r="AG930" s="11" t="s">
        <v>27</v>
      </c>
      <c r="AH930" s="11" t="s">
        <v>50</v>
      </c>
      <c r="AI930" s="11" t="s">
        <v>50</v>
      </c>
      <c r="AJ930" s="11" t="s">
        <v>50</v>
      </c>
      <c r="AK930" s="11" t="s">
        <v>50</v>
      </c>
      <c r="AL930" s="11" t="s">
        <v>71</v>
      </c>
      <c r="AM930" s="11">
        <v>1</v>
      </c>
      <c r="AN930" s="11" t="s">
        <v>50</v>
      </c>
      <c r="AO930" s="11" t="s">
        <v>50</v>
      </c>
      <c r="AP930" s="11" t="s">
        <v>54</v>
      </c>
      <c r="AQ930" s="11" t="s">
        <v>55</v>
      </c>
    </row>
    <row r="931" spans="1:43" ht="15" customHeight="1">
      <c r="A931" s="11" t="s">
        <v>1984</v>
      </c>
      <c r="B931" s="11" t="s">
        <v>27</v>
      </c>
      <c r="C931" s="12" t="s">
        <v>27</v>
      </c>
      <c r="D931" s="12"/>
      <c r="E931" s="12" t="s">
        <v>2058</v>
      </c>
      <c r="F931" s="12" t="s">
        <v>2059</v>
      </c>
      <c r="G931" s="11" t="s">
        <v>1979</v>
      </c>
      <c r="H931" s="11" t="s">
        <v>50</v>
      </c>
      <c r="I931" s="11" t="s">
        <v>1985</v>
      </c>
      <c r="J931" s="13"/>
      <c r="K931" s="11">
        <v>78.5</v>
      </c>
      <c r="L931" s="11">
        <v>87.22</v>
      </c>
      <c r="M931" s="13"/>
      <c r="N931" s="13" t="s">
        <v>2060</v>
      </c>
      <c r="O931" s="107">
        <v>9.9977069479477154E-2</v>
      </c>
      <c r="P931" s="13"/>
      <c r="Q931" s="13"/>
      <c r="R931" s="13"/>
      <c r="S931" s="13"/>
      <c r="T931" s="11" t="s">
        <v>57</v>
      </c>
      <c r="U931" s="11" t="s">
        <v>27</v>
      </c>
      <c r="V931" s="11" t="s">
        <v>27</v>
      </c>
      <c r="W931" s="11" t="s">
        <v>68</v>
      </c>
      <c r="X931" s="11" t="s">
        <v>48</v>
      </c>
      <c r="Y931" s="11" t="s">
        <v>49</v>
      </c>
      <c r="Z931" s="11" t="s">
        <v>27</v>
      </c>
      <c r="AA931" s="11" t="s">
        <v>50</v>
      </c>
      <c r="AB931" s="11" t="s">
        <v>50</v>
      </c>
      <c r="AC931" s="11" t="s">
        <v>51</v>
      </c>
      <c r="AD931" s="11">
        <v>12</v>
      </c>
      <c r="AE931" s="11" t="s">
        <v>52</v>
      </c>
      <c r="AF931" s="11" t="s">
        <v>27</v>
      </c>
      <c r="AG931" s="11" t="s">
        <v>27</v>
      </c>
      <c r="AH931" s="11" t="s">
        <v>50</v>
      </c>
      <c r="AI931" s="11" t="s">
        <v>50</v>
      </c>
      <c r="AJ931" s="11" t="s">
        <v>50</v>
      </c>
      <c r="AK931" s="11" t="s">
        <v>50</v>
      </c>
      <c r="AL931" s="11" t="s">
        <v>71</v>
      </c>
      <c r="AM931" s="11">
        <v>1</v>
      </c>
      <c r="AN931" s="11" t="s">
        <v>50</v>
      </c>
      <c r="AO931" s="11" t="s">
        <v>50</v>
      </c>
      <c r="AP931" s="11" t="s">
        <v>54</v>
      </c>
      <c r="AQ931" s="11" t="s">
        <v>55</v>
      </c>
    </row>
    <row r="932" spans="1:43" ht="15" customHeight="1">
      <c r="A932" s="11" t="s">
        <v>1986</v>
      </c>
      <c r="B932" s="11" t="s">
        <v>27</v>
      </c>
      <c r="C932" s="12" t="s">
        <v>27</v>
      </c>
      <c r="D932" s="12"/>
      <c r="E932" s="12" t="s">
        <v>2058</v>
      </c>
      <c r="F932" s="12" t="s">
        <v>2059</v>
      </c>
      <c r="G932" s="11" t="s">
        <v>1979</v>
      </c>
      <c r="H932" s="11" t="s">
        <v>50</v>
      </c>
      <c r="I932" s="11" t="s">
        <v>1987</v>
      </c>
      <c r="J932" s="13"/>
      <c r="K932" s="11">
        <v>156.99</v>
      </c>
      <c r="L932" s="11">
        <v>174.43</v>
      </c>
      <c r="M932" s="13"/>
      <c r="N932" s="13" t="s">
        <v>2060</v>
      </c>
      <c r="O932" s="107">
        <v>9.998280112365987E-2</v>
      </c>
      <c r="P932" s="13"/>
      <c r="Q932" s="13"/>
      <c r="R932" s="13"/>
      <c r="S932" s="13"/>
      <c r="T932" s="11" t="s">
        <v>47</v>
      </c>
      <c r="U932" s="11" t="s">
        <v>27</v>
      </c>
      <c r="V932" s="11" t="s">
        <v>27</v>
      </c>
      <c r="W932" s="11" t="s">
        <v>68</v>
      </c>
      <c r="X932" s="11" t="s">
        <v>48</v>
      </c>
      <c r="Y932" s="11" t="s">
        <v>49</v>
      </c>
      <c r="Z932" s="11" t="s">
        <v>27</v>
      </c>
      <c r="AA932" s="11" t="s">
        <v>50</v>
      </c>
      <c r="AB932" s="11" t="s">
        <v>50</v>
      </c>
      <c r="AC932" s="11" t="s">
        <v>51</v>
      </c>
      <c r="AD932" s="11">
        <v>24</v>
      </c>
      <c r="AE932" s="11" t="s">
        <v>52</v>
      </c>
      <c r="AF932" s="11" t="s">
        <v>27</v>
      </c>
      <c r="AG932" s="11" t="s">
        <v>27</v>
      </c>
      <c r="AH932" s="11" t="s">
        <v>50</v>
      </c>
      <c r="AI932" s="11" t="s">
        <v>50</v>
      </c>
      <c r="AJ932" s="11" t="s">
        <v>50</v>
      </c>
      <c r="AK932" s="11" t="s">
        <v>50</v>
      </c>
      <c r="AL932" s="11" t="s">
        <v>71</v>
      </c>
      <c r="AM932" s="11">
        <v>1</v>
      </c>
      <c r="AN932" s="11" t="s">
        <v>50</v>
      </c>
      <c r="AO932" s="11" t="s">
        <v>50</v>
      </c>
      <c r="AP932" s="11" t="s">
        <v>54</v>
      </c>
      <c r="AQ932" s="11" t="s">
        <v>55</v>
      </c>
    </row>
    <row r="933" spans="1:43" ht="15" customHeight="1">
      <c r="A933" s="11" t="s">
        <v>1988</v>
      </c>
      <c r="B933" s="11" t="s">
        <v>27</v>
      </c>
      <c r="C933" s="12" t="s">
        <v>27</v>
      </c>
      <c r="D933" s="12"/>
      <c r="E933" s="12" t="s">
        <v>2058</v>
      </c>
      <c r="F933" s="12" t="s">
        <v>2059</v>
      </c>
      <c r="G933" s="11" t="s">
        <v>1979</v>
      </c>
      <c r="H933" s="11" t="s">
        <v>50</v>
      </c>
      <c r="I933" s="11" t="s">
        <v>1989</v>
      </c>
      <c r="J933" s="13"/>
      <c r="K933" s="11">
        <v>196.24</v>
      </c>
      <c r="L933" s="11">
        <v>218.04</v>
      </c>
      <c r="M933" s="13"/>
      <c r="N933" s="13" t="s">
        <v>2060</v>
      </c>
      <c r="O933" s="107">
        <v>9.9981654742249071E-2</v>
      </c>
      <c r="P933" s="13"/>
      <c r="Q933" s="13"/>
      <c r="R933" s="13"/>
      <c r="S933" s="13"/>
      <c r="T933" s="11" t="s">
        <v>56</v>
      </c>
      <c r="U933" s="11" t="s">
        <v>27</v>
      </c>
      <c r="V933" s="11" t="s">
        <v>27</v>
      </c>
      <c r="W933" s="11" t="s">
        <v>68</v>
      </c>
      <c r="X933" s="11" t="s">
        <v>48</v>
      </c>
      <c r="Y933" s="11" t="s">
        <v>49</v>
      </c>
      <c r="Z933" s="11" t="s">
        <v>27</v>
      </c>
      <c r="AA933" s="11" t="s">
        <v>50</v>
      </c>
      <c r="AB933" s="11" t="s">
        <v>50</v>
      </c>
      <c r="AC933" s="11" t="s">
        <v>51</v>
      </c>
      <c r="AD933" s="11">
        <v>24</v>
      </c>
      <c r="AE933" s="11" t="s">
        <v>52</v>
      </c>
      <c r="AF933" s="11" t="s">
        <v>27</v>
      </c>
      <c r="AG933" s="11" t="s">
        <v>27</v>
      </c>
      <c r="AH933" s="11" t="s">
        <v>50</v>
      </c>
      <c r="AI933" s="11" t="s">
        <v>50</v>
      </c>
      <c r="AJ933" s="11" t="s">
        <v>50</v>
      </c>
      <c r="AK933" s="11" t="s">
        <v>50</v>
      </c>
      <c r="AL933" s="11" t="s">
        <v>71</v>
      </c>
      <c r="AM933" s="11">
        <v>1</v>
      </c>
      <c r="AN933" s="11" t="s">
        <v>50</v>
      </c>
      <c r="AO933" s="11" t="s">
        <v>50</v>
      </c>
      <c r="AP933" s="11" t="s">
        <v>54</v>
      </c>
      <c r="AQ933" s="11" t="s">
        <v>55</v>
      </c>
    </row>
    <row r="934" spans="1:43" ht="15" customHeight="1">
      <c r="A934" s="11" t="s">
        <v>1990</v>
      </c>
      <c r="B934" s="11" t="s">
        <v>27</v>
      </c>
      <c r="C934" s="12" t="s">
        <v>27</v>
      </c>
      <c r="D934" s="12"/>
      <c r="E934" s="12" t="s">
        <v>2058</v>
      </c>
      <c r="F934" s="12" t="s">
        <v>2059</v>
      </c>
      <c r="G934" s="11" t="s">
        <v>1979</v>
      </c>
      <c r="H934" s="11" t="s">
        <v>50</v>
      </c>
      <c r="I934" s="11" t="s">
        <v>1991</v>
      </c>
      <c r="J934" s="13"/>
      <c r="K934" s="11">
        <v>156.99</v>
      </c>
      <c r="L934" s="11">
        <v>174.43</v>
      </c>
      <c r="M934" s="13"/>
      <c r="N934" s="13" t="s">
        <v>2060</v>
      </c>
      <c r="O934" s="107">
        <v>9.998280112365987E-2</v>
      </c>
      <c r="P934" s="13"/>
      <c r="Q934" s="13"/>
      <c r="R934" s="13"/>
      <c r="S934" s="13"/>
      <c r="T934" s="11" t="s">
        <v>57</v>
      </c>
      <c r="U934" s="11" t="s">
        <v>27</v>
      </c>
      <c r="V934" s="11" t="s">
        <v>27</v>
      </c>
      <c r="W934" s="11" t="s">
        <v>68</v>
      </c>
      <c r="X934" s="11" t="s">
        <v>48</v>
      </c>
      <c r="Y934" s="11" t="s">
        <v>49</v>
      </c>
      <c r="Z934" s="11" t="s">
        <v>27</v>
      </c>
      <c r="AA934" s="11" t="s">
        <v>50</v>
      </c>
      <c r="AB934" s="11" t="s">
        <v>50</v>
      </c>
      <c r="AC934" s="11" t="s">
        <v>51</v>
      </c>
      <c r="AD934" s="11">
        <v>24</v>
      </c>
      <c r="AE934" s="11" t="s">
        <v>52</v>
      </c>
      <c r="AF934" s="11" t="s">
        <v>27</v>
      </c>
      <c r="AG934" s="11" t="s">
        <v>27</v>
      </c>
      <c r="AH934" s="11" t="s">
        <v>50</v>
      </c>
      <c r="AI934" s="11" t="s">
        <v>50</v>
      </c>
      <c r="AJ934" s="11" t="s">
        <v>50</v>
      </c>
      <c r="AK934" s="11" t="s">
        <v>50</v>
      </c>
      <c r="AL934" s="11" t="s">
        <v>71</v>
      </c>
      <c r="AM934" s="11">
        <v>1</v>
      </c>
      <c r="AN934" s="11" t="s">
        <v>50</v>
      </c>
      <c r="AO934" s="11" t="s">
        <v>50</v>
      </c>
      <c r="AP934" s="11" t="s">
        <v>54</v>
      </c>
      <c r="AQ934" s="11" t="s">
        <v>55</v>
      </c>
    </row>
    <row r="935" spans="1:43" ht="15" customHeight="1">
      <c r="A935" s="11" t="s">
        <v>1992</v>
      </c>
      <c r="B935" s="11" t="s">
        <v>27</v>
      </c>
      <c r="C935" s="12" t="s">
        <v>27</v>
      </c>
      <c r="D935" s="12"/>
      <c r="E935" s="12" t="s">
        <v>2058</v>
      </c>
      <c r="F935" s="12" t="s">
        <v>2059</v>
      </c>
      <c r="G935" s="11" t="s">
        <v>1979</v>
      </c>
      <c r="H935" s="11" t="s">
        <v>50</v>
      </c>
      <c r="I935" s="11" t="s">
        <v>1993</v>
      </c>
      <c r="J935" s="13"/>
      <c r="K935" s="11">
        <v>235.49</v>
      </c>
      <c r="L935" s="11">
        <v>261.64999999999998</v>
      </c>
      <c r="M935" s="13"/>
      <c r="N935" s="13" t="s">
        <v>2060</v>
      </c>
      <c r="O935" s="107">
        <v>9.9980890502579634E-2</v>
      </c>
      <c r="P935" s="13"/>
      <c r="Q935" s="13"/>
      <c r="R935" s="13"/>
      <c r="S935" s="13"/>
      <c r="T935" s="11" t="s">
        <v>47</v>
      </c>
      <c r="U935" s="11" t="s">
        <v>27</v>
      </c>
      <c r="V935" s="11" t="s">
        <v>27</v>
      </c>
      <c r="W935" s="11" t="s">
        <v>68</v>
      </c>
      <c r="X935" s="11" t="s">
        <v>48</v>
      </c>
      <c r="Y935" s="11" t="s">
        <v>49</v>
      </c>
      <c r="Z935" s="11" t="s">
        <v>27</v>
      </c>
      <c r="AA935" s="11" t="s">
        <v>50</v>
      </c>
      <c r="AB935" s="11" t="s">
        <v>50</v>
      </c>
      <c r="AC935" s="11" t="s">
        <v>51</v>
      </c>
      <c r="AD935" s="11">
        <v>36</v>
      </c>
      <c r="AE935" s="11" t="s">
        <v>52</v>
      </c>
      <c r="AF935" s="11" t="s">
        <v>27</v>
      </c>
      <c r="AG935" s="11" t="s">
        <v>27</v>
      </c>
      <c r="AH935" s="11" t="s">
        <v>50</v>
      </c>
      <c r="AI935" s="11" t="s">
        <v>50</v>
      </c>
      <c r="AJ935" s="11" t="s">
        <v>50</v>
      </c>
      <c r="AK935" s="11" t="s">
        <v>50</v>
      </c>
      <c r="AL935" s="11" t="s">
        <v>71</v>
      </c>
      <c r="AM935" s="11">
        <v>1</v>
      </c>
      <c r="AN935" s="11" t="s">
        <v>50</v>
      </c>
      <c r="AO935" s="11" t="s">
        <v>50</v>
      </c>
      <c r="AP935" s="11" t="s">
        <v>54</v>
      </c>
      <c r="AQ935" s="11" t="s">
        <v>55</v>
      </c>
    </row>
    <row r="936" spans="1:43" ht="15" customHeight="1">
      <c r="A936" s="11" t="s">
        <v>1994</v>
      </c>
      <c r="B936" s="11" t="s">
        <v>27</v>
      </c>
      <c r="C936" s="12" t="s">
        <v>27</v>
      </c>
      <c r="D936" s="12"/>
      <c r="E936" s="12" t="s">
        <v>2058</v>
      </c>
      <c r="F936" s="12" t="s">
        <v>2059</v>
      </c>
      <c r="G936" s="11" t="s">
        <v>1979</v>
      </c>
      <c r="H936" s="11" t="s">
        <v>50</v>
      </c>
      <c r="I936" s="11" t="s">
        <v>1995</v>
      </c>
      <c r="J936" s="13"/>
      <c r="K936" s="11">
        <v>294.35000000000002</v>
      </c>
      <c r="L936" s="11">
        <v>327.06</v>
      </c>
      <c r="M936" s="13"/>
      <c r="N936" s="13" t="s">
        <v>2060</v>
      </c>
      <c r="O936" s="107">
        <v>0.1000122301718338</v>
      </c>
      <c r="P936" s="13"/>
      <c r="Q936" s="13"/>
      <c r="R936" s="13"/>
      <c r="S936" s="13"/>
      <c r="T936" s="11" t="s">
        <v>56</v>
      </c>
      <c r="U936" s="11" t="s">
        <v>27</v>
      </c>
      <c r="V936" s="11" t="s">
        <v>27</v>
      </c>
      <c r="W936" s="11" t="s">
        <v>68</v>
      </c>
      <c r="X936" s="11" t="s">
        <v>48</v>
      </c>
      <c r="Y936" s="11" t="s">
        <v>49</v>
      </c>
      <c r="Z936" s="11" t="s">
        <v>27</v>
      </c>
      <c r="AA936" s="11" t="s">
        <v>50</v>
      </c>
      <c r="AB936" s="11" t="s">
        <v>50</v>
      </c>
      <c r="AC936" s="11" t="s">
        <v>51</v>
      </c>
      <c r="AD936" s="11">
        <v>36</v>
      </c>
      <c r="AE936" s="11" t="s">
        <v>52</v>
      </c>
      <c r="AF936" s="11" t="s">
        <v>27</v>
      </c>
      <c r="AG936" s="11" t="s">
        <v>27</v>
      </c>
      <c r="AH936" s="11" t="s">
        <v>50</v>
      </c>
      <c r="AI936" s="11" t="s">
        <v>50</v>
      </c>
      <c r="AJ936" s="11" t="s">
        <v>50</v>
      </c>
      <c r="AK936" s="11" t="s">
        <v>50</v>
      </c>
      <c r="AL936" s="11" t="s">
        <v>71</v>
      </c>
      <c r="AM936" s="11">
        <v>1</v>
      </c>
      <c r="AN936" s="11" t="s">
        <v>50</v>
      </c>
      <c r="AO936" s="11" t="s">
        <v>50</v>
      </c>
      <c r="AP936" s="11" t="s">
        <v>54</v>
      </c>
      <c r="AQ936" s="11" t="s">
        <v>55</v>
      </c>
    </row>
    <row r="937" spans="1:43" ht="15" customHeight="1">
      <c r="A937" s="11" t="s">
        <v>1996</v>
      </c>
      <c r="B937" s="11" t="s">
        <v>27</v>
      </c>
      <c r="C937" s="12" t="s">
        <v>27</v>
      </c>
      <c r="D937" s="12"/>
      <c r="E937" s="12" t="s">
        <v>2058</v>
      </c>
      <c r="F937" s="12" t="s">
        <v>2059</v>
      </c>
      <c r="G937" s="11" t="s">
        <v>1979</v>
      </c>
      <c r="H937" s="11" t="s">
        <v>50</v>
      </c>
      <c r="I937" s="11" t="s">
        <v>1997</v>
      </c>
      <c r="J937" s="13"/>
      <c r="K937" s="11">
        <v>235.49</v>
      </c>
      <c r="L937" s="11">
        <v>261.64999999999998</v>
      </c>
      <c r="M937" s="13"/>
      <c r="N937" s="13" t="s">
        <v>2060</v>
      </c>
      <c r="O937" s="107">
        <v>9.9980890502579634E-2</v>
      </c>
      <c r="P937" s="13"/>
      <c r="Q937" s="13"/>
      <c r="R937" s="13"/>
      <c r="S937" s="13"/>
      <c r="T937" s="11" t="s">
        <v>57</v>
      </c>
      <c r="U937" s="11" t="s">
        <v>27</v>
      </c>
      <c r="V937" s="11" t="s">
        <v>27</v>
      </c>
      <c r="W937" s="11" t="s">
        <v>68</v>
      </c>
      <c r="X937" s="11" t="s">
        <v>48</v>
      </c>
      <c r="Y937" s="11" t="s">
        <v>49</v>
      </c>
      <c r="Z937" s="11" t="s">
        <v>27</v>
      </c>
      <c r="AA937" s="11" t="s">
        <v>50</v>
      </c>
      <c r="AB937" s="11" t="s">
        <v>50</v>
      </c>
      <c r="AC937" s="11" t="s">
        <v>51</v>
      </c>
      <c r="AD937" s="11">
        <v>36</v>
      </c>
      <c r="AE937" s="11" t="s">
        <v>52</v>
      </c>
      <c r="AF937" s="11" t="s">
        <v>27</v>
      </c>
      <c r="AG937" s="11" t="s">
        <v>27</v>
      </c>
      <c r="AH937" s="11" t="s">
        <v>50</v>
      </c>
      <c r="AI937" s="11" t="s">
        <v>50</v>
      </c>
      <c r="AJ937" s="11" t="s">
        <v>50</v>
      </c>
      <c r="AK937" s="11" t="s">
        <v>50</v>
      </c>
      <c r="AL937" s="11" t="s">
        <v>71</v>
      </c>
      <c r="AM937" s="11">
        <v>1</v>
      </c>
      <c r="AN937" s="11" t="s">
        <v>50</v>
      </c>
      <c r="AO937" s="11" t="s">
        <v>50</v>
      </c>
      <c r="AP937" s="11" t="s">
        <v>54</v>
      </c>
      <c r="AQ937" s="11" t="s">
        <v>55</v>
      </c>
    </row>
    <row r="938" spans="1:43" ht="15" customHeight="1">
      <c r="A938" s="11" t="s">
        <v>1998</v>
      </c>
      <c r="B938" s="11" t="s">
        <v>27</v>
      </c>
      <c r="C938" s="12" t="s">
        <v>27</v>
      </c>
      <c r="D938" s="12"/>
      <c r="E938" s="12" t="s">
        <v>2058</v>
      </c>
      <c r="F938" s="12" t="s">
        <v>2059</v>
      </c>
      <c r="G938" s="11" t="s">
        <v>1979</v>
      </c>
      <c r="H938" s="11" t="s">
        <v>50</v>
      </c>
      <c r="I938" s="11" t="s">
        <v>1999</v>
      </c>
      <c r="J938" s="13"/>
      <c r="K938" s="11">
        <v>266.95999999999998</v>
      </c>
      <c r="L938" s="11">
        <v>333.7</v>
      </c>
      <c r="M938" s="13"/>
      <c r="N938" s="13" t="s">
        <v>2060</v>
      </c>
      <c r="O938" s="107">
        <v>0.20000000000000007</v>
      </c>
      <c r="P938" s="13"/>
      <c r="Q938" s="13"/>
      <c r="R938" s="13"/>
      <c r="S938" s="13"/>
      <c r="T938" s="11" t="s">
        <v>47</v>
      </c>
      <c r="U938" s="11" t="s">
        <v>27</v>
      </c>
      <c r="V938" s="11" t="s">
        <v>27</v>
      </c>
      <c r="W938" s="11" t="s">
        <v>68</v>
      </c>
      <c r="X938" s="11" t="s">
        <v>61</v>
      </c>
      <c r="Y938" s="11" t="s">
        <v>62</v>
      </c>
      <c r="Z938" s="11" t="s">
        <v>353</v>
      </c>
      <c r="AA938" s="11" t="s">
        <v>63</v>
      </c>
      <c r="AB938" s="11" t="s">
        <v>64</v>
      </c>
      <c r="AC938" s="11" t="s">
        <v>65</v>
      </c>
      <c r="AD938" s="11">
        <v>12</v>
      </c>
      <c r="AE938" s="11" t="s">
        <v>52</v>
      </c>
      <c r="AF938" s="11" t="s">
        <v>27</v>
      </c>
      <c r="AG938" s="11" t="s">
        <v>27</v>
      </c>
      <c r="AH938" s="11" t="s">
        <v>50</v>
      </c>
      <c r="AI938" s="11" t="s">
        <v>50</v>
      </c>
      <c r="AJ938" s="11" t="s">
        <v>50</v>
      </c>
      <c r="AK938" s="11" t="s">
        <v>50</v>
      </c>
      <c r="AL938" s="11" t="s">
        <v>71</v>
      </c>
      <c r="AM938" s="11">
        <v>1</v>
      </c>
      <c r="AN938" s="11" t="s">
        <v>50</v>
      </c>
      <c r="AO938" s="11" t="s">
        <v>50</v>
      </c>
      <c r="AP938" s="11" t="s">
        <v>54</v>
      </c>
      <c r="AQ938" s="11" t="s">
        <v>55</v>
      </c>
    </row>
    <row r="939" spans="1:43" ht="15" customHeight="1">
      <c r="A939" s="11" t="s">
        <v>2000</v>
      </c>
      <c r="B939" s="11" t="s">
        <v>27</v>
      </c>
      <c r="C939" s="12" t="s">
        <v>27</v>
      </c>
      <c r="D939" s="12"/>
      <c r="E939" s="12" t="s">
        <v>2058</v>
      </c>
      <c r="F939" s="12" t="s">
        <v>2059</v>
      </c>
      <c r="G939" s="11" t="s">
        <v>1979</v>
      </c>
      <c r="H939" s="11" t="s">
        <v>50</v>
      </c>
      <c r="I939" s="11" t="s">
        <v>2001</v>
      </c>
      <c r="J939" s="13"/>
      <c r="K939" s="11">
        <v>333.7</v>
      </c>
      <c r="L939" s="11">
        <v>417.12</v>
      </c>
      <c r="M939" s="13"/>
      <c r="N939" s="13" t="s">
        <v>2060</v>
      </c>
      <c r="O939" s="107">
        <v>0.19999041043344845</v>
      </c>
      <c r="P939" s="13"/>
      <c r="Q939" s="13"/>
      <c r="R939" s="13"/>
      <c r="S939" s="13"/>
      <c r="T939" s="11" t="s">
        <v>56</v>
      </c>
      <c r="U939" s="11" t="s">
        <v>27</v>
      </c>
      <c r="V939" s="11" t="s">
        <v>27</v>
      </c>
      <c r="W939" s="11" t="s">
        <v>68</v>
      </c>
      <c r="X939" s="11" t="s">
        <v>61</v>
      </c>
      <c r="Y939" s="11" t="s">
        <v>62</v>
      </c>
      <c r="Z939" s="11" t="s">
        <v>353</v>
      </c>
      <c r="AA939" s="11" t="s">
        <v>63</v>
      </c>
      <c r="AB939" s="11" t="s">
        <v>64</v>
      </c>
      <c r="AC939" s="11" t="s">
        <v>65</v>
      </c>
      <c r="AD939" s="11">
        <v>12</v>
      </c>
      <c r="AE939" s="11" t="s">
        <v>52</v>
      </c>
      <c r="AF939" s="11" t="s">
        <v>27</v>
      </c>
      <c r="AG939" s="11" t="s">
        <v>27</v>
      </c>
      <c r="AH939" s="11" t="s">
        <v>50</v>
      </c>
      <c r="AI939" s="11" t="s">
        <v>50</v>
      </c>
      <c r="AJ939" s="11" t="s">
        <v>50</v>
      </c>
      <c r="AK939" s="11" t="s">
        <v>50</v>
      </c>
      <c r="AL939" s="11" t="s">
        <v>71</v>
      </c>
      <c r="AM939" s="11">
        <v>1</v>
      </c>
      <c r="AN939" s="11" t="s">
        <v>50</v>
      </c>
      <c r="AO939" s="11" t="s">
        <v>50</v>
      </c>
      <c r="AP939" s="11" t="s">
        <v>54</v>
      </c>
      <c r="AQ939" s="11" t="s">
        <v>55</v>
      </c>
    </row>
    <row r="940" spans="1:43" ht="15" customHeight="1">
      <c r="A940" s="11" t="s">
        <v>2002</v>
      </c>
      <c r="B940" s="11" t="s">
        <v>27</v>
      </c>
      <c r="C940" s="12" t="s">
        <v>27</v>
      </c>
      <c r="D940" s="12"/>
      <c r="E940" s="12" t="s">
        <v>2058</v>
      </c>
      <c r="F940" s="12" t="s">
        <v>2059</v>
      </c>
      <c r="G940" s="11" t="s">
        <v>1979</v>
      </c>
      <c r="H940" s="11" t="s">
        <v>50</v>
      </c>
      <c r="I940" s="11" t="s">
        <v>2003</v>
      </c>
      <c r="J940" s="13"/>
      <c r="K940" s="11">
        <v>266.95999999999998</v>
      </c>
      <c r="L940" s="11">
        <v>333.7</v>
      </c>
      <c r="M940" s="13"/>
      <c r="N940" s="13" t="s">
        <v>2060</v>
      </c>
      <c r="O940" s="107">
        <v>0.20000000000000007</v>
      </c>
      <c r="P940" s="13"/>
      <c r="Q940" s="13"/>
      <c r="R940" s="13"/>
      <c r="S940" s="13"/>
      <c r="T940" s="11" t="s">
        <v>57</v>
      </c>
      <c r="U940" s="11" t="s">
        <v>27</v>
      </c>
      <c r="V940" s="11" t="s">
        <v>27</v>
      </c>
      <c r="W940" s="11" t="s">
        <v>68</v>
      </c>
      <c r="X940" s="11" t="s">
        <v>61</v>
      </c>
      <c r="Y940" s="11" t="s">
        <v>62</v>
      </c>
      <c r="Z940" s="11" t="s">
        <v>353</v>
      </c>
      <c r="AA940" s="11" t="s">
        <v>63</v>
      </c>
      <c r="AB940" s="11" t="s">
        <v>64</v>
      </c>
      <c r="AC940" s="11" t="s">
        <v>65</v>
      </c>
      <c r="AD940" s="11">
        <v>12</v>
      </c>
      <c r="AE940" s="11" t="s">
        <v>52</v>
      </c>
      <c r="AF940" s="11" t="s">
        <v>27</v>
      </c>
      <c r="AG940" s="11" t="s">
        <v>27</v>
      </c>
      <c r="AH940" s="11" t="s">
        <v>50</v>
      </c>
      <c r="AI940" s="11" t="s">
        <v>50</v>
      </c>
      <c r="AJ940" s="11" t="s">
        <v>50</v>
      </c>
      <c r="AK940" s="11" t="s">
        <v>50</v>
      </c>
      <c r="AL940" s="11" t="s">
        <v>71</v>
      </c>
      <c r="AM940" s="11">
        <v>1</v>
      </c>
      <c r="AN940" s="11" t="s">
        <v>50</v>
      </c>
      <c r="AO940" s="11" t="s">
        <v>50</v>
      </c>
      <c r="AP940" s="11" t="s">
        <v>54</v>
      </c>
      <c r="AQ940" s="11" t="s">
        <v>55</v>
      </c>
    </row>
    <row r="941" spans="1:43" ht="15" customHeight="1">
      <c r="A941" s="11" t="s">
        <v>2004</v>
      </c>
      <c r="B941" s="11" t="s">
        <v>27</v>
      </c>
      <c r="C941" s="12" t="s">
        <v>27</v>
      </c>
      <c r="D941" s="12"/>
      <c r="E941" s="12" t="s">
        <v>2058</v>
      </c>
      <c r="F941" s="12" t="s">
        <v>2059</v>
      </c>
      <c r="G941" s="11" t="s">
        <v>1979</v>
      </c>
      <c r="H941" s="11" t="s">
        <v>50</v>
      </c>
      <c r="I941" s="11" t="s">
        <v>2005</v>
      </c>
      <c r="J941" s="13"/>
      <c r="K941" s="11">
        <v>336.73</v>
      </c>
      <c r="L941" s="11">
        <v>420.91</v>
      </c>
      <c r="M941" s="13"/>
      <c r="N941" s="13" t="s">
        <v>2060</v>
      </c>
      <c r="O941" s="107">
        <v>0.19999524839039229</v>
      </c>
      <c r="P941" s="13"/>
      <c r="Q941" s="13"/>
      <c r="R941" s="13"/>
      <c r="S941" s="13"/>
      <c r="T941" s="11" t="s">
        <v>47</v>
      </c>
      <c r="U941" s="11" t="s">
        <v>27</v>
      </c>
      <c r="V941" s="11" t="s">
        <v>27</v>
      </c>
      <c r="W941" s="11" t="s">
        <v>68</v>
      </c>
      <c r="X941" s="11" t="s">
        <v>61</v>
      </c>
      <c r="Y941" s="11" t="s">
        <v>62</v>
      </c>
      <c r="Z941" s="11" t="s">
        <v>353</v>
      </c>
      <c r="AA941" s="11" t="s">
        <v>63</v>
      </c>
      <c r="AB941" s="11" t="s">
        <v>64</v>
      </c>
      <c r="AC941" s="11" t="s">
        <v>65</v>
      </c>
      <c r="AD941" s="11">
        <v>24</v>
      </c>
      <c r="AE941" s="11" t="s">
        <v>52</v>
      </c>
      <c r="AF941" s="11" t="s">
        <v>27</v>
      </c>
      <c r="AG941" s="11" t="s">
        <v>27</v>
      </c>
      <c r="AH941" s="11" t="s">
        <v>50</v>
      </c>
      <c r="AI941" s="11" t="s">
        <v>50</v>
      </c>
      <c r="AJ941" s="11" t="s">
        <v>50</v>
      </c>
      <c r="AK941" s="11" t="s">
        <v>50</v>
      </c>
      <c r="AL941" s="11" t="s">
        <v>71</v>
      </c>
      <c r="AM941" s="11">
        <v>1</v>
      </c>
      <c r="AN941" s="11" t="s">
        <v>50</v>
      </c>
      <c r="AO941" s="11" t="s">
        <v>50</v>
      </c>
      <c r="AP941" s="11" t="s">
        <v>54</v>
      </c>
      <c r="AQ941" s="11" t="s">
        <v>55</v>
      </c>
    </row>
    <row r="942" spans="1:43" ht="15" customHeight="1">
      <c r="A942" s="11" t="s">
        <v>2006</v>
      </c>
      <c r="B942" s="11" t="s">
        <v>27</v>
      </c>
      <c r="C942" s="12" t="s">
        <v>27</v>
      </c>
      <c r="D942" s="12"/>
      <c r="E942" s="12" t="s">
        <v>2058</v>
      </c>
      <c r="F942" s="12" t="s">
        <v>2059</v>
      </c>
      <c r="G942" s="11" t="s">
        <v>1979</v>
      </c>
      <c r="H942" s="11" t="s">
        <v>50</v>
      </c>
      <c r="I942" s="11" t="s">
        <v>2007</v>
      </c>
      <c r="J942" s="13"/>
      <c r="K942" s="11">
        <v>420.91</v>
      </c>
      <c r="L942" s="11">
        <v>526.14</v>
      </c>
      <c r="M942" s="13"/>
      <c r="N942" s="13" t="s">
        <v>2060</v>
      </c>
      <c r="O942" s="107">
        <v>0.20000380126962403</v>
      </c>
      <c r="P942" s="13"/>
      <c r="Q942" s="13"/>
      <c r="R942" s="13"/>
      <c r="S942" s="13"/>
      <c r="T942" s="11" t="s">
        <v>56</v>
      </c>
      <c r="U942" s="11" t="s">
        <v>27</v>
      </c>
      <c r="V942" s="11" t="s">
        <v>27</v>
      </c>
      <c r="W942" s="11" t="s">
        <v>68</v>
      </c>
      <c r="X942" s="11" t="s">
        <v>61</v>
      </c>
      <c r="Y942" s="11" t="s">
        <v>62</v>
      </c>
      <c r="Z942" s="11" t="s">
        <v>353</v>
      </c>
      <c r="AA942" s="11" t="s">
        <v>63</v>
      </c>
      <c r="AB942" s="11" t="s">
        <v>64</v>
      </c>
      <c r="AC942" s="11" t="s">
        <v>65</v>
      </c>
      <c r="AD942" s="11">
        <v>24</v>
      </c>
      <c r="AE942" s="11" t="s">
        <v>52</v>
      </c>
      <c r="AF942" s="11" t="s">
        <v>27</v>
      </c>
      <c r="AG942" s="11" t="s">
        <v>27</v>
      </c>
      <c r="AH942" s="11" t="s">
        <v>50</v>
      </c>
      <c r="AI942" s="11" t="s">
        <v>50</v>
      </c>
      <c r="AJ942" s="11" t="s">
        <v>50</v>
      </c>
      <c r="AK942" s="11" t="s">
        <v>50</v>
      </c>
      <c r="AL942" s="11" t="s">
        <v>71</v>
      </c>
      <c r="AM942" s="11">
        <v>1</v>
      </c>
      <c r="AN942" s="11" t="s">
        <v>50</v>
      </c>
      <c r="AO942" s="11" t="s">
        <v>50</v>
      </c>
      <c r="AP942" s="11" t="s">
        <v>54</v>
      </c>
      <c r="AQ942" s="11" t="s">
        <v>55</v>
      </c>
    </row>
    <row r="943" spans="1:43" ht="15" customHeight="1">
      <c r="A943" s="11" t="s">
        <v>2008</v>
      </c>
      <c r="B943" s="11" t="s">
        <v>27</v>
      </c>
      <c r="C943" s="12" t="s">
        <v>27</v>
      </c>
      <c r="D943" s="12"/>
      <c r="E943" s="12" t="s">
        <v>2058</v>
      </c>
      <c r="F943" s="12" t="s">
        <v>2059</v>
      </c>
      <c r="G943" s="11" t="s">
        <v>1979</v>
      </c>
      <c r="H943" s="11" t="s">
        <v>50</v>
      </c>
      <c r="I943" s="11" t="s">
        <v>2009</v>
      </c>
      <c r="J943" s="13"/>
      <c r="K943" s="11">
        <v>336.73</v>
      </c>
      <c r="L943" s="11">
        <v>420.91</v>
      </c>
      <c r="M943" s="13"/>
      <c r="N943" s="13" t="s">
        <v>2060</v>
      </c>
      <c r="O943" s="107">
        <v>0.19999524839039229</v>
      </c>
      <c r="P943" s="13"/>
      <c r="Q943" s="13"/>
      <c r="R943" s="13"/>
      <c r="S943" s="13"/>
      <c r="T943" s="11" t="s">
        <v>57</v>
      </c>
      <c r="U943" s="11" t="s">
        <v>27</v>
      </c>
      <c r="V943" s="11" t="s">
        <v>27</v>
      </c>
      <c r="W943" s="11" t="s">
        <v>68</v>
      </c>
      <c r="X943" s="11" t="s">
        <v>61</v>
      </c>
      <c r="Y943" s="11" t="s">
        <v>62</v>
      </c>
      <c r="Z943" s="11" t="s">
        <v>353</v>
      </c>
      <c r="AA943" s="11" t="s">
        <v>63</v>
      </c>
      <c r="AB943" s="11" t="s">
        <v>64</v>
      </c>
      <c r="AC943" s="11" t="s">
        <v>65</v>
      </c>
      <c r="AD943" s="11">
        <v>24</v>
      </c>
      <c r="AE943" s="11" t="s">
        <v>52</v>
      </c>
      <c r="AF943" s="11" t="s">
        <v>27</v>
      </c>
      <c r="AG943" s="11" t="s">
        <v>27</v>
      </c>
      <c r="AH943" s="11" t="s">
        <v>50</v>
      </c>
      <c r="AI943" s="11" t="s">
        <v>50</v>
      </c>
      <c r="AJ943" s="11" t="s">
        <v>50</v>
      </c>
      <c r="AK943" s="11" t="s">
        <v>50</v>
      </c>
      <c r="AL943" s="11" t="s">
        <v>71</v>
      </c>
      <c r="AM943" s="11">
        <v>1</v>
      </c>
      <c r="AN943" s="11" t="s">
        <v>50</v>
      </c>
      <c r="AO943" s="11" t="s">
        <v>50</v>
      </c>
      <c r="AP943" s="11" t="s">
        <v>54</v>
      </c>
      <c r="AQ943" s="11" t="s">
        <v>55</v>
      </c>
    </row>
    <row r="944" spans="1:43" ht="15" customHeight="1">
      <c r="A944" s="11" t="s">
        <v>2010</v>
      </c>
      <c r="B944" s="11" t="s">
        <v>27</v>
      </c>
      <c r="C944" s="12" t="s">
        <v>27</v>
      </c>
      <c r="D944" s="12"/>
      <c r="E944" s="12" t="s">
        <v>2058</v>
      </c>
      <c r="F944" s="12" t="s">
        <v>2059</v>
      </c>
      <c r="G944" s="11" t="s">
        <v>1979</v>
      </c>
      <c r="H944" s="11" t="s">
        <v>50</v>
      </c>
      <c r="I944" s="11" t="s">
        <v>2011</v>
      </c>
      <c r="J944" s="13"/>
      <c r="K944" s="11">
        <v>406.5</v>
      </c>
      <c r="L944" s="11">
        <v>508.13</v>
      </c>
      <c r="M944" s="13"/>
      <c r="N944" s="13" t="s">
        <v>2060</v>
      </c>
      <c r="O944" s="107">
        <v>0.20000787200125947</v>
      </c>
      <c r="P944" s="13"/>
      <c r="Q944" s="13"/>
      <c r="R944" s="13"/>
      <c r="S944" s="13"/>
      <c r="T944" s="11" t="s">
        <v>47</v>
      </c>
      <c r="U944" s="11" t="s">
        <v>27</v>
      </c>
      <c r="V944" s="11" t="s">
        <v>27</v>
      </c>
      <c r="W944" s="11" t="s">
        <v>68</v>
      </c>
      <c r="X944" s="11" t="s">
        <v>61</v>
      </c>
      <c r="Y944" s="11" t="s">
        <v>62</v>
      </c>
      <c r="Z944" s="11" t="s">
        <v>353</v>
      </c>
      <c r="AA944" s="11" t="s">
        <v>63</v>
      </c>
      <c r="AB944" s="11" t="s">
        <v>64</v>
      </c>
      <c r="AC944" s="11" t="s">
        <v>65</v>
      </c>
      <c r="AD944" s="11">
        <v>36</v>
      </c>
      <c r="AE944" s="11" t="s">
        <v>52</v>
      </c>
      <c r="AF944" s="11" t="s">
        <v>27</v>
      </c>
      <c r="AG944" s="11" t="s">
        <v>27</v>
      </c>
      <c r="AH944" s="11" t="s">
        <v>50</v>
      </c>
      <c r="AI944" s="11" t="s">
        <v>50</v>
      </c>
      <c r="AJ944" s="11" t="s">
        <v>50</v>
      </c>
      <c r="AK944" s="11" t="s">
        <v>50</v>
      </c>
      <c r="AL944" s="11" t="s">
        <v>71</v>
      </c>
      <c r="AM944" s="11">
        <v>1</v>
      </c>
      <c r="AN944" s="11" t="s">
        <v>50</v>
      </c>
      <c r="AO944" s="11" t="s">
        <v>50</v>
      </c>
      <c r="AP944" s="11" t="s">
        <v>54</v>
      </c>
      <c r="AQ944" s="11" t="s">
        <v>55</v>
      </c>
    </row>
    <row r="945" spans="1:43" ht="15" customHeight="1">
      <c r="A945" s="11" t="s">
        <v>2012</v>
      </c>
      <c r="B945" s="11" t="s">
        <v>27</v>
      </c>
      <c r="C945" s="12" t="s">
        <v>27</v>
      </c>
      <c r="D945" s="12"/>
      <c r="E945" s="12" t="s">
        <v>2058</v>
      </c>
      <c r="F945" s="12" t="s">
        <v>2059</v>
      </c>
      <c r="G945" s="11" t="s">
        <v>1979</v>
      </c>
      <c r="H945" s="11" t="s">
        <v>50</v>
      </c>
      <c r="I945" s="11" t="s">
        <v>2013</v>
      </c>
      <c r="J945" s="13"/>
      <c r="K945" s="11">
        <v>508.13</v>
      </c>
      <c r="L945" s="11">
        <v>635.16</v>
      </c>
      <c r="M945" s="13"/>
      <c r="N945" s="13" t="s">
        <v>2060</v>
      </c>
      <c r="O945" s="107">
        <v>0.19999685118710242</v>
      </c>
      <c r="P945" s="13"/>
      <c r="Q945" s="13"/>
      <c r="R945" s="13"/>
      <c r="S945" s="13"/>
      <c r="T945" s="11" t="s">
        <v>56</v>
      </c>
      <c r="U945" s="11" t="s">
        <v>27</v>
      </c>
      <c r="V945" s="11" t="s">
        <v>27</v>
      </c>
      <c r="W945" s="11" t="s">
        <v>68</v>
      </c>
      <c r="X945" s="11" t="s">
        <v>61</v>
      </c>
      <c r="Y945" s="11" t="s">
        <v>62</v>
      </c>
      <c r="Z945" s="11" t="s">
        <v>353</v>
      </c>
      <c r="AA945" s="11" t="s">
        <v>63</v>
      </c>
      <c r="AB945" s="11" t="s">
        <v>64</v>
      </c>
      <c r="AC945" s="11" t="s">
        <v>65</v>
      </c>
      <c r="AD945" s="11">
        <v>36</v>
      </c>
      <c r="AE945" s="11" t="s">
        <v>52</v>
      </c>
      <c r="AF945" s="11" t="s">
        <v>27</v>
      </c>
      <c r="AG945" s="11" t="s">
        <v>27</v>
      </c>
      <c r="AH945" s="11" t="s">
        <v>50</v>
      </c>
      <c r="AI945" s="11" t="s">
        <v>50</v>
      </c>
      <c r="AJ945" s="11" t="s">
        <v>50</v>
      </c>
      <c r="AK945" s="11" t="s">
        <v>50</v>
      </c>
      <c r="AL945" s="11" t="s">
        <v>71</v>
      </c>
      <c r="AM945" s="11">
        <v>1</v>
      </c>
      <c r="AN945" s="11" t="s">
        <v>50</v>
      </c>
      <c r="AO945" s="11" t="s">
        <v>50</v>
      </c>
      <c r="AP945" s="11" t="s">
        <v>54</v>
      </c>
      <c r="AQ945" s="11" t="s">
        <v>55</v>
      </c>
    </row>
    <row r="946" spans="1:43" ht="15" customHeight="1">
      <c r="A946" s="11" t="s">
        <v>2014</v>
      </c>
      <c r="B946" s="11" t="s">
        <v>27</v>
      </c>
      <c r="C946" s="12" t="s">
        <v>27</v>
      </c>
      <c r="D946" s="12"/>
      <c r="E946" s="12" t="s">
        <v>2058</v>
      </c>
      <c r="F946" s="12" t="s">
        <v>2059</v>
      </c>
      <c r="G946" s="11" t="s">
        <v>1979</v>
      </c>
      <c r="H946" s="11" t="s">
        <v>50</v>
      </c>
      <c r="I946" s="11" t="s">
        <v>2015</v>
      </c>
      <c r="J946" s="13"/>
      <c r="K946" s="11">
        <v>406.5</v>
      </c>
      <c r="L946" s="11">
        <v>508.13</v>
      </c>
      <c r="M946" s="13"/>
      <c r="N946" s="13" t="s">
        <v>2060</v>
      </c>
      <c r="O946" s="107">
        <v>0.20000787200125947</v>
      </c>
      <c r="P946" s="13"/>
      <c r="Q946" s="13"/>
      <c r="R946" s="13"/>
      <c r="S946" s="13"/>
      <c r="T946" s="11" t="s">
        <v>57</v>
      </c>
      <c r="U946" s="11" t="s">
        <v>27</v>
      </c>
      <c r="V946" s="11" t="s">
        <v>27</v>
      </c>
      <c r="W946" s="11" t="s">
        <v>68</v>
      </c>
      <c r="X946" s="11" t="s">
        <v>61</v>
      </c>
      <c r="Y946" s="11" t="s">
        <v>62</v>
      </c>
      <c r="Z946" s="11" t="s">
        <v>353</v>
      </c>
      <c r="AA946" s="11" t="s">
        <v>63</v>
      </c>
      <c r="AB946" s="11" t="s">
        <v>64</v>
      </c>
      <c r="AC946" s="11" t="s">
        <v>65</v>
      </c>
      <c r="AD946" s="11">
        <v>36</v>
      </c>
      <c r="AE946" s="11" t="s">
        <v>52</v>
      </c>
      <c r="AF946" s="11" t="s">
        <v>27</v>
      </c>
      <c r="AG946" s="11" t="s">
        <v>27</v>
      </c>
      <c r="AH946" s="11" t="s">
        <v>50</v>
      </c>
      <c r="AI946" s="11" t="s">
        <v>50</v>
      </c>
      <c r="AJ946" s="11" t="s">
        <v>50</v>
      </c>
      <c r="AK946" s="11" t="s">
        <v>50</v>
      </c>
      <c r="AL946" s="11" t="s">
        <v>71</v>
      </c>
      <c r="AM946" s="11">
        <v>1</v>
      </c>
      <c r="AN946" s="11" t="s">
        <v>50</v>
      </c>
      <c r="AO946" s="11" t="s">
        <v>50</v>
      </c>
      <c r="AP946" s="11" t="s">
        <v>54</v>
      </c>
      <c r="AQ946" s="11" t="s">
        <v>55</v>
      </c>
    </row>
    <row r="947" spans="1:43" ht="15" customHeight="1">
      <c r="A947" s="11" t="s">
        <v>2016</v>
      </c>
      <c r="B947" s="11" t="s">
        <v>27</v>
      </c>
      <c r="C947" s="12" t="s">
        <v>27</v>
      </c>
      <c r="D947" s="12"/>
      <c r="E947" s="12" t="s">
        <v>2058</v>
      </c>
      <c r="F947" s="12" t="s">
        <v>2059</v>
      </c>
      <c r="G947" s="11" t="s">
        <v>1979</v>
      </c>
      <c r="H947" s="11" t="s">
        <v>50</v>
      </c>
      <c r="I947" s="11" t="s">
        <v>2017</v>
      </c>
      <c r="J947" s="13"/>
      <c r="K947" s="11">
        <v>266.95999999999998</v>
      </c>
      <c r="L947" s="11">
        <v>333.7</v>
      </c>
      <c r="M947" s="13"/>
      <c r="N947" s="13" t="s">
        <v>2060</v>
      </c>
      <c r="O947" s="107">
        <v>0.20000000000000007</v>
      </c>
      <c r="P947" s="13"/>
      <c r="Q947" s="13"/>
      <c r="R947" s="13"/>
      <c r="S947" s="13"/>
      <c r="T947" s="11" t="s">
        <v>47</v>
      </c>
      <c r="U947" s="11" t="s">
        <v>27</v>
      </c>
      <c r="V947" s="11" t="s">
        <v>27</v>
      </c>
      <c r="W947" s="11" t="s">
        <v>68</v>
      </c>
      <c r="X947" s="11" t="s">
        <v>61</v>
      </c>
      <c r="Y947" s="11" t="s">
        <v>62</v>
      </c>
      <c r="Z947" s="11" t="s">
        <v>75</v>
      </c>
      <c r="AA947" s="11" t="s">
        <v>63</v>
      </c>
      <c r="AB947" s="11" t="s">
        <v>64</v>
      </c>
      <c r="AC947" s="11" t="s">
        <v>65</v>
      </c>
      <c r="AD947" s="11">
        <v>12</v>
      </c>
      <c r="AE947" s="11" t="s">
        <v>52</v>
      </c>
      <c r="AF947" s="11" t="s">
        <v>27</v>
      </c>
      <c r="AG947" s="11" t="s">
        <v>27</v>
      </c>
      <c r="AH947" s="11" t="s">
        <v>50</v>
      </c>
      <c r="AI947" s="11" t="s">
        <v>50</v>
      </c>
      <c r="AJ947" s="11" t="s">
        <v>50</v>
      </c>
      <c r="AK947" s="11" t="s">
        <v>50</v>
      </c>
      <c r="AL947" s="11" t="s">
        <v>71</v>
      </c>
      <c r="AM947" s="11">
        <v>1</v>
      </c>
      <c r="AN947" s="11" t="s">
        <v>50</v>
      </c>
      <c r="AO947" s="11" t="s">
        <v>50</v>
      </c>
      <c r="AP947" s="11" t="s">
        <v>54</v>
      </c>
      <c r="AQ947" s="11" t="s">
        <v>55</v>
      </c>
    </row>
    <row r="948" spans="1:43" ht="15" customHeight="1">
      <c r="A948" s="11" t="s">
        <v>2018</v>
      </c>
      <c r="B948" s="11" t="s">
        <v>27</v>
      </c>
      <c r="C948" s="12" t="s">
        <v>27</v>
      </c>
      <c r="D948" s="12"/>
      <c r="E948" s="12" t="s">
        <v>2058</v>
      </c>
      <c r="F948" s="12" t="s">
        <v>2059</v>
      </c>
      <c r="G948" s="11" t="s">
        <v>1979</v>
      </c>
      <c r="H948" s="11" t="s">
        <v>50</v>
      </c>
      <c r="I948" s="11" t="s">
        <v>2019</v>
      </c>
      <c r="J948" s="13"/>
      <c r="K948" s="11">
        <v>333.7</v>
      </c>
      <c r="L948" s="11">
        <v>417.12</v>
      </c>
      <c r="M948" s="13"/>
      <c r="N948" s="13" t="s">
        <v>2060</v>
      </c>
      <c r="O948" s="107">
        <v>0.19999041043344845</v>
      </c>
      <c r="P948" s="13"/>
      <c r="Q948" s="13"/>
      <c r="R948" s="13"/>
      <c r="S948" s="13"/>
      <c r="T948" s="11" t="s">
        <v>56</v>
      </c>
      <c r="U948" s="11" t="s">
        <v>27</v>
      </c>
      <c r="V948" s="11" t="s">
        <v>27</v>
      </c>
      <c r="W948" s="11" t="s">
        <v>68</v>
      </c>
      <c r="X948" s="11" t="s">
        <v>61</v>
      </c>
      <c r="Y948" s="11" t="s">
        <v>62</v>
      </c>
      <c r="Z948" s="11" t="s">
        <v>75</v>
      </c>
      <c r="AA948" s="11" t="s">
        <v>63</v>
      </c>
      <c r="AB948" s="11" t="s">
        <v>64</v>
      </c>
      <c r="AC948" s="11" t="s">
        <v>65</v>
      </c>
      <c r="AD948" s="11">
        <v>12</v>
      </c>
      <c r="AE948" s="11" t="s">
        <v>52</v>
      </c>
      <c r="AF948" s="11" t="s">
        <v>27</v>
      </c>
      <c r="AG948" s="11" t="s">
        <v>27</v>
      </c>
      <c r="AH948" s="11" t="s">
        <v>50</v>
      </c>
      <c r="AI948" s="11" t="s">
        <v>50</v>
      </c>
      <c r="AJ948" s="11" t="s">
        <v>50</v>
      </c>
      <c r="AK948" s="11" t="s">
        <v>50</v>
      </c>
      <c r="AL948" s="11" t="s">
        <v>71</v>
      </c>
      <c r="AM948" s="11">
        <v>1</v>
      </c>
      <c r="AN948" s="11" t="s">
        <v>50</v>
      </c>
      <c r="AO948" s="11" t="s">
        <v>50</v>
      </c>
      <c r="AP948" s="11" t="s">
        <v>54</v>
      </c>
      <c r="AQ948" s="11" t="s">
        <v>55</v>
      </c>
    </row>
    <row r="949" spans="1:43" ht="15" customHeight="1">
      <c r="A949" s="11" t="s">
        <v>2020</v>
      </c>
      <c r="B949" s="11" t="s">
        <v>27</v>
      </c>
      <c r="C949" s="12" t="s">
        <v>27</v>
      </c>
      <c r="D949" s="12"/>
      <c r="E949" s="12" t="s">
        <v>2058</v>
      </c>
      <c r="F949" s="12" t="s">
        <v>2059</v>
      </c>
      <c r="G949" s="11" t="s">
        <v>1979</v>
      </c>
      <c r="H949" s="11" t="s">
        <v>50</v>
      </c>
      <c r="I949" s="11" t="s">
        <v>2021</v>
      </c>
      <c r="J949" s="13"/>
      <c r="K949" s="11">
        <v>266.95999999999998</v>
      </c>
      <c r="L949" s="11">
        <v>333.7</v>
      </c>
      <c r="M949" s="13"/>
      <c r="N949" s="13" t="s">
        <v>2060</v>
      </c>
      <c r="O949" s="107">
        <v>0.20000000000000007</v>
      </c>
      <c r="P949" s="13"/>
      <c r="Q949" s="13"/>
      <c r="R949" s="13"/>
      <c r="S949" s="13"/>
      <c r="T949" s="11" t="s">
        <v>57</v>
      </c>
      <c r="U949" s="11" t="s">
        <v>27</v>
      </c>
      <c r="V949" s="11" t="s">
        <v>27</v>
      </c>
      <c r="W949" s="11" t="s">
        <v>68</v>
      </c>
      <c r="X949" s="11" t="s">
        <v>61</v>
      </c>
      <c r="Y949" s="11" t="s">
        <v>62</v>
      </c>
      <c r="Z949" s="11" t="s">
        <v>75</v>
      </c>
      <c r="AA949" s="11" t="s">
        <v>63</v>
      </c>
      <c r="AB949" s="11" t="s">
        <v>64</v>
      </c>
      <c r="AC949" s="11" t="s">
        <v>65</v>
      </c>
      <c r="AD949" s="11">
        <v>12</v>
      </c>
      <c r="AE949" s="11" t="s">
        <v>52</v>
      </c>
      <c r="AF949" s="11" t="s">
        <v>27</v>
      </c>
      <c r="AG949" s="11" t="s">
        <v>27</v>
      </c>
      <c r="AH949" s="11" t="s">
        <v>50</v>
      </c>
      <c r="AI949" s="11" t="s">
        <v>50</v>
      </c>
      <c r="AJ949" s="11" t="s">
        <v>50</v>
      </c>
      <c r="AK949" s="11" t="s">
        <v>50</v>
      </c>
      <c r="AL949" s="11" t="s">
        <v>71</v>
      </c>
      <c r="AM949" s="11">
        <v>1</v>
      </c>
      <c r="AN949" s="11" t="s">
        <v>50</v>
      </c>
      <c r="AO949" s="11" t="s">
        <v>50</v>
      </c>
      <c r="AP949" s="11" t="s">
        <v>54</v>
      </c>
      <c r="AQ949" s="11" t="s">
        <v>55</v>
      </c>
    </row>
    <row r="950" spans="1:43" ht="15" customHeight="1">
      <c r="A950" s="11" t="s">
        <v>2022</v>
      </c>
      <c r="B950" s="11" t="s">
        <v>27</v>
      </c>
      <c r="C950" s="12" t="s">
        <v>27</v>
      </c>
      <c r="D950" s="12"/>
      <c r="E950" s="12" t="s">
        <v>2058</v>
      </c>
      <c r="F950" s="12" t="s">
        <v>2059</v>
      </c>
      <c r="G950" s="11" t="s">
        <v>1979</v>
      </c>
      <c r="H950" s="11" t="s">
        <v>50</v>
      </c>
      <c r="I950" s="11" t="s">
        <v>2023</v>
      </c>
      <c r="J950" s="13"/>
      <c r="K950" s="11">
        <v>336.73</v>
      </c>
      <c r="L950" s="11">
        <v>420.91</v>
      </c>
      <c r="M950" s="13"/>
      <c r="N950" s="13" t="s">
        <v>2060</v>
      </c>
      <c r="O950" s="107">
        <v>0.19999524839039229</v>
      </c>
      <c r="P950" s="13"/>
      <c r="Q950" s="13"/>
      <c r="R950" s="13"/>
      <c r="S950" s="13"/>
      <c r="T950" s="11" t="s">
        <v>47</v>
      </c>
      <c r="U950" s="11" t="s">
        <v>27</v>
      </c>
      <c r="V950" s="11" t="s">
        <v>27</v>
      </c>
      <c r="W950" s="11" t="s">
        <v>68</v>
      </c>
      <c r="X950" s="11" t="s">
        <v>61</v>
      </c>
      <c r="Y950" s="11" t="s">
        <v>62</v>
      </c>
      <c r="Z950" s="11" t="s">
        <v>75</v>
      </c>
      <c r="AA950" s="11" t="s">
        <v>63</v>
      </c>
      <c r="AB950" s="11" t="s">
        <v>64</v>
      </c>
      <c r="AC950" s="11" t="s">
        <v>65</v>
      </c>
      <c r="AD950" s="11">
        <v>24</v>
      </c>
      <c r="AE950" s="11" t="s">
        <v>52</v>
      </c>
      <c r="AF950" s="11" t="s">
        <v>27</v>
      </c>
      <c r="AG950" s="11" t="s">
        <v>27</v>
      </c>
      <c r="AH950" s="11" t="s">
        <v>50</v>
      </c>
      <c r="AI950" s="11" t="s">
        <v>50</v>
      </c>
      <c r="AJ950" s="11" t="s">
        <v>50</v>
      </c>
      <c r="AK950" s="11" t="s">
        <v>50</v>
      </c>
      <c r="AL950" s="11" t="s">
        <v>71</v>
      </c>
      <c r="AM950" s="11">
        <v>1</v>
      </c>
      <c r="AN950" s="11" t="s">
        <v>50</v>
      </c>
      <c r="AO950" s="11" t="s">
        <v>50</v>
      </c>
      <c r="AP950" s="11" t="s">
        <v>54</v>
      </c>
      <c r="AQ950" s="11" t="s">
        <v>55</v>
      </c>
    </row>
    <row r="951" spans="1:43" ht="15" customHeight="1">
      <c r="A951" s="11" t="s">
        <v>2024</v>
      </c>
      <c r="B951" s="11" t="s">
        <v>27</v>
      </c>
      <c r="C951" s="12" t="s">
        <v>27</v>
      </c>
      <c r="D951" s="12"/>
      <c r="E951" s="12" t="s">
        <v>2058</v>
      </c>
      <c r="F951" s="12" t="s">
        <v>2059</v>
      </c>
      <c r="G951" s="11" t="s">
        <v>1979</v>
      </c>
      <c r="H951" s="11" t="s">
        <v>50</v>
      </c>
      <c r="I951" s="11" t="s">
        <v>2025</v>
      </c>
      <c r="J951" s="13"/>
      <c r="K951" s="11">
        <v>420.91</v>
      </c>
      <c r="L951" s="11">
        <v>526.14</v>
      </c>
      <c r="M951" s="13"/>
      <c r="N951" s="13" t="s">
        <v>2060</v>
      </c>
      <c r="O951" s="107">
        <v>0.20000380126962403</v>
      </c>
      <c r="P951" s="13"/>
      <c r="Q951" s="13"/>
      <c r="R951" s="13"/>
      <c r="S951" s="13"/>
      <c r="T951" s="11" t="s">
        <v>56</v>
      </c>
      <c r="U951" s="11" t="s">
        <v>27</v>
      </c>
      <c r="V951" s="11" t="s">
        <v>27</v>
      </c>
      <c r="W951" s="11" t="s">
        <v>68</v>
      </c>
      <c r="X951" s="11" t="s">
        <v>61</v>
      </c>
      <c r="Y951" s="11" t="s">
        <v>62</v>
      </c>
      <c r="Z951" s="11" t="s">
        <v>75</v>
      </c>
      <c r="AA951" s="11" t="s">
        <v>63</v>
      </c>
      <c r="AB951" s="11" t="s">
        <v>64</v>
      </c>
      <c r="AC951" s="11" t="s">
        <v>65</v>
      </c>
      <c r="AD951" s="11">
        <v>24</v>
      </c>
      <c r="AE951" s="11" t="s">
        <v>52</v>
      </c>
      <c r="AF951" s="11" t="s">
        <v>27</v>
      </c>
      <c r="AG951" s="11" t="s">
        <v>27</v>
      </c>
      <c r="AH951" s="11" t="s">
        <v>50</v>
      </c>
      <c r="AI951" s="11" t="s">
        <v>50</v>
      </c>
      <c r="AJ951" s="11" t="s">
        <v>50</v>
      </c>
      <c r="AK951" s="11" t="s">
        <v>50</v>
      </c>
      <c r="AL951" s="11" t="s">
        <v>71</v>
      </c>
      <c r="AM951" s="11">
        <v>1</v>
      </c>
      <c r="AN951" s="11" t="s">
        <v>50</v>
      </c>
      <c r="AO951" s="11" t="s">
        <v>50</v>
      </c>
      <c r="AP951" s="11" t="s">
        <v>54</v>
      </c>
      <c r="AQ951" s="11" t="s">
        <v>55</v>
      </c>
    </row>
    <row r="952" spans="1:43" ht="15" customHeight="1">
      <c r="A952" s="11" t="s">
        <v>2026</v>
      </c>
      <c r="B952" s="11" t="s">
        <v>27</v>
      </c>
      <c r="C952" s="12" t="s">
        <v>27</v>
      </c>
      <c r="D952" s="12"/>
      <c r="E952" s="12" t="s">
        <v>2058</v>
      </c>
      <c r="F952" s="12" t="s">
        <v>2059</v>
      </c>
      <c r="G952" s="11" t="s">
        <v>1979</v>
      </c>
      <c r="H952" s="11" t="s">
        <v>50</v>
      </c>
      <c r="I952" s="11" t="s">
        <v>2027</v>
      </c>
      <c r="J952" s="13"/>
      <c r="K952" s="11">
        <v>336.73</v>
      </c>
      <c r="L952" s="11">
        <v>420.91</v>
      </c>
      <c r="M952" s="13"/>
      <c r="N952" s="13" t="s">
        <v>2060</v>
      </c>
      <c r="O952" s="107">
        <v>0.19999524839039229</v>
      </c>
      <c r="P952" s="13"/>
      <c r="Q952" s="13"/>
      <c r="R952" s="13"/>
      <c r="S952" s="13"/>
      <c r="T952" s="11" t="s">
        <v>57</v>
      </c>
      <c r="U952" s="11" t="s">
        <v>27</v>
      </c>
      <c r="V952" s="11" t="s">
        <v>27</v>
      </c>
      <c r="W952" s="11" t="s">
        <v>68</v>
      </c>
      <c r="X952" s="11" t="s">
        <v>61</v>
      </c>
      <c r="Y952" s="11" t="s">
        <v>62</v>
      </c>
      <c r="Z952" s="11" t="s">
        <v>75</v>
      </c>
      <c r="AA952" s="11" t="s">
        <v>63</v>
      </c>
      <c r="AB952" s="11" t="s">
        <v>64</v>
      </c>
      <c r="AC952" s="11" t="s">
        <v>65</v>
      </c>
      <c r="AD952" s="11">
        <v>24</v>
      </c>
      <c r="AE952" s="11" t="s">
        <v>52</v>
      </c>
      <c r="AF952" s="11" t="s">
        <v>27</v>
      </c>
      <c r="AG952" s="11" t="s">
        <v>27</v>
      </c>
      <c r="AH952" s="11" t="s">
        <v>50</v>
      </c>
      <c r="AI952" s="11" t="s">
        <v>50</v>
      </c>
      <c r="AJ952" s="11" t="s">
        <v>50</v>
      </c>
      <c r="AK952" s="11" t="s">
        <v>50</v>
      </c>
      <c r="AL952" s="11" t="s">
        <v>71</v>
      </c>
      <c r="AM952" s="11">
        <v>1</v>
      </c>
      <c r="AN952" s="11" t="s">
        <v>50</v>
      </c>
      <c r="AO952" s="11" t="s">
        <v>50</v>
      </c>
      <c r="AP952" s="11" t="s">
        <v>54</v>
      </c>
      <c r="AQ952" s="11" t="s">
        <v>55</v>
      </c>
    </row>
    <row r="953" spans="1:43" ht="15" customHeight="1">
      <c r="A953" s="11" t="s">
        <v>2028</v>
      </c>
      <c r="B953" s="11" t="s">
        <v>27</v>
      </c>
      <c r="C953" s="12" t="s">
        <v>27</v>
      </c>
      <c r="D953" s="12"/>
      <c r="E953" s="12" t="s">
        <v>2058</v>
      </c>
      <c r="F953" s="12" t="s">
        <v>2059</v>
      </c>
      <c r="G953" s="11" t="s">
        <v>1979</v>
      </c>
      <c r="H953" s="11" t="s">
        <v>50</v>
      </c>
      <c r="I953" s="11" t="s">
        <v>2029</v>
      </c>
      <c r="J953" s="13"/>
      <c r="K953" s="11">
        <v>406.5</v>
      </c>
      <c r="L953" s="11">
        <v>508.13</v>
      </c>
      <c r="M953" s="13"/>
      <c r="N953" s="13" t="s">
        <v>2060</v>
      </c>
      <c r="O953" s="107">
        <v>0.20000787200125947</v>
      </c>
      <c r="P953" s="13"/>
      <c r="Q953" s="13"/>
      <c r="R953" s="13"/>
      <c r="S953" s="13"/>
      <c r="T953" s="11" t="s">
        <v>47</v>
      </c>
      <c r="U953" s="11" t="s">
        <v>27</v>
      </c>
      <c r="V953" s="11" t="s">
        <v>27</v>
      </c>
      <c r="W953" s="11" t="s">
        <v>68</v>
      </c>
      <c r="X953" s="11" t="s">
        <v>61</v>
      </c>
      <c r="Y953" s="11" t="s">
        <v>62</v>
      </c>
      <c r="Z953" s="11" t="s">
        <v>75</v>
      </c>
      <c r="AA953" s="11" t="s">
        <v>63</v>
      </c>
      <c r="AB953" s="11" t="s">
        <v>64</v>
      </c>
      <c r="AC953" s="11" t="s">
        <v>65</v>
      </c>
      <c r="AD953" s="11">
        <v>36</v>
      </c>
      <c r="AE953" s="11" t="s">
        <v>52</v>
      </c>
      <c r="AF953" s="11" t="s">
        <v>27</v>
      </c>
      <c r="AG953" s="11" t="s">
        <v>27</v>
      </c>
      <c r="AH953" s="11" t="s">
        <v>50</v>
      </c>
      <c r="AI953" s="11" t="s">
        <v>50</v>
      </c>
      <c r="AJ953" s="11" t="s">
        <v>50</v>
      </c>
      <c r="AK953" s="11" t="s">
        <v>50</v>
      </c>
      <c r="AL953" s="11" t="s">
        <v>71</v>
      </c>
      <c r="AM953" s="11">
        <v>1</v>
      </c>
      <c r="AN953" s="11" t="s">
        <v>50</v>
      </c>
      <c r="AO953" s="11" t="s">
        <v>50</v>
      </c>
      <c r="AP953" s="11" t="s">
        <v>54</v>
      </c>
      <c r="AQ953" s="11" t="s">
        <v>55</v>
      </c>
    </row>
    <row r="954" spans="1:43" ht="15" customHeight="1">
      <c r="A954" s="11" t="s">
        <v>2030</v>
      </c>
      <c r="B954" s="11" t="s">
        <v>27</v>
      </c>
      <c r="C954" s="12" t="s">
        <v>27</v>
      </c>
      <c r="D954" s="12"/>
      <c r="E954" s="12" t="s">
        <v>2058</v>
      </c>
      <c r="F954" s="12" t="s">
        <v>2059</v>
      </c>
      <c r="G954" s="11" t="s">
        <v>1979</v>
      </c>
      <c r="H954" s="11" t="s">
        <v>50</v>
      </c>
      <c r="I954" s="11" t="s">
        <v>2031</v>
      </c>
      <c r="J954" s="13"/>
      <c r="K954" s="11">
        <v>508.13</v>
      </c>
      <c r="L954" s="11">
        <v>635.16</v>
      </c>
      <c r="M954" s="13"/>
      <c r="N954" s="13" t="s">
        <v>2060</v>
      </c>
      <c r="O954" s="107">
        <v>0.19999685118710242</v>
      </c>
      <c r="P954" s="13"/>
      <c r="Q954" s="13"/>
      <c r="R954" s="13"/>
      <c r="S954" s="13"/>
      <c r="T954" s="11" t="s">
        <v>56</v>
      </c>
      <c r="U954" s="11" t="s">
        <v>27</v>
      </c>
      <c r="V954" s="11" t="s">
        <v>27</v>
      </c>
      <c r="W954" s="11" t="s">
        <v>68</v>
      </c>
      <c r="X954" s="11" t="s">
        <v>61</v>
      </c>
      <c r="Y954" s="11" t="s">
        <v>62</v>
      </c>
      <c r="Z954" s="11" t="s">
        <v>75</v>
      </c>
      <c r="AA954" s="11" t="s">
        <v>63</v>
      </c>
      <c r="AB954" s="11" t="s">
        <v>64</v>
      </c>
      <c r="AC954" s="11" t="s">
        <v>65</v>
      </c>
      <c r="AD954" s="11">
        <v>36</v>
      </c>
      <c r="AE954" s="11" t="s">
        <v>52</v>
      </c>
      <c r="AF954" s="11" t="s">
        <v>27</v>
      </c>
      <c r="AG954" s="11" t="s">
        <v>27</v>
      </c>
      <c r="AH954" s="11" t="s">
        <v>50</v>
      </c>
      <c r="AI954" s="11" t="s">
        <v>50</v>
      </c>
      <c r="AJ954" s="11" t="s">
        <v>50</v>
      </c>
      <c r="AK954" s="11" t="s">
        <v>50</v>
      </c>
      <c r="AL954" s="11" t="s">
        <v>71</v>
      </c>
      <c r="AM954" s="11">
        <v>1</v>
      </c>
      <c r="AN954" s="11" t="s">
        <v>50</v>
      </c>
      <c r="AO954" s="11" t="s">
        <v>50</v>
      </c>
      <c r="AP954" s="11" t="s">
        <v>54</v>
      </c>
      <c r="AQ954" s="11" t="s">
        <v>55</v>
      </c>
    </row>
    <row r="955" spans="1:43" ht="15" customHeight="1">
      <c r="A955" s="11" t="s">
        <v>2032</v>
      </c>
      <c r="B955" s="11" t="s">
        <v>27</v>
      </c>
      <c r="C955" s="12" t="s">
        <v>27</v>
      </c>
      <c r="D955" s="12"/>
      <c r="E955" s="12" t="s">
        <v>2058</v>
      </c>
      <c r="F955" s="12" t="s">
        <v>2059</v>
      </c>
      <c r="G955" s="11" t="s">
        <v>1979</v>
      </c>
      <c r="H955" s="11" t="s">
        <v>50</v>
      </c>
      <c r="I955" s="11" t="s">
        <v>2033</v>
      </c>
      <c r="J955" s="13"/>
      <c r="K955" s="11">
        <v>406.5</v>
      </c>
      <c r="L955" s="11">
        <v>508.13</v>
      </c>
      <c r="M955" s="13"/>
      <c r="N955" s="13" t="s">
        <v>2060</v>
      </c>
      <c r="O955" s="107">
        <v>0.20000787200125947</v>
      </c>
      <c r="P955" s="13"/>
      <c r="Q955" s="13"/>
      <c r="R955" s="13"/>
      <c r="S955" s="13"/>
      <c r="T955" s="11" t="s">
        <v>57</v>
      </c>
      <c r="U955" s="11" t="s">
        <v>27</v>
      </c>
      <c r="V955" s="11" t="s">
        <v>27</v>
      </c>
      <c r="W955" s="11" t="s">
        <v>68</v>
      </c>
      <c r="X955" s="11" t="s">
        <v>61</v>
      </c>
      <c r="Y955" s="11" t="s">
        <v>62</v>
      </c>
      <c r="Z955" s="11" t="s">
        <v>75</v>
      </c>
      <c r="AA955" s="11" t="s">
        <v>63</v>
      </c>
      <c r="AB955" s="11" t="s">
        <v>64</v>
      </c>
      <c r="AC955" s="11" t="s">
        <v>65</v>
      </c>
      <c r="AD955" s="11">
        <v>36</v>
      </c>
      <c r="AE955" s="11" t="s">
        <v>52</v>
      </c>
      <c r="AF955" s="11" t="s">
        <v>27</v>
      </c>
      <c r="AG955" s="11" t="s">
        <v>27</v>
      </c>
      <c r="AH955" s="11" t="s">
        <v>50</v>
      </c>
      <c r="AI955" s="11" t="s">
        <v>50</v>
      </c>
      <c r="AJ955" s="11" t="s">
        <v>50</v>
      </c>
      <c r="AK955" s="11" t="s">
        <v>50</v>
      </c>
      <c r="AL955" s="11" t="s">
        <v>71</v>
      </c>
      <c r="AM955" s="11">
        <v>1</v>
      </c>
      <c r="AN955" s="11" t="s">
        <v>50</v>
      </c>
      <c r="AO955" s="11" t="s">
        <v>50</v>
      </c>
      <c r="AP955" s="11" t="s">
        <v>54</v>
      </c>
      <c r="AQ955" s="11" t="s">
        <v>55</v>
      </c>
    </row>
    <row r="956" spans="1:43" ht="15" customHeight="1">
      <c r="A956" s="11" t="s">
        <v>2034</v>
      </c>
      <c r="B956" s="11" t="s">
        <v>27</v>
      </c>
      <c r="C956" s="12" t="s">
        <v>27</v>
      </c>
      <c r="D956" s="12"/>
      <c r="E956" s="12" t="s">
        <v>2058</v>
      </c>
      <c r="F956" s="12" t="s">
        <v>2059</v>
      </c>
      <c r="G956" s="11" t="s">
        <v>1979</v>
      </c>
      <c r="H956" s="11" t="s">
        <v>50</v>
      </c>
      <c r="I956" s="11" t="s">
        <v>2035</v>
      </c>
      <c r="J956" s="13"/>
      <c r="K956" s="11">
        <v>373.14</v>
      </c>
      <c r="L956" s="11">
        <v>466.42</v>
      </c>
      <c r="M956" s="13"/>
      <c r="N956" s="13" t="s">
        <v>2060</v>
      </c>
      <c r="O956" s="107">
        <v>0.19999142403842041</v>
      </c>
      <c r="P956" s="13"/>
      <c r="Q956" s="13"/>
      <c r="R956" s="13"/>
      <c r="S956" s="13"/>
      <c r="T956" s="11" t="s">
        <v>47</v>
      </c>
      <c r="U956" s="11" t="s">
        <v>27</v>
      </c>
      <c r="V956" s="11" t="s">
        <v>27</v>
      </c>
      <c r="W956" s="11" t="s">
        <v>68</v>
      </c>
      <c r="X956" s="11" t="s">
        <v>61</v>
      </c>
      <c r="Y956" s="11" t="s">
        <v>62</v>
      </c>
      <c r="Z956" s="11" t="s">
        <v>27</v>
      </c>
      <c r="AA956" s="11" t="s">
        <v>63</v>
      </c>
      <c r="AB956" s="11" t="s">
        <v>64</v>
      </c>
      <c r="AC956" s="11" t="s">
        <v>65</v>
      </c>
      <c r="AD956" s="11">
        <v>12</v>
      </c>
      <c r="AE956" s="11" t="s">
        <v>52</v>
      </c>
      <c r="AF956" s="11" t="s">
        <v>27</v>
      </c>
      <c r="AG956" s="11" t="s">
        <v>27</v>
      </c>
      <c r="AH956" s="11" t="s">
        <v>50</v>
      </c>
      <c r="AI956" s="11" t="s">
        <v>50</v>
      </c>
      <c r="AJ956" s="11" t="s">
        <v>50</v>
      </c>
      <c r="AK956" s="11" t="s">
        <v>50</v>
      </c>
      <c r="AL956" s="11" t="s">
        <v>71</v>
      </c>
      <c r="AM956" s="11">
        <v>1</v>
      </c>
      <c r="AN956" s="11" t="s">
        <v>50</v>
      </c>
      <c r="AO956" s="11" t="s">
        <v>50</v>
      </c>
      <c r="AP956" s="11" t="s">
        <v>54</v>
      </c>
      <c r="AQ956" s="11" t="s">
        <v>55</v>
      </c>
    </row>
    <row r="957" spans="1:43" ht="15" customHeight="1">
      <c r="A957" s="11" t="s">
        <v>2036</v>
      </c>
      <c r="B957" s="11" t="s">
        <v>27</v>
      </c>
      <c r="C957" s="12" t="s">
        <v>27</v>
      </c>
      <c r="D957" s="12"/>
      <c r="E957" s="12" t="s">
        <v>2058</v>
      </c>
      <c r="F957" s="12" t="s">
        <v>2059</v>
      </c>
      <c r="G957" s="11" t="s">
        <v>1979</v>
      </c>
      <c r="H957" s="11" t="s">
        <v>50</v>
      </c>
      <c r="I957" s="11" t="s">
        <v>2037</v>
      </c>
      <c r="J957" s="13"/>
      <c r="K957" s="11">
        <v>466.42</v>
      </c>
      <c r="L957" s="11">
        <v>583.02</v>
      </c>
      <c r="M957" s="13"/>
      <c r="N957" s="13" t="s">
        <v>2060</v>
      </c>
      <c r="O957" s="107">
        <v>0.19999313917189798</v>
      </c>
      <c r="P957" s="13"/>
      <c r="Q957" s="13"/>
      <c r="R957" s="13"/>
      <c r="S957" s="13"/>
      <c r="T957" s="11" t="s">
        <v>56</v>
      </c>
      <c r="U957" s="11" t="s">
        <v>27</v>
      </c>
      <c r="V957" s="11" t="s">
        <v>27</v>
      </c>
      <c r="W957" s="11" t="s">
        <v>68</v>
      </c>
      <c r="X957" s="11" t="s">
        <v>61</v>
      </c>
      <c r="Y957" s="11" t="s">
        <v>62</v>
      </c>
      <c r="Z957" s="11" t="s">
        <v>27</v>
      </c>
      <c r="AA957" s="11" t="s">
        <v>63</v>
      </c>
      <c r="AB957" s="11" t="s">
        <v>64</v>
      </c>
      <c r="AC957" s="11" t="s">
        <v>65</v>
      </c>
      <c r="AD957" s="11">
        <v>12</v>
      </c>
      <c r="AE957" s="11" t="s">
        <v>52</v>
      </c>
      <c r="AF957" s="11" t="s">
        <v>27</v>
      </c>
      <c r="AG957" s="11" t="s">
        <v>27</v>
      </c>
      <c r="AH957" s="11" t="s">
        <v>50</v>
      </c>
      <c r="AI957" s="11" t="s">
        <v>50</v>
      </c>
      <c r="AJ957" s="11" t="s">
        <v>50</v>
      </c>
      <c r="AK957" s="11" t="s">
        <v>50</v>
      </c>
      <c r="AL957" s="11" t="s">
        <v>71</v>
      </c>
      <c r="AM957" s="11">
        <v>1</v>
      </c>
      <c r="AN957" s="11" t="s">
        <v>50</v>
      </c>
      <c r="AO957" s="11" t="s">
        <v>50</v>
      </c>
      <c r="AP957" s="11" t="s">
        <v>54</v>
      </c>
      <c r="AQ957" s="11" t="s">
        <v>55</v>
      </c>
    </row>
    <row r="958" spans="1:43" ht="15" customHeight="1">
      <c r="A958" s="11" t="s">
        <v>2038</v>
      </c>
      <c r="B958" s="11" t="s">
        <v>27</v>
      </c>
      <c r="C958" s="12" t="s">
        <v>27</v>
      </c>
      <c r="D958" s="12"/>
      <c r="E958" s="12" t="s">
        <v>2058</v>
      </c>
      <c r="F958" s="12" t="s">
        <v>2059</v>
      </c>
      <c r="G958" s="11" t="s">
        <v>1979</v>
      </c>
      <c r="H958" s="11" t="s">
        <v>50</v>
      </c>
      <c r="I958" s="11" t="s">
        <v>2039</v>
      </c>
      <c r="J958" s="13"/>
      <c r="K958" s="11">
        <v>373.14</v>
      </c>
      <c r="L958" s="11">
        <v>466.42</v>
      </c>
      <c r="M958" s="13"/>
      <c r="N958" s="13" t="s">
        <v>2060</v>
      </c>
      <c r="O958" s="107">
        <v>0.19999142403842041</v>
      </c>
      <c r="P958" s="13"/>
      <c r="Q958" s="13"/>
      <c r="R958" s="13"/>
      <c r="S958" s="13"/>
      <c r="T958" s="11" t="s">
        <v>57</v>
      </c>
      <c r="U958" s="11" t="s">
        <v>27</v>
      </c>
      <c r="V958" s="11" t="s">
        <v>27</v>
      </c>
      <c r="W958" s="11" t="s">
        <v>68</v>
      </c>
      <c r="X958" s="11" t="s">
        <v>61</v>
      </c>
      <c r="Y958" s="11" t="s">
        <v>62</v>
      </c>
      <c r="Z958" s="11" t="s">
        <v>27</v>
      </c>
      <c r="AA958" s="11" t="s">
        <v>63</v>
      </c>
      <c r="AB958" s="11" t="s">
        <v>64</v>
      </c>
      <c r="AC958" s="11" t="s">
        <v>65</v>
      </c>
      <c r="AD958" s="11">
        <v>12</v>
      </c>
      <c r="AE958" s="11" t="s">
        <v>52</v>
      </c>
      <c r="AF958" s="11" t="s">
        <v>27</v>
      </c>
      <c r="AG958" s="11" t="s">
        <v>27</v>
      </c>
      <c r="AH958" s="11" t="s">
        <v>50</v>
      </c>
      <c r="AI958" s="11" t="s">
        <v>50</v>
      </c>
      <c r="AJ958" s="11" t="s">
        <v>50</v>
      </c>
      <c r="AK958" s="11" t="s">
        <v>50</v>
      </c>
      <c r="AL958" s="11" t="s">
        <v>71</v>
      </c>
      <c r="AM958" s="11">
        <v>1</v>
      </c>
      <c r="AN958" s="11" t="s">
        <v>50</v>
      </c>
      <c r="AO958" s="11" t="s">
        <v>50</v>
      </c>
      <c r="AP958" s="11" t="s">
        <v>54</v>
      </c>
      <c r="AQ958" s="11" t="s">
        <v>55</v>
      </c>
    </row>
    <row r="959" spans="1:43" ht="15" customHeight="1">
      <c r="A959" s="11" t="s">
        <v>2040</v>
      </c>
      <c r="B959" s="11" t="s">
        <v>27</v>
      </c>
      <c r="C959" s="12" t="s">
        <v>27</v>
      </c>
      <c r="D959" s="12"/>
      <c r="E959" s="12" t="s">
        <v>2058</v>
      </c>
      <c r="F959" s="12" t="s">
        <v>2059</v>
      </c>
      <c r="G959" s="11" t="s">
        <v>1979</v>
      </c>
      <c r="H959" s="11" t="s">
        <v>50</v>
      </c>
      <c r="I959" s="11" t="s">
        <v>2041</v>
      </c>
      <c r="J959" s="13"/>
      <c r="K959" s="11">
        <v>442.9</v>
      </c>
      <c r="L959" s="11">
        <v>553.63</v>
      </c>
      <c r="M959" s="13"/>
      <c r="N959" s="13" t="s">
        <v>2060</v>
      </c>
      <c r="O959" s="107">
        <v>0.20000722504199564</v>
      </c>
      <c r="P959" s="13"/>
      <c r="Q959" s="13"/>
      <c r="R959" s="13"/>
      <c r="S959" s="13"/>
      <c r="T959" s="11" t="s">
        <v>47</v>
      </c>
      <c r="U959" s="11" t="s">
        <v>27</v>
      </c>
      <c r="V959" s="11" t="s">
        <v>27</v>
      </c>
      <c r="W959" s="11" t="s">
        <v>68</v>
      </c>
      <c r="X959" s="11" t="s">
        <v>61</v>
      </c>
      <c r="Y959" s="11" t="s">
        <v>62</v>
      </c>
      <c r="Z959" s="11" t="s">
        <v>27</v>
      </c>
      <c r="AA959" s="11" t="s">
        <v>63</v>
      </c>
      <c r="AB959" s="11" t="s">
        <v>64</v>
      </c>
      <c r="AC959" s="11" t="s">
        <v>65</v>
      </c>
      <c r="AD959" s="11">
        <v>24</v>
      </c>
      <c r="AE959" s="11" t="s">
        <v>52</v>
      </c>
      <c r="AF959" s="11" t="s">
        <v>27</v>
      </c>
      <c r="AG959" s="11" t="s">
        <v>27</v>
      </c>
      <c r="AH959" s="11" t="s">
        <v>50</v>
      </c>
      <c r="AI959" s="11" t="s">
        <v>50</v>
      </c>
      <c r="AJ959" s="11" t="s">
        <v>50</v>
      </c>
      <c r="AK959" s="11" t="s">
        <v>50</v>
      </c>
      <c r="AL959" s="11" t="s">
        <v>71</v>
      </c>
      <c r="AM959" s="11">
        <v>1</v>
      </c>
      <c r="AN959" s="11" t="s">
        <v>50</v>
      </c>
      <c r="AO959" s="11" t="s">
        <v>50</v>
      </c>
      <c r="AP959" s="11" t="s">
        <v>54</v>
      </c>
      <c r="AQ959" s="11" t="s">
        <v>55</v>
      </c>
    </row>
    <row r="960" spans="1:43" ht="15" customHeight="1">
      <c r="A960" s="11" t="s">
        <v>2042</v>
      </c>
      <c r="B960" s="11" t="s">
        <v>27</v>
      </c>
      <c r="C960" s="12" t="s">
        <v>27</v>
      </c>
      <c r="D960" s="12"/>
      <c r="E960" s="12" t="s">
        <v>2058</v>
      </c>
      <c r="F960" s="12" t="s">
        <v>2059</v>
      </c>
      <c r="G960" s="11" t="s">
        <v>1979</v>
      </c>
      <c r="H960" s="11" t="s">
        <v>50</v>
      </c>
      <c r="I960" s="11" t="s">
        <v>2043</v>
      </c>
      <c r="J960" s="13"/>
      <c r="K960" s="11">
        <v>553.63</v>
      </c>
      <c r="L960" s="11">
        <v>692.04</v>
      </c>
      <c r="M960" s="13"/>
      <c r="N960" s="13" t="s">
        <v>2060</v>
      </c>
      <c r="O960" s="107">
        <v>0.20000289000635796</v>
      </c>
      <c r="P960" s="13"/>
      <c r="Q960" s="13"/>
      <c r="R960" s="13"/>
      <c r="S960" s="13"/>
      <c r="T960" s="11" t="s">
        <v>56</v>
      </c>
      <c r="U960" s="11" t="s">
        <v>27</v>
      </c>
      <c r="V960" s="11" t="s">
        <v>27</v>
      </c>
      <c r="W960" s="11" t="s">
        <v>68</v>
      </c>
      <c r="X960" s="11" t="s">
        <v>61</v>
      </c>
      <c r="Y960" s="11" t="s">
        <v>62</v>
      </c>
      <c r="Z960" s="11" t="s">
        <v>27</v>
      </c>
      <c r="AA960" s="11" t="s">
        <v>63</v>
      </c>
      <c r="AB960" s="11" t="s">
        <v>64</v>
      </c>
      <c r="AC960" s="11" t="s">
        <v>65</v>
      </c>
      <c r="AD960" s="11">
        <v>24</v>
      </c>
      <c r="AE960" s="11" t="s">
        <v>52</v>
      </c>
      <c r="AF960" s="11" t="s">
        <v>27</v>
      </c>
      <c r="AG960" s="11" t="s">
        <v>27</v>
      </c>
      <c r="AH960" s="11" t="s">
        <v>50</v>
      </c>
      <c r="AI960" s="11" t="s">
        <v>50</v>
      </c>
      <c r="AJ960" s="11" t="s">
        <v>50</v>
      </c>
      <c r="AK960" s="11" t="s">
        <v>50</v>
      </c>
      <c r="AL960" s="11" t="s">
        <v>71</v>
      </c>
      <c r="AM960" s="11">
        <v>1</v>
      </c>
      <c r="AN960" s="11" t="s">
        <v>50</v>
      </c>
      <c r="AO960" s="11" t="s">
        <v>50</v>
      </c>
      <c r="AP960" s="11" t="s">
        <v>54</v>
      </c>
      <c r="AQ960" s="11" t="s">
        <v>55</v>
      </c>
    </row>
    <row r="961" spans="1:43" ht="15" customHeight="1">
      <c r="A961" s="11" t="s">
        <v>2044</v>
      </c>
      <c r="B961" s="11" t="s">
        <v>27</v>
      </c>
      <c r="C961" s="12" t="s">
        <v>27</v>
      </c>
      <c r="D961" s="12"/>
      <c r="E961" s="12" t="s">
        <v>2058</v>
      </c>
      <c r="F961" s="12" t="s">
        <v>2059</v>
      </c>
      <c r="G961" s="11" t="s">
        <v>1979</v>
      </c>
      <c r="H961" s="11" t="s">
        <v>50</v>
      </c>
      <c r="I961" s="11" t="s">
        <v>2045</v>
      </c>
      <c r="J961" s="13"/>
      <c r="K961" s="11">
        <v>442.9</v>
      </c>
      <c r="L961" s="11">
        <v>553.63</v>
      </c>
      <c r="M961" s="13"/>
      <c r="N961" s="13" t="s">
        <v>2060</v>
      </c>
      <c r="O961" s="107">
        <v>0.20000722504199564</v>
      </c>
      <c r="P961" s="13"/>
      <c r="Q961" s="13"/>
      <c r="R961" s="13"/>
      <c r="S961" s="13"/>
      <c r="T961" s="11" t="s">
        <v>57</v>
      </c>
      <c r="U961" s="11" t="s">
        <v>27</v>
      </c>
      <c r="V961" s="11" t="s">
        <v>27</v>
      </c>
      <c r="W961" s="11" t="s">
        <v>68</v>
      </c>
      <c r="X961" s="11" t="s">
        <v>61</v>
      </c>
      <c r="Y961" s="11" t="s">
        <v>62</v>
      </c>
      <c r="Z961" s="11" t="s">
        <v>27</v>
      </c>
      <c r="AA961" s="11" t="s">
        <v>63</v>
      </c>
      <c r="AB961" s="11" t="s">
        <v>64</v>
      </c>
      <c r="AC961" s="11" t="s">
        <v>65</v>
      </c>
      <c r="AD961" s="11">
        <v>24</v>
      </c>
      <c r="AE961" s="11" t="s">
        <v>52</v>
      </c>
      <c r="AF961" s="11" t="s">
        <v>27</v>
      </c>
      <c r="AG961" s="11" t="s">
        <v>27</v>
      </c>
      <c r="AH961" s="11" t="s">
        <v>50</v>
      </c>
      <c r="AI961" s="11" t="s">
        <v>50</v>
      </c>
      <c r="AJ961" s="11" t="s">
        <v>50</v>
      </c>
      <c r="AK961" s="11" t="s">
        <v>50</v>
      </c>
      <c r="AL961" s="11" t="s">
        <v>71</v>
      </c>
      <c r="AM961" s="11">
        <v>1</v>
      </c>
      <c r="AN961" s="11" t="s">
        <v>50</v>
      </c>
      <c r="AO961" s="11" t="s">
        <v>50</v>
      </c>
      <c r="AP961" s="11" t="s">
        <v>54</v>
      </c>
      <c r="AQ961" s="11" t="s">
        <v>55</v>
      </c>
    </row>
    <row r="962" spans="1:43" ht="15" customHeight="1">
      <c r="A962" s="11" t="s">
        <v>2046</v>
      </c>
      <c r="B962" s="11" t="s">
        <v>27</v>
      </c>
      <c r="C962" s="12" t="s">
        <v>27</v>
      </c>
      <c r="D962" s="12"/>
      <c r="E962" s="12" t="s">
        <v>2058</v>
      </c>
      <c r="F962" s="12" t="s">
        <v>2059</v>
      </c>
      <c r="G962" s="11" t="s">
        <v>1979</v>
      </c>
      <c r="H962" s="11" t="s">
        <v>50</v>
      </c>
      <c r="I962" s="11" t="s">
        <v>2047</v>
      </c>
      <c r="J962" s="13"/>
      <c r="K962" s="11">
        <v>512.67999999999995</v>
      </c>
      <c r="L962" s="11">
        <v>640.85</v>
      </c>
      <c r="M962" s="13"/>
      <c r="N962" s="13" t="s">
        <v>2060</v>
      </c>
      <c r="O962" s="107">
        <v>0.20000000000000007</v>
      </c>
      <c r="P962" s="13"/>
      <c r="Q962" s="13"/>
      <c r="R962" s="13"/>
      <c r="S962" s="13"/>
      <c r="T962" s="11" t="s">
        <v>47</v>
      </c>
      <c r="U962" s="11" t="s">
        <v>27</v>
      </c>
      <c r="V962" s="11" t="s">
        <v>27</v>
      </c>
      <c r="W962" s="11" t="s">
        <v>68</v>
      </c>
      <c r="X962" s="11" t="s">
        <v>61</v>
      </c>
      <c r="Y962" s="11" t="s">
        <v>62</v>
      </c>
      <c r="Z962" s="11" t="s">
        <v>27</v>
      </c>
      <c r="AA962" s="11" t="s">
        <v>63</v>
      </c>
      <c r="AB962" s="11" t="s">
        <v>64</v>
      </c>
      <c r="AC962" s="11" t="s">
        <v>65</v>
      </c>
      <c r="AD962" s="11">
        <v>36</v>
      </c>
      <c r="AE962" s="11" t="s">
        <v>52</v>
      </c>
      <c r="AF962" s="11" t="s">
        <v>27</v>
      </c>
      <c r="AG962" s="11" t="s">
        <v>27</v>
      </c>
      <c r="AH962" s="11" t="s">
        <v>50</v>
      </c>
      <c r="AI962" s="11" t="s">
        <v>50</v>
      </c>
      <c r="AJ962" s="11" t="s">
        <v>50</v>
      </c>
      <c r="AK962" s="11" t="s">
        <v>50</v>
      </c>
      <c r="AL962" s="11" t="s">
        <v>71</v>
      </c>
      <c r="AM962" s="11">
        <v>1</v>
      </c>
      <c r="AN962" s="11" t="s">
        <v>50</v>
      </c>
      <c r="AO962" s="11" t="s">
        <v>50</v>
      </c>
      <c r="AP962" s="11" t="s">
        <v>54</v>
      </c>
      <c r="AQ962" s="11" t="s">
        <v>55</v>
      </c>
    </row>
    <row r="963" spans="1:43" ht="15" customHeight="1">
      <c r="A963" s="11" t="s">
        <v>2048</v>
      </c>
      <c r="B963" s="11" t="s">
        <v>27</v>
      </c>
      <c r="C963" s="12" t="s">
        <v>27</v>
      </c>
      <c r="D963" s="12"/>
      <c r="E963" s="12" t="s">
        <v>2058</v>
      </c>
      <c r="F963" s="12" t="s">
        <v>2059</v>
      </c>
      <c r="G963" s="11" t="s">
        <v>1979</v>
      </c>
      <c r="H963" s="11" t="s">
        <v>50</v>
      </c>
      <c r="I963" s="11" t="s">
        <v>2049</v>
      </c>
      <c r="J963" s="13"/>
      <c r="K963" s="11">
        <v>640.85</v>
      </c>
      <c r="L963" s="11">
        <v>801.06</v>
      </c>
      <c r="M963" s="13"/>
      <c r="N963" s="13" t="s">
        <v>2060</v>
      </c>
      <c r="O963" s="107">
        <v>0.19999750330811661</v>
      </c>
      <c r="P963" s="13"/>
      <c r="Q963" s="13"/>
      <c r="R963" s="13"/>
      <c r="S963" s="13"/>
      <c r="T963" s="11" t="s">
        <v>56</v>
      </c>
      <c r="U963" s="11" t="s">
        <v>27</v>
      </c>
      <c r="V963" s="11" t="s">
        <v>27</v>
      </c>
      <c r="W963" s="11" t="s">
        <v>68</v>
      </c>
      <c r="X963" s="11" t="s">
        <v>61</v>
      </c>
      <c r="Y963" s="11" t="s">
        <v>62</v>
      </c>
      <c r="Z963" s="11" t="s">
        <v>27</v>
      </c>
      <c r="AA963" s="11" t="s">
        <v>63</v>
      </c>
      <c r="AB963" s="11" t="s">
        <v>64</v>
      </c>
      <c r="AC963" s="11" t="s">
        <v>65</v>
      </c>
      <c r="AD963" s="11">
        <v>36</v>
      </c>
      <c r="AE963" s="11" t="s">
        <v>52</v>
      </c>
      <c r="AF963" s="11" t="s">
        <v>27</v>
      </c>
      <c r="AG963" s="11" t="s">
        <v>27</v>
      </c>
      <c r="AH963" s="11" t="s">
        <v>50</v>
      </c>
      <c r="AI963" s="11" t="s">
        <v>50</v>
      </c>
      <c r="AJ963" s="11" t="s">
        <v>50</v>
      </c>
      <c r="AK963" s="11" t="s">
        <v>50</v>
      </c>
      <c r="AL963" s="11" t="s">
        <v>71</v>
      </c>
      <c r="AM963" s="11">
        <v>1</v>
      </c>
      <c r="AN963" s="11" t="s">
        <v>50</v>
      </c>
      <c r="AO963" s="11" t="s">
        <v>50</v>
      </c>
      <c r="AP963" s="11" t="s">
        <v>54</v>
      </c>
      <c r="AQ963" s="11" t="s">
        <v>55</v>
      </c>
    </row>
    <row r="964" spans="1:43" ht="15" customHeight="1">
      <c r="A964" s="11" t="s">
        <v>2050</v>
      </c>
      <c r="B964" s="11" t="s">
        <v>27</v>
      </c>
      <c r="C964" s="12" t="s">
        <v>27</v>
      </c>
      <c r="D964" s="12"/>
      <c r="E964" s="12" t="s">
        <v>2058</v>
      </c>
      <c r="F964" s="12" t="s">
        <v>2059</v>
      </c>
      <c r="G964" s="11" t="s">
        <v>1979</v>
      </c>
      <c r="H964" s="11" t="s">
        <v>50</v>
      </c>
      <c r="I964" s="11" t="s">
        <v>2051</v>
      </c>
      <c r="J964" s="13"/>
      <c r="K964" s="11">
        <v>512.67999999999995</v>
      </c>
      <c r="L964" s="11">
        <v>640.85</v>
      </c>
      <c r="M964" s="13"/>
      <c r="N964" s="13" t="s">
        <v>2060</v>
      </c>
      <c r="O964" s="107">
        <v>0.20000000000000007</v>
      </c>
      <c r="P964" s="13"/>
      <c r="Q964" s="13"/>
      <c r="R964" s="13"/>
      <c r="S964" s="13"/>
      <c r="T964" s="11" t="s">
        <v>57</v>
      </c>
      <c r="U964" s="11" t="s">
        <v>27</v>
      </c>
      <c r="V964" s="11" t="s">
        <v>27</v>
      </c>
      <c r="W964" s="11" t="s">
        <v>68</v>
      </c>
      <c r="X964" s="11" t="s">
        <v>61</v>
      </c>
      <c r="Y964" s="11" t="s">
        <v>62</v>
      </c>
      <c r="Z964" s="11" t="s">
        <v>27</v>
      </c>
      <c r="AA964" s="11" t="s">
        <v>63</v>
      </c>
      <c r="AB964" s="11" t="s">
        <v>64</v>
      </c>
      <c r="AC964" s="11" t="s">
        <v>65</v>
      </c>
      <c r="AD964" s="11">
        <v>36</v>
      </c>
      <c r="AE964" s="11" t="s">
        <v>52</v>
      </c>
      <c r="AF964" s="11" t="s">
        <v>27</v>
      </c>
      <c r="AG964" s="11" t="s">
        <v>27</v>
      </c>
      <c r="AH964" s="11" t="s">
        <v>50</v>
      </c>
      <c r="AI964" s="11" t="s">
        <v>50</v>
      </c>
      <c r="AJ964" s="11" t="s">
        <v>50</v>
      </c>
      <c r="AK964" s="11" t="s">
        <v>50</v>
      </c>
      <c r="AL964" s="11" t="s">
        <v>71</v>
      </c>
      <c r="AM964" s="11">
        <v>1</v>
      </c>
      <c r="AN964" s="11" t="s">
        <v>50</v>
      </c>
      <c r="AO964" s="11" t="s">
        <v>50</v>
      </c>
      <c r="AP964" s="11" t="s">
        <v>54</v>
      </c>
      <c r="AQ964" s="11" t="s">
        <v>55</v>
      </c>
    </row>
  </sheetData>
  <autoFilter ref="A1:AQ964"/>
  <sortState ref="B2:AQ739">
    <sortCondition ref="G2:G739"/>
    <sortCondition ref="H2:H739"/>
    <sortCondition ref="I2:I739"/>
    <sortCondition ref="W2:W739"/>
    <sortCondition ref="X2:X739"/>
    <sortCondition ref="Y2:Y739"/>
    <sortCondition ref="Z2:Z739"/>
    <sortCondition ref="AC2:AC739"/>
    <sortCondition ref="AD2:AD739"/>
    <sortCondition ref="T2:T7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Главная</vt:lpstr>
      <vt:lpstr>Изменения в прайс-листе</vt:lpstr>
      <vt:lpstr>Price-List</vt:lpstr>
      <vt:lpstr>Калькулятор</vt:lpstr>
      <vt:lpstr>Active</vt:lpstr>
      <vt:lpstr>Active!Критерии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DeNicola</dc:creator>
  <cp:lastModifiedBy>Александр Шинкарекно</cp:lastModifiedBy>
  <dcterms:created xsi:type="dcterms:W3CDTF">2018-04-06T12:47:33Z</dcterms:created>
  <dcterms:modified xsi:type="dcterms:W3CDTF">2021-02-08T11:02:47Z</dcterms:modified>
</cp:coreProperties>
</file>