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tova\Downloads\"/>
    </mc:Choice>
  </mc:AlternateContent>
  <bookViews>
    <workbookView xWindow="0" yWindow="0" windowWidth="16170" windowHeight="6960"/>
  </bookViews>
  <sheets>
    <sheet name="Оглавление" sheetId="17" r:id="rId1"/>
    <sheet name="Лицензирование" sheetId="16" r:id="rId2"/>
    <sheet name="Прайс" sheetId="15" r:id="rId3"/>
    <sheet name="Сравнение" sheetId="11" state="hidden" r:id="rId4"/>
    <sheet name="Прайс ПО ТИНГ СНГ, руб. нов" sheetId="13" state="hidden" r:id="rId5"/>
    <sheet name="Прайс ПО ТИНГ СНГ долл (нов)" sheetId="14" state="hidden" r:id="rId6"/>
    <sheet name="Форма регистрации проекта" sheetId="18" r:id="rId7"/>
    <sheet name="Справочник артикулов" sheetId="1" r:id="rId8"/>
  </sheets>
  <definedNames>
    <definedName name="kurs">#NAME?</definedName>
    <definedName name="_xlnm.Print_Area" localSheetId="4">'Прайс ПО ТИНГ СНГ, руб. нов'!$A$1:$C$783</definedName>
  </definedNames>
  <calcPr calcId="152511"/>
</workbook>
</file>

<file path=xl/calcChain.xml><?xml version="1.0" encoding="utf-8"?>
<calcChain xmlns="http://schemas.openxmlformats.org/spreadsheetml/2006/main">
  <c r="C780" i="14" l="1"/>
  <c r="C779" i="14"/>
  <c r="C778" i="14"/>
  <c r="C777" i="14"/>
  <c r="C776" i="14"/>
  <c r="C775" i="14"/>
  <c r="C774" i="14"/>
  <c r="C773" i="14"/>
  <c r="C772" i="14"/>
  <c r="C767" i="14"/>
  <c r="C766" i="14"/>
  <c r="C765" i="14"/>
  <c r="C764" i="14"/>
  <c r="C763" i="14"/>
  <c r="C762" i="14"/>
  <c r="C761" i="14"/>
  <c r="C760" i="14"/>
  <c r="C759" i="14"/>
  <c r="C758" i="14"/>
  <c r="C757" i="14"/>
  <c r="C756" i="14"/>
  <c r="C755" i="14"/>
  <c r="C754" i="14"/>
  <c r="C753" i="14"/>
  <c r="C752" i="14"/>
  <c r="C751" i="14"/>
  <c r="C750" i="14"/>
  <c r="C749" i="14"/>
  <c r="C748" i="14"/>
  <c r="C747" i="14"/>
  <c r="C742" i="14"/>
  <c r="C741" i="14"/>
  <c r="C740" i="14"/>
  <c r="C739" i="14"/>
  <c r="C738" i="14"/>
  <c r="C737" i="14"/>
  <c r="C736" i="14"/>
  <c r="C735" i="14"/>
  <c r="C734" i="14"/>
  <c r="C733" i="14"/>
  <c r="C732" i="14"/>
  <c r="C731" i="14"/>
  <c r="C730" i="14"/>
  <c r="C725" i="14"/>
  <c r="C724" i="14"/>
  <c r="C723" i="14"/>
  <c r="C722" i="14"/>
  <c r="C721" i="14"/>
  <c r="C720" i="14"/>
  <c r="C719" i="14"/>
  <c r="C718" i="14"/>
  <c r="C717" i="14"/>
  <c r="C716" i="14"/>
  <c r="C715" i="14"/>
  <c r="C714" i="14"/>
  <c r="C713" i="14"/>
  <c r="C712" i="14"/>
  <c r="C711" i="14"/>
  <c r="C710" i="14"/>
  <c r="C709" i="14"/>
  <c r="C708" i="14"/>
  <c r="C707" i="14"/>
  <c r="C706" i="14"/>
  <c r="C705" i="14"/>
  <c r="C689" i="14"/>
  <c r="C688" i="14"/>
  <c r="C687" i="14"/>
  <c r="C685" i="14"/>
  <c r="C684" i="14"/>
  <c r="C683" i="14"/>
  <c r="C682" i="14"/>
  <c r="C681" i="14"/>
  <c r="C680" i="14"/>
  <c r="C679" i="14"/>
  <c r="C678" i="14"/>
  <c r="C677" i="14"/>
  <c r="C676" i="14"/>
  <c r="C675" i="14"/>
  <c r="C674" i="14"/>
  <c r="C673" i="14"/>
  <c r="C672" i="14"/>
  <c r="C671" i="14"/>
  <c r="C670" i="14"/>
  <c r="C669" i="14"/>
  <c r="C668" i="14"/>
  <c r="C667" i="14"/>
  <c r="C666" i="14"/>
  <c r="C665" i="14"/>
  <c r="C660" i="14"/>
  <c r="C659" i="14"/>
  <c r="C658" i="14"/>
  <c r="C657" i="14"/>
  <c r="C656" i="14"/>
  <c r="C655" i="14"/>
  <c r="C654" i="14"/>
  <c r="C653" i="14"/>
  <c r="C652" i="14"/>
  <c r="C651" i="14"/>
  <c r="C650" i="14"/>
  <c r="C649" i="14"/>
  <c r="C648" i="14"/>
  <c r="C647" i="14"/>
  <c r="C646" i="14"/>
  <c r="C645" i="14"/>
  <c r="C644" i="14"/>
  <c r="C643" i="14"/>
  <c r="C642" i="14"/>
  <c r="C641" i="14"/>
  <c r="C640" i="14"/>
  <c r="C635" i="14"/>
  <c r="C634" i="14"/>
  <c r="C633" i="14"/>
  <c r="C632" i="14"/>
  <c r="C631" i="14"/>
  <c r="C630" i="14"/>
  <c r="C629" i="14"/>
  <c r="C628" i="14"/>
  <c r="C627" i="14"/>
  <c r="C626" i="14"/>
  <c r="C625" i="14"/>
  <c r="C624" i="14"/>
  <c r="C623" i="14"/>
  <c r="C622" i="14"/>
  <c r="C621" i="14"/>
  <c r="C620" i="14"/>
  <c r="C619" i="14"/>
  <c r="C618" i="14"/>
  <c r="C617" i="14"/>
  <c r="C616" i="14"/>
  <c r="C615" i="14"/>
  <c r="C599" i="14"/>
  <c r="C598" i="14"/>
  <c r="C597" i="14"/>
  <c r="C595" i="14"/>
  <c r="C594" i="14"/>
  <c r="C593" i="14"/>
  <c r="C592" i="14"/>
  <c r="C591" i="14"/>
  <c r="C590" i="14"/>
  <c r="C589" i="14"/>
  <c r="C588" i="14"/>
  <c r="C587" i="14"/>
  <c r="C586" i="14"/>
  <c r="C585" i="14"/>
  <c r="C584" i="14"/>
  <c r="C583" i="14"/>
  <c r="C582" i="14"/>
  <c r="C581" i="14"/>
  <c r="C580" i="14"/>
  <c r="C579" i="14"/>
  <c r="C578" i="14"/>
  <c r="C577" i="14"/>
  <c r="C576" i="14"/>
  <c r="C575" i="14"/>
  <c r="C560" i="14"/>
  <c r="C559" i="14"/>
  <c r="C558" i="14"/>
  <c r="C557" i="14"/>
  <c r="C555" i="14"/>
  <c r="C554" i="14"/>
  <c r="C553" i="14"/>
  <c r="C552" i="14"/>
  <c r="C551" i="14"/>
  <c r="C550" i="14"/>
  <c r="C549" i="14"/>
  <c r="C548" i="14"/>
  <c r="C547" i="14"/>
  <c r="C546" i="14"/>
  <c r="C545" i="14"/>
  <c r="C544" i="14"/>
  <c r="C543" i="14"/>
  <c r="C542" i="14"/>
  <c r="C541" i="14"/>
  <c r="C540" i="14"/>
  <c r="C539" i="14"/>
  <c r="C538" i="14"/>
  <c r="C537" i="14"/>
  <c r="C536" i="14"/>
  <c r="C535" i="14"/>
  <c r="C530" i="14"/>
  <c r="C529" i="14"/>
  <c r="C528" i="14"/>
  <c r="C527" i="14"/>
  <c r="C526" i="14"/>
  <c r="C525" i="14"/>
  <c r="C524" i="14"/>
  <c r="C523" i="14"/>
  <c r="C522" i="14"/>
  <c r="C521" i="14"/>
  <c r="C520" i="14"/>
  <c r="C519" i="14"/>
  <c r="C518" i="14"/>
  <c r="C517" i="14"/>
  <c r="C516" i="14"/>
  <c r="C515" i="14"/>
  <c r="C514" i="14"/>
  <c r="C513" i="14"/>
  <c r="C512" i="14"/>
  <c r="C511" i="14"/>
  <c r="C510" i="14"/>
  <c r="C495" i="14"/>
  <c r="C494" i="14"/>
  <c r="C493" i="14"/>
  <c r="C492" i="14"/>
  <c r="C490" i="14"/>
  <c r="C489" i="14"/>
  <c r="C488" i="14"/>
  <c r="C487" i="14"/>
  <c r="C486" i="14"/>
  <c r="C485" i="14"/>
  <c r="C484" i="14"/>
  <c r="C483" i="14"/>
  <c r="C482" i="14"/>
  <c r="C481" i="14"/>
  <c r="C480" i="14"/>
  <c r="C479" i="14"/>
  <c r="C478" i="14"/>
  <c r="C477" i="14"/>
  <c r="C476" i="14"/>
  <c r="C475" i="14"/>
  <c r="C474" i="14"/>
  <c r="C473" i="14"/>
  <c r="C472" i="14"/>
  <c r="C471" i="14"/>
  <c r="C470" i="14"/>
  <c r="C455" i="14"/>
  <c r="C454" i="14"/>
  <c r="C453" i="14"/>
  <c r="C452" i="14"/>
  <c r="C450" i="14"/>
  <c r="C449" i="14"/>
  <c r="C448" i="14"/>
  <c r="C447" i="14"/>
  <c r="C446" i="14"/>
  <c r="C445" i="14"/>
  <c r="C444" i="14"/>
  <c r="C443" i="14"/>
  <c r="C442" i="14"/>
  <c r="C441" i="14"/>
  <c r="C440" i="14"/>
  <c r="C439" i="14"/>
  <c r="C438" i="14"/>
  <c r="C437" i="14"/>
  <c r="C436" i="14"/>
  <c r="C435" i="14"/>
  <c r="C434" i="14"/>
  <c r="C433" i="14"/>
  <c r="C432" i="14"/>
  <c r="C431" i="14"/>
  <c r="C430" i="14"/>
  <c r="C414" i="14"/>
  <c r="C413" i="14"/>
  <c r="C412" i="14"/>
  <c r="C410" i="14"/>
  <c r="C409" i="14"/>
  <c r="C408" i="14"/>
  <c r="C407" i="14"/>
  <c r="C406" i="14"/>
  <c r="C405" i="14"/>
  <c r="C404" i="14"/>
  <c r="C403" i="14"/>
  <c r="C402" i="14"/>
  <c r="C401" i="14"/>
  <c r="C400" i="14"/>
  <c r="C399" i="14"/>
  <c r="C398" i="14"/>
  <c r="C397" i="14"/>
  <c r="C396" i="14"/>
  <c r="C395" i="14"/>
  <c r="C394" i="14"/>
  <c r="C393" i="14"/>
  <c r="C392" i="14"/>
  <c r="C391" i="14"/>
  <c r="C390" i="14"/>
  <c r="C386" i="14"/>
  <c r="C385" i="14"/>
  <c r="C384" i="14"/>
  <c r="C383" i="14"/>
  <c r="C382" i="14"/>
  <c r="C381" i="14"/>
  <c r="C380" i="14"/>
  <c r="C379" i="14"/>
  <c r="C378" i="14"/>
  <c r="C377" i="14"/>
  <c r="C376" i="14"/>
  <c r="C375" i="14"/>
  <c r="C371" i="14"/>
  <c r="C370" i="14"/>
  <c r="C369" i="14"/>
  <c r="C368" i="14"/>
  <c r="C367" i="14"/>
  <c r="C366" i="14"/>
  <c r="C365" i="14"/>
  <c r="C364" i="14"/>
  <c r="C363" i="14"/>
  <c r="C362" i="14"/>
  <c r="C361" i="14"/>
  <c r="C360" i="14"/>
  <c r="C359" i="14"/>
  <c r="C358" i="14"/>
  <c r="C357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88" i="14"/>
  <c r="C87" i="14"/>
  <c r="C86" i="14"/>
  <c r="C85" i="14"/>
  <c r="C84" i="14"/>
  <c r="C83" i="14"/>
  <c r="C82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780" i="13"/>
  <c r="C779" i="13"/>
  <c r="C778" i="13"/>
  <c r="C777" i="13"/>
  <c r="C776" i="13"/>
  <c r="C775" i="13"/>
  <c r="C774" i="13"/>
  <c r="C773" i="13"/>
  <c r="C772" i="13"/>
  <c r="C767" i="13"/>
  <c r="C766" i="13"/>
  <c r="C765" i="13"/>
  <c r="C764" i="13"/>
  <c r="C763" i="13"/>
  <c r="C762" i="13"/>
  <c r="C761" i="13"/>
  <c r="C760" i="13"/>
  <c r="C759" i="13"/>
  <c r="C758" i="13"/>
  <c r="C757" i="13"/>
  <c r="C756" i="13"/>
  <c r="C755" i="13"/>
  <c r="C754" i="13"/>
  <c r="C753" i="13"/>
  <c r="C752" i="13"/>
  <c r="C751" i="13"/>
  <c r="C750" i="13"/>
  <c r="C749" i="13"/>
  <c r="C748" i="13"/>
  <c r="C747" i="13"/>
  <c r="C742" i="13"/>
  <c r="C741" i="13"/>
  <c r="C740" i="13"/>
  <c r="C739" i="13"/>
  <c r="C738" i="13"/>
  <c r="C737" i="13"/>
  <c r="C736" i="13"/>
  <c r="C735" i="13"/>
  <c r="C734" i="13"/>
  <c r="C733" i="13"/>
  <c r="C732" i="13"/>
  <c r="C731" i="13"/>
  <c r="C730" i="13"/>
  <c r="C725" i="13"/>
  <c r="C724" i="13"/>
  <c r="C723" i="13"/>
  <c r="C722" i="13"/>
  <c r="C721" i="13"/>
  <c r="C720" i="13"/>
  <c r="C719" i="13"/>
  <c r="C718" i="13"/>
  <c r="C717" i="13"/>
  <c r="C716" i="13"/>
  <c r="C715" i="13"/>
  <c r="C714" i="13"/>
  <c r="C713" i="13"/>
  <c r="C712" i="13"/>
  <c r="C711" i="13"/>
  <c r="C710" i="13"/>
  <c r="C709" i="13"/>
  <c r="C708" i="13"/>
  <c r="C707" i="13"/>
  <c r="C706" i="13"/>
  <c r="C705" i="13"/>
  <c r="C689" i="13"/>
  <c r="C688" i="13"/>
  <c r="C687" i="13"/>
  <c r="C685" i="13"/>
  <c r="C684" i="13"/>
  <c r="C683" i="13"/>
  <c r="C682" i="13"/>
  <c r="C681" i="13"/>
  <c r="C680" i="13"/>
  <c r="C679" i="13"/>
  <c r="C678" i="13"/>
  <c r="C677" i="13"/>
  <c r="C676" i="13"/>
  <c r="C675" i="13"/>
  <c r="C674" i="13"/>
  <c r="C673" i="13"/>
  <c r="C672" i="13"/>
  <c r="C671" i="13"/>
  <c r="C670" i="13"/>
  <c r="C669" i="13"/>
  <c r="C668" i="13"/>
  <c r="C667" i="13"/>
  <c r="C666" i="13"/>
  <c r="C665" i="13"/>
  <c r="C660" i="13"/>
  <c r="C659" i="13"/>
  <c r="C658" i="13"/>
  <c r="C657" i="13"/>
  <c r="C656" i="13"/>
  <c r="C655" i="13"/>
  <c r="C654" i="13"/>
  <c r="C653" i="13"/>
  <c r="C652" i="13"/>
  <c r="C651" i="13"/>
  <c r="C650" i="13"/>
  <c r="C649" i="13"/>
  <c r="C648" i="13"/>
  <c r="C647" i="13"/>
  <c r="C646" i="13"/>
  <c r="C645" i="13"/>
  <c r="C644" i="13"/>
  <c r="C643" i="13"/>
  <c r="C642" i="13"/>
  <c r="C641" i="13"/>
  <c r="C640" i="13"/>
  <c r="C635" i="13"/>
  <c r="C634" i="13"/>
  <c r="C633" i="13"/>
  <c r="C632" i="13"/>
  <c r="C631" i="13"/>
  <c r="C630" i="13"/>
  <c r="C629" i="13"/>
  <c r="C628" i="13"/>
  <c r="C627" i="13"/>
  <c r="C626" i="13"/>
  <c r="C625" i="13"/>
  <c r="C624" i="13"/>
  <c r="C623" i="13"/>
  <c r="C622" i="13"/>
  <c r="C621" i="13"/>
  <c r="C620" i="13"/>
  <c r="C619" i="13"/>
  <c r="C618" i="13"/>
  <c r="C617" i="13"/>
  <c r="C616" i="13"/>
  <c r="C615" i="13"/>
  <c r="C599" i="13"/>
  <c r="C598" i="13"/>
  <c r="C597" i="13"/>
  <c r="C595" i="13"/>
  <c r="C594" i="13"/>
  <c r="C593" i="13"/>
  <c r="C592" i="13"/>
  <c r="C591" i="13"/>
  <c r="C590" i="13"/>
  <c r="C589" i="13"/>
  <c r="C588" i="13"/>
  <c r="C587" i="13"/>
  <c r="C586" i="13"/>
  <c r="C585" i="13"/>
  <c r="C584" i="13"/>
  <c r="C583" i="13"/>
  <c r="C582" i="13"/>
  <c r="C581" i="13"/>
  <c r="C580" i="13"/>
  <c r="C579" i="13"/>
  <c r="C578" i="13"/>
  <c r="C577" i="13"/>
  <c r="C576" i="13"/>
  <c r="C575" i="13"/>
  <c r="C560" i="13"/>
  <c r="C559" i="13"/>
  <c r="C558" i="13"/>
  <c r="C557" i="13"/>
  <c r="C555" i="13"/>
  <c r="C554" i="13"/>
  <c r="C553" i="13"/>
  <c r="C552" i="13"/>
  <c r="C551" i="13"/>
  <c r="C550" i="13"/>
  <c r="C549" i="13"/>
  <c r="C548" i="13"/>
  <c r="C547" i="13"/>
  <c r="C546" i="13"/>
  <c r="C545" i="13"/>
  <c r="C544" i="13"/>
  <c r="C543" i="13"/>
  <c r="C542" i="13"/>
  <c r="C541" i="13"/>
  <c r="C540" i="13"/>
  <c r="C539" i="13"/>
  <c r="C538" i="13"/>
  <c r="C537" i="13"/>
  <c r="C536" i="13"/>
  <c r="C535" i="13"/>
  <c r="C530" i="13"/>
  <c r="C529" i="13"/>
  <c r="C528" i="13"/>
  <c r="C527" i="13"/>
  <c r="C526" i="13"/>
  <c r="C525" i="13"/>
  <c r="C524" i="13"/>
  <c r="C523" i="13"/>
  <c r="C522" i="13"/>
  <c r="C521" i="13"/>
  <c r="C520" i="13"/>
  <c r="C519" i="13"/>
  <c r="C518" i="13"/>
  <c r="C517" i="13"/>
  <c r="C516" i="13"/>
  <c r="C515" i="13"/>
  <c r="C514" i="13"/>
  <c r="C513" i="13"/>
  <c r="C512" i="13"/>
  <c r="C511" i="13"/>
  <c r="C510" i="13"/>
  <c r="C495" i="13"/>
  <c r="C494" i="13"/>
  <c r="C493" i="13"/>
  <c r="C492" i="13"/>
  <c r="C490" i="13"/>
  <c r="C489" i="13"/>
  <c r="C488" i="13"/>
  <c r="C487" i="13"/>
  <c r="C486" i="13"/>
  <c r="C485" i="13"/>
  <c r="C484" i="13"/>
  <c r="C483" i="13"/>
  <c r="C482" i="13"/>
  <c r="C481" i="13"/>
  <c r="C480" i="13"/>
  <c r="C479" i="13"/>
  <c r="C478" i="13"/>
  <c r="C477" i="13"/>
  <c r="C476" i="13"/>
  <c r="C475" i="13"/>
  <c r="C474" i="13"/>
  <c r="C473" i="13"/>
  <c r="C472" i="13"/>
  <c r="C471" i="13"/>
  <c r="C470" i="13"/>
  <c r="C455" i="13"/>
  <c r="C454" i="13"/>
  <c r="C453" i="13"/>
  <c r="C452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14" i="13"/>
  <c r="C413" i="13"/>
  <c r="C412" i="13"/>
  <c r="C410" i="13"/>
  <c r="C409" i="13"/>
  <c r="C408" i="13"/>
  <c r="C407" i="13"/>
  <c r="C406" i="13"/>
  <c r="C405" i="13"/>
  <c r="C404" i="13"/>
  <c r="C403" i="13"/>
  <c r="C402" i="13"/>
  <c r="C401" i="13"/>
  <c r="C400" i="13"/>
  <c r="C399" i="13"/>
  <c r="C398" i="13"/>
  <c r="C397" i="13"/>
  <c r="C396" i="13"/>
  <c r="C395" i="13"/>
  <c r="C394" i="13"/>
  <c r="C393" i="13"/>
  <c r="C392" i="13"/>
  <c r="C391" i="13"/>
  <c r="C390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37" i="13"/>
  <c r="C336" i="13"/>
  <c r="C335" i="13"/>
  <c r="C331" i="13"/>
  <c r="C330" i="13"/>
  <c r="C329" i="13"/>
  <c r="C328" i="13"/>
  <c r="C327" i="13"/>
  <c r="C326" i="13"/>
  <c r="C325" i="13"/>
  <c r="C324" i="13"/>
  <c r="C323" i="13"/>
  <c r="C322" i="13"/>
  <c r="C321" i="13"/>
  <c r="C320" i="13"/>
  <c r="C319" i="13"/>
  <c r="C318" i="13"/>
  <c r="C317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88" i="13"/>
  <c r="C87" i="13"/>
  <c r="C86" i="13"/>
  <c r="C85" i="13"/>
  <c r="C84" i="13"/>
  <c r="C83" i="13"/>
  <c r="C82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H32" i="11"/>
  <c r="H31" i="11"/>
  <c r="H30" i="11"/>
  <c r="H28" i="11"/>
  <c r="B28" i="11"/>
  <c r="H27" i="11"/>
  <c r="B27" i="11"/>
  <c r="H26" i="11"/>
  <c r="B26" i="11"/>
  <c r="H25" i="11"/>
  <c r="B25" i="11"/>
  <c r="H23" i="11"/>
  <c r="H22" i="11"/>
  <c r="H21" i="11"/>
  <c r="H20" i="11"/>
  <c r="H19" i="11"/>
  <c r="G14" i="11"/>
  <c r="H14" i="11" s="1"/>
  <c r="G13" i="11"/>
  <c r="H13" i="11" s="1"/>
  <c r="H7" i="11"/>
  <c r="I7" i="11" s="1"/>
  <c r="H6" i="11"/>
  <c r="I6" i="11" s="1"/>
  <c r="H5" i="11"/>
  <c r="I5" i="11" s="1"/>
  <c r="H4" i="11"/>
  <c r="I4" i="11" s="1"/>
  <c r="C415" i="14" l="1"/>
  <c r="C415" i="13"/>
  <c r="C600" i="14"/>
  <c r="C600" i="13"/>
  <c r="C690" i="14"/>
  <c r="C690" i="13"/>
  <c r="C701" i="13" l="1"/>
  <c r="C700" i="13"/>
  <c r="C699" i="13"/>
  <c r="C698" i="13"/>
  <c r="C697" i="13"/>
  <c r="C696" i="13"/>
  <c r="C695" i="13"/>
  <c r="C694" i="13"/>
  <c r="C693" i="13"/>
  <c r="C692" i="13"/>
  <c r="C691" i="13"/>
  <c r="C701" i="14"/>
  <c r="C700" i="14"/>
  <c r="C699" i="14"/>
  <c r="C698" i="14"/>
  <c r="C697" i="14"/>
  <c r="C696" i="14"/>
  <c r="C695" i="14"/>
  <c r="C694" i="14"/>
  <c r="C693" i="14"/>
  <c r="C692" i="14"/>
  <c r="C691" i="14"/>
  <c r="C611" i="13"/>
  <c r="C610" i="13"/>
  <c r="C609" i="13"/>
  <c r="C608" i="13"/>
  <c r="C607" i="13"/>
  <c r="C606" i="13"/>
  <c r="C605" i="13"/>
  <c r="C604" i="13"/>
  <c r="C603" i="13"/>
  <c r="C602" i="13"/>
  <c r="C601" i="13"/>
  <c r="C466" i="13"/>
  <c r="C465" i="13"/>
  <c r="C464" i="13"/>
  <c r="C463" i="13"/>
  <c r="C462" i="13"/>
  <c r="C461" i="13"/>
  <c r="C460" i="13"/>
  <c r="C459" i="13"/>
  <c r="C458" i="13"/>
  <c r="C457" i="13"/>
  <c r="C456" i="13"/>
  <c r="C611" i="14"/>
  <c r="C610" i="14"/>
  <c r="C609" i="14"/>
  <c r="C608" i="14"/>
  <c r="C607" i="14"/>
  <c r="C606" i="14"/>
  <c r="C605" i="14"/>
  <c r="C604" i="14"/>
  <c r="C603" i="14"/>
  <c r="C602" i="14"/>
  <c r="C601" i="14"/>
  <c r="C466" i="14"/>
  <c r="C465" i="14"/>
  <c r="C464" i="14"/>
  <c r="C463" i="14"/>
  <c r="C462" i="14"/>
  <c r="C461" i="14"/>
  <c r="C460" i="14"/>
  <c r="C459" i="14"/>
  <c r="C458" i="14"/>
  <c r="C457" i="14"/>
  <c r="C456" i="14"/>
  <c r="C571" i="13"/>
  <c r="C570" i="13"/>
  <c r="C569" i="13"/>
  <c r="C568" i="13"/>
  <c r="C567" i="13"/>
  <c r="C566" i="13"/>
  <c r="C565" i="13"/>
  <c r="C564" i="13"/>
  <c r="C563" i="13"/>
  <c r="C562" i="13"/>
  <c r="C561" i="13"/>
  <c r="C506" i="13"/>
  <c r="C505" i="13"/>
  <c r="C504" i="13"/>
  <c r="C503" i="13"/>
  <c r="C502" i="13"/>
  <c r="C501" i="13"/>
  <c r="C500" i="13"/>
  <c r="C499" i="13"/>
  <c r="C498" i="13"/>
  <c r="C497" i="13"/>
  <c r="C496" i="13"/>
  <c r="C426" i="13"/>
  <c r="C425" i="13"/>
  <c r="C424" i="13"/>
  <c r="C423" i="13"/>
  <c r="C422" i="13"/>
  <c r="C421" i="13"/>
  <c r="C420" i="13"/>
  <c r="C419" i="13"/>
  <c r="C418" i="13"/>
  <c r="C417" i="13"/>
  <c r="C416" i="13"/>
  <c r="C571" i="14"/>
  <c r="C570" i="14"/>
  <c r="C569" i="14"/>
  <c r="C568" i="14"/>
  <c r="C567" i="14"/>
  <c r="C566" i="14"/>
  <c r="C565" i="14"/>
  <c r="C564" i="14"/>
  <c r="C563" i="14"/>
  <c r="C562" i="14"/>
  <c r="C561" i="14"/>
  <c r="C506" i="14"/>
  <c r="C505" i="14"/>
  <c r="C504" i="14"/>
  <c r="C503" i="14"/>
  <c r="C502" i="14"/>
  <c r="C501" i="14"/>
  <c r="C500" i="14"/>
  <c r="C499" i="14"/>
  <c r="C498" i="14"/>
  <c r="C497" i="14"/>
  <c r="C496" i="14"/>
  <c r="C426" i="14"/>
  <c r="C425" i="14"/>
  <c r="C424" i="14"/>
  <c r="C423" i="14"/>
  <c r="C422" i="14"/>
  <c r="C421" i="14"/>
  <c r="C420" i="14"/>
  <c r="C419" i="14"/>
  <c r="C418" i="14"/>
  <c r="C417" i="14"/>
  <c r="C416" i="14"/>
  <c r="C75" i="14" l="1"/>
  <c r="C75" i="13"/>
  <c r="C74" i="14"/>
  <c r="C74" i="13"/>
  <c r="C77" i="14" l="1"/>
  <c r="C77" i="13"/>
  <c r="C76" i="14"/>
  <c r="C76" i="13"/>
  <c r="C81" i="14" l="1"/>
  <c r="C81" i="13"/>
  <c r="C80" i="14"/>
  <c r="C80" i="13"/>
  <c r="C79" i="14"/>
  <c r="C79" i="13"/>
  <c r="C78" i="14"/>
  <c r="C78" i="13"/>
</calcChain>
</file>

<file path=xl/comments1.xml><?xml version="1.0" encoding="utf-8"?>
<comments xmlns="http://schemas.openxmlformats.org/spreadsheetml/2006/main">
  <authors>
    <author>tc={006100C8-0051-40FF-9D00-003300DA0004}</author>
    <author>tc={00730067-00A0-4649-ACB8-000B003F0047}</author>
    <author>tc={00BE00BD-00E9-4700-837F-003500D00062}</author>
    <author>tc={00D1001E-0025-41F3-811F-00B800C0004F}</author>
    <author>tc={00C70095-000A-4C58-8645-0081005E00BE}</author>
    <author>tc={006F006D-0033-4E5F-B44F-00A800920020}</author>
    <author>tc={005E00AE-00E6-4F8E-A7D9-00470020006F}</author>
    <author>tc={00480088-00FA-4B8E-8EC2-00AA008F007F}</author>
    <author>tc={00840022-0044-4034-8466-002C0077007D}</author>
    <author>tc={0050007D-0031-4F85-8E55-00CF00AB000F}</author>
    <author>tc={0098008A-00CD-4CB5-A6BF-00E4003A00D0}</author>
    <author>tc={00ED00B4-002F-456E-A9E2-00B2003C00DE}</author>
    <author>tc={0066009E-006E-4DD9-AB29-0098007400B9}</author>
    <author>tc={00E20017-00BD-48C2-9BD2-000F00DC002A}</author>
    <author>tc={00F40050-00FF-4814-A61F-0012004E00CA}</author>
  </authors>
  <commentList>
    <comment ref="D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100 пользователей
</t>
        </r>
      </text>
    </comment>
    <comment ref="E4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100 пользователей
</t>
        </r>
      </text>
    </comment>
    <comment ref="D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420 пользователей
</t>
        </r>
      </text>
    </comment>
    <comment ref="E5" authorId="3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430 пользователей
</t>
        </r>
      </text>
    </comment>
    <comment ref="F5" authorId="4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 пользователей
</t>
        </r>
      </text>
    </comment>
    <comment ref="G5" authorId="5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420 пользователей
</t>
        </r>
      </text>
    </comment>
    <comment ref="D6" authorId="6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735 пользователей
</t>
        </r>
      </text>
    </comment>
    <comment ref="E6" authorId="7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750 пользователей
</t>
        </r>
      </text>
    </comment>
    <comment ref="F6" authorId="8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1000 пользователей
</t>
        </r>
      </text>
    </comment>
    <comment ref="G6" authorId="9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735 пользователей
</t>
        </r>
      </text>
    </comment>
    <comment ref="D7" authorId="1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2500 пользователей
</t>
        </r>
      </text>
    </comment>
    <comment ref="E7" authorId="1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2550 пользователей
</t>
        </r>
      </text>
    </comment>
    <comment ref="G7" authorId="1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2500 пользователей
</t>
        </r>
      </text>
    </comment>
    <comment ref="B25" authorId="13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лицензия + 
Модуль Advanced Threat Protection
</t>
        </r>
      </text>
    </comment>
    <comment ref="B30" authorId="14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ПО только
</t>
        </r>
      </text>
    </comment>
  </commentList>
</comments>
</file>

<file path=xl/sharedStrings.xml><?xml version="1.0" encoding="utf-8"?>
<sst xmlns="http://schemas.openxmlformats.org/spreadsheetml/2006/main" count="2767" uniqueCount="1995">
  <si>
    <t>Оглавление документа. Упрощает навигацию по прайсу</t>
  </si>
  <si>
    <t>Перед началом работы с прайсом настоятельно рекомендуем ознакомиться с вкладкой "Лицензирование"</t>
  </si>
  <si>
    <t>ПО Traffic Inspector Next Generation</t>
  </si>
  <si>
    <t>ПО Traffic Inspector Next Generation для льготных категорий заказчиков*</t>
  </si>
  <si>
    <t>Продление подписки на ПО Traffic Inspector Next Generation на 1 год</t>
  </si>
  <si>
    <t>Продление подписки на ПО Traffic Inspector Next Generation на 1 год для льготных категорий заказчиков*</t>
  </si>
  <si>
    <t>Продление лицензии на ПО Traffic Inspector Next Generation на 5 лет</t>
  </si>
  <si>
    <t>Продление лицензии на ПО Traffic Inspector Next Generation на 5 лет для льготных категорий заказчиков*</t>
  </si>
  <si>
    <t>ПО Traffic Inspector Next Generation FSTEC</t>
  </si>
  <si>
    <t>ПО Traffic Inspector Next Generation FSTEC для льготных категорий заказчиков*</t>
  </si>
  <si>
    <t>Продление подписки на ПО Traffic Inspector Next Generation FSTEC на 1 год</t>
  </si>
  <si>
    <t>Продление подписки на ПО Traffic Inspector Next Generation FSTEC на 1 год для льготных категорий заказчиков*</t>
  </si>
  <si>
    <t>Продление лицензии на ПО Traffic Inspector Next Generation FSTEC на 5 лет</t>
  </si>
  <si>
    <t>Продление лицензии на ПО Traffic Inspector Next Generation FSTEC на 5 лет для льготных категорий заказчиков*</t>
  </si>
  <si>
    <t>ПО Traffic Inspector Next Generation Light</t>
  </si>
  <si>
    <t>ПО Traffic Inspector Next Generation Light для льготных категорий заказчиков*</t>
  </si>
  <si>
    <t>Продление подписки на ПО Traffic Inspector Next Generation Light на 1 год</t>
  </si>
  <si>
    <t>Продление подписки на ПО Traffic Inspector Next Generation Light на 1 год для льготных категорий заказчиков*</t>
  </si>
  <si>
    <t>Продление лицензии на ПО Traffic Inspector Next Generation Light на 5 лет</t>
  </si>
  <si>
    <t>Продление лицензии на ПО Traffic Inspector Next Generation Light на 5 лет для льготных категорий заказчиков*</t>
  </si>
  <si>
    <t>Kaspersky Anti-Virus для Traffic Inspector Next Generation на 1 год</t>
  </si>
  <si>
    <t>Kaspersky Anti-Virus для Traffic Inspector Next Generation на 1 год для льготных категорий заказчиков*</t>
  </si>
  <si>
    <t>Продление Kaspersky Anti-Virus для Traffic Inspector Next Generation на 1 год</t>
  </si>
  <si>
    <t>Продление Kaspersky Anti-Virus для Traffic Inspector Next Generation на 1 год для льготных категорий заказчиков*</t>
  </si>
  <si>
    <t>Kaspersky Anti-Virus для Traffic Inspector Next Generation на 2 года</t>
  </si>
  <si>
    <t>Kaspersky Anti-Virus для Traffic Inspector Next Generation на 2 года для льготных категорий заказчиков*</t>
  </si>
  <si>
    <t>Продление Kaspersky Anti-Virus для Traffic Inspector Next Generation на 2 года</t>
  </si>
  <si>
    <t>Продление Kaspersky Anti-Virus для Traffic Inspector Next Generation на 2 года для льготных категорий заказчиков*</t>
  </si>
  <si>
    <t>Kaspersky Anti-Virus для Traffic Inspector Next Generation на 3 года</t>
  </si>
  <si>
    <t>Kaspersky Anti-Virus для Traffic Inspector Next Generation на 3 года для льготных категорий заказчиков*</t>
  </si>
  <si>
    <t>Продление Kaspersky Anti-Virus для Traffic Inspector Next Generation на 3 года</t>
  </si>
  <si>
    <t>Продление Kaspersky Anti-Virus для Traffic Inspector Next Generation на 3 года для льготных категорий заказчиков*</t>
  </si>
  <si>
    <t>Multifactor для Traffic Inspector Next Generation на 1 месяц</t>
  </si>
  <si>
    <t>NetPolice Office для Traffic Inspector Next Generation</t>
  </si>
  <si>
    <t>NetPolice School для Traffic Inspector Next Generation</t>
  </si>
  <si>
    <t>CMS модуль централизованной системы управления</t>
  </si>
  <si>
    <t>Аппаратные платформы Traffic Inspector Next Generation</t>
  </si>
  <si>
    <t>Продление Traffic Inspector GOLD</t>
  </si>
  <si>
    <t>Traffic Inspector Anti-Virus powered by Kaspersky</t>
  </si>
  <si>
    <t>NetPolice Office для Traffic Inspector</t>
  </si>
  <si>
    <t>NetPolice School для Traffic Inspector</t>
  </si>
  <si>
    <t>Traffic Inspector Anti-Spam powered by Kaspersky на 1 год</t>
  </si>
  <si>
    <t>Форма регистрации проекта</t>
  </si>
  <si>
    <t>Справочник артикулов</t>
  </si>
  <si>
    <t>Лицензирование продуктов Smart-Soft</t>
  </si>
  <si>
    <r>
      <rPr>
        <b/>
        <sz val="12"/>
        <color rgb="FF16365C"/>
        <rFont val="Calibri"/>
        <family val="2"/>
        <charset val="204"/>
      </rPr>
      <t xml:space="preserve">ПО Traffic Inspector, Traffic Inspector Next Generation и Traffic Inspector Next Generation Light
</t>
    </r>
    <r>
      <rPr>
        <sz val="12"/>
        <color rgb="FF16365C"/>
        <rFont val="Calibri"/>
        <family val="2"/>
        <charset val="204"/>
      </rPr>
      <t xml:space="preserve">1. Срок действия Лицензии (лицензионного договора) Traffic Inspector и ПО Traffic Inspector Next Generation - пять лет. Использование программного обеспечения Traffic Inspector и Traffic Inspector Next Generation по истечении срока действия Лицензии является неправомерным. 
2. Срок действия Лицензии можно продлить на следующие пять лет на льготных условиях, обратившись к Смарт-Софт до окончания срока ее действия.
3. Начиная со второго года использования программного обеспечения и до окончания срока действия Лицензии клиентам предоставляется возможность получения платного доступа к обновлениям и расширенной технической поддержке.
</t>
    </r>
    <r>
      <rPr>
        <b/>
        <sz val="12"/>
        <color rgb="FF16365C"/>
        <rFont val="Calibri"/>
        <family val="2"/>
        <charset val="204"/>
      </rPr>
      <t xml:space="preserve">Программно-аппаратный универсальный шлюз безопасности Traffic Inspector Next Generation
</t>
    </r>
    <r>
      <rPr>
        <sz val="12"/>
        <color rgb="FF16365C"/>
        <rFont val="Calibri"/>
        <family val="2"/>
        <charset val="204"/>
      </rPr>
      <t xml:space="preserve">1. Срок действия Лицензии (лицензионного договора) Traffic Inspector Next Generation определяется сроком службы аппаратной части программно-аппаратного комплекса.
2. Начиная со второго года использования Traffic Inspector Next Generation и до окончания срока действия Лицензии клиентам предоставляется возможность получения платного доступа к обновлениям и расширенной технической поддержке.
</t>
    </r>
    <r>
      <rPr>
        <b/>
        <sz val="12"/>
        <color rgb="FF16365C"/>
        <rFont val="Calibri"/>
        <family val="2"/>
        <charset val="204"/>
      </rPr>
      <t xml:space="preserve">Облачный шлюз безопасности Traffic Inspector Next Generation SaaS
</t>
    </r>
    <r>
      <rPr>
        <sz val="12"/>
        <color rgb="FF16365C"/>
        <rFont val="Calibri"/>
        <family val="2"/>
        <charset val="204"/>
      </rPr>
      <t xml:space="preserve">1. Оплата по подписке (ежемесячно, на 6 месяцев, на 1 год).
</t>
    </r>
    <r>
      <rPr>
        <b/>
        <sz val="12"/>
        <color rgb="FF16365C"/>
        <rFont val="Calibri"/>
        <family val="2"/>
        <charset val="204"/>
      </rPr>
      <t xml:space="preserve">Дополнительны модули
</t>
    </r>
    <r>
      <rPr>
        <sz val="12"/>
        <color rgb="FF16365C"/>
        <rFont val="Calibri"/>
        <family val="2"/>
        <charset val="204"/>
      </rPr>
      <t>1. Срок действия Лицензии (лицензионного договора) для дополнительных модулей - один год.
2. Для некоторых дополнительных модулей доступно их продление со скидкой.
3. Поставка модулей отдельно от основной лицензии Traffic Inspector Next Generation невозможна.</t>
    </r>
  </si>
  <si>
    <r>
      <rPr>
        <b/>
        <sz val="12"/>
        <color theme="3" tint="-0.249977111117893"/>
        <rFont val="Calibri"/>
        <family val="2"/>
        <charset val="204"/>
      </rPr>
      <t>Traffic Inspector Next Generation</t>
    </r>
    <r>
      <rPr>
        <sz val="12"/>
        <color theme="3" tint="-0.249977111117893"/>
        <rFont val="Calibri"/>
        <family val="2"/>
        <charset val="204"/>
      </rPr>
      <t xml:space="preserve"> — универсальный шлюз безопасности нового поколения для организации контролируемого доступа в интернет корпоративных компьютерных сетей и их защиты от внешних угроз. Относится к классу Unified Threat Management. Базируется на открытом коде проекта OPNsense. </t>
    </r>
  </si>
  <si>
    <r>
      <rPr>
        <b/>
        <sz val="12"/>
        <color theme="3" tint="-0.249977111117893"/>
        <rFont val="Calibri"/>
        <family val="2"/>
        <charset val="204"/>
      </rPr>
      <t xml:space="preserve">Traffic Inspector Next Generation Light </t>
    </r>
    <r>
      <rPr>
        <sz val="12"/>
        <color theme="3" tint="-0.249977111117893"/>
        <rFont val="Calibri"/>
        <family val="2"/>
        <charset val="204"/>
      </rPr>
      <t>— облегченная программная модификация универсального шлюза безопасности (UTM) Traffic Inspector Next Generation, ориентированная на управление доступом пользователей в интернет. В Traffic Inspector Next Generation Light отключены функции обнаружения и предотвращения вторжений (IDS/IPS) и контроля приложений (nDPI, распознавание протоколов прикладного уровня за счет сигнатурного анализа).</t>
    </r>
  </si>
  <si>
    <r>
      <rPr>
        <b/>
        <sz val="12"/>
        <color rgb="FF16365C"/>
        <rFont val="Calibri"/>
        <family val="2"/>
        <charset val="204"/>
      </rPr>
      <t xml:space="preserve">Traffic Inspector Gold </t>
    </r>
    <r>
      <rPr>
        <sz val="12"/>
        <color rgb="FF16365C"/>
        <rFont val="Calibri"/>
        <family val="2"/>
        <charset val="204"/>
      </rPr>
      <t>— Многофункциональный межсетевой экран под ОС Windows.</t>
    </r>
  </si>
  <si>
    <r>
      <rPr>
        <b/>
        <sz val="12"/>
        <color theme="3" tint="-0.249977111117893"/>
        <rFont val="Calibri"/>
        <family val="2"/>
        <charset val="204"/>
      </rPr>
      <t>Traffic Inspector Next Generation Anti-Virus powered by Kaspersky</t>
    </r>
    <r>
      <rPr>
        <sz val="12"/>
        <color theme="3" tint="-0.249977111117893"/>
        <rFont val="Calibri"/>
        <family val="2"/>
        <charset val="204"/>
      </rPr>
      <t xml:space="preserve"> — антивирусная защита трафика для Traffic Inspector Next Generation. Модуль разработан по технологии Kaspersky Lab. Лечит зараженные файлы, блокирует вредоносные программы, запрещает потенциально опасное содержимое.</t>
    </r>
  </si>
  <si>
    <r>
      <rPr>
        <b/>
        <sz val="12"/>
        <color rgb="FF16365C"/>
        <rFont val="Calibri"/>
        <family val="2"/>
        <charset val="204"/>
      </rPr>
      <t>NetPolice для Traffic Inspector Next Generation</t>
    </r>
    <r>
      <rPr>
        <sz val="12"/>
        <color rgb="FF16365C"/>
        <rFont val="Calibri"/>
        <family val="2"/>
        <charset val="204"/>
      </rPr>
      <t xml:space="preserve"> — модуль контентной фильтрации на основе категорий веб-ресурсов для универсального шлюза безопасности Traffic Inspector Next Generation. </t>
    </r>
  </si>
  <si>
    <r>
      <rPr>
        <b/>
        <sz val="12"/>
        <color theme="3" tint="-0.249977111117893"/>
        <rFont val="Calibri"/>
        <family val="2"/>
        <charset val="204"/>
      </rPr>
      <t xml:space="preserve">CMS модуль централизованной системы управления </t>
    </r>
    <r>
      <rPr>
        <sz val="12"/>
        <color theme="3" tint="-0.249977111117893"/>
        <rFont val="Calibri"/>
        <family val="2"/>
        <charset val="204"/>
      </rPr>
      <t>— модуль для централизованного управления несколькими UTM Traffic Inspector Next Generation из одного окна. Стоимость этого модуля считается как 30% от программной части TING (без аппаратной составляющей и доп. модулей).</t>
    </r>
  </si>
  <si>
    <r>
      <rPr>
        <b/>
        <sz val="12"/>
        <color theme="3" tint="-0.249977111117893"/>
        <rFont val="Calibri"/>
        <family val="2"/>
        <charset val="204"/>
      </rPr>
      <t>Метрики лицензирования:</t>
    </r>
    <r>
      <rPr>
        <sz val="12"/>
        <color theme="3" tint="-0.249977111117893"/>
        <rFont val="Calibri"/>
        <family val="2"/>
        <charset val="204"/>
      </rPr>
      <t xml:space="preserve"> 
- Учетные записи - количество учетных записей, одновременно авторизованных в ПО / ПАК Traffic Inspector Next Generation.
- Безлимитная лицензия - лецензия без ограничения количества учетных записей. Доступна только для приобретения с аппаратной платформной. </t>
    </r>
  </si>
  <si>
    <r>
      <rPr>
        <b/>
        <sz val="12"/>
        <color theme="3" tint="-0.249977111117893"/>
        <rFont val="Calibri"/>
        <family val="2"/>
        <charset val="204"/>
      </rPr>
      <t>Льготные категории заказчиков для продуктов Kaspersky Anti-Virus для Traffic Inspector Next Generation:</t>
    </r>
    <r>
      <rPr>
        <sz val="12"/>
        <color theme="3" tint="-0.249977111117893"/>
        <rFont val="Calibri"/>
        <family val="2"/>
        <charset val="204"/>
      </rPr>
      <t xml:space="preserve">   
- Органы государственной власти и государственного управления,  их подведомственные предприятия;
- Государственные образовательные учреждения.</t>
    </r>
  </si>
  <si>
    <r>
      <rPr>
        <b/>
        <sz val="12"/>
        <color rgb="FF16365C"/>
        <rFont val="Calibri"/>
        <family val="2"/>
        <charset val="204"/>
      </rPr>
      <t xml:space="preserve">NetPolice School для Traffic Inspector Next Generation — </t>
    </r>
    <r>
      <rPr>
        <sz val="12"/>
        <color rgb="FF16365C"/>
        <rFont val="Calibri"/>
        <family val="2"/>
        <charset val="204"/>
      </rPr>
      <t>льготная лицензия. Перечень Учреждений, для которых она доступна:
-­ Государственные ВУЗы (академии, университеты, институты);
-­ Негосударственные (коммерческие) ВУЗы;
-­ Средние общеобразовательные учреждения;
-­ Средние специальные образовательные учреждения (профессионально-технические училища, техникумы, колледжи и т. д.);
-­ Государственные дошкольные учреждения;
-­ Детские дома;
-­ Интернаты;
-­ Библиотеки;
-­ Музеи;
-­ Методические центры;
­- Органы управления образованием.</t>
    </r>
  </si>
  <si>
    <r>
      <rPr>
        <b/>
        <sz val="12"/>
        <color rgb="FF16365C"/>
        <rFont val="Calibri"/>
        <family val="2"/>
        <charset val="204"/>
      </rPr>
      <t xml:space="preserve">Миграция на Traffic Inspector Next Generation:
</t>
    </r>
    <r>
      <rPr>
        <sz val="12"/>
        <color rgb="FF16365C"/>
        <rFont val="Calibri"/>
        <family val="2"/>
        <charset val="204"/>
      </rPr>
      <t>Смарт-Софт предлагает заказчикам скидку при переходе на Traffic Inspector Next Generation с продукта Traffic Inspector и с конкурирующих решений в размере 30% от реомендованной розничной цены.
Скидка не действует на льготные лицензии.</t>
    </r>
  </si>
  <si>
    <r>
      <rPr>
        <b/>
        <sz val="12"/>
        <color rgb="FF16365C"/>
        <rFont val="Calibri"/>
        <family val="2"/>
        <charset val="204"/>
      </rPr>
      <t>Traffic Inspector Anti-Virus powered by Kaspersky</t>
    </r>
    <r>
      <rPr>
        <sz val="12"/>
        <color rgb="FF16365C"/>
        <rFont val="Calibri"/>
        <family val="2"/>
        <charset val="204"/>
      </rPr>
      <t xml:space="preserve"> — антивирусная защита трафика для Traffic Inspector. защищает от вирусов и вредоносного содержимого в веб трафике и почтовом SMTP трафике.</t>
    </r>
  </si>
  <si>
    <r>
      <rPr>
        <b/>
        <sz val="12"/>
        <color rgb="FF16365C"/>
        <rFont val="Calibri"/>
        <family val="2"/>
        <charset val="204"/>
      </rPr>
      <t>NetPolice для Traffic Inspector</t>
    </r>
    <r>
      <rPr>
        <sz val="12"/>
        <color rgb="FF16365C"/>
        <rFont val="Calibri"/>
        <family val="2"/>
        <charset val="204"/>
      </rPr>
      <t xml:space="preserve"> — модуль контентной фильтрации на основе категорий веб-ресурсов. Фильтрация по 100+ URL категорий в обновляемой онлайн базе данных.</t>
    </r>
  </si>
  <si>
    <r>
      <rPr>
        <b/>
        <sz val="12"/>
        <color rgb="FF16365C"/>
        <rFont val="Calibri"/>
        <family val="2"/>
        <charset val="204"/>
      </rPr>
      <t>Adguard для Traffic Inspector</t>
    </r>
    <r>
      <rPr>
        <sz val="12"/>
        <color rgb="FF16365C"/>
        <rFont val="Calibri"/>
        <family val="2"/>
        <charset val="204"/>
      </rPr>
      <t xml:space="preserve"> — Антирекламный модуль используется для фильтрации социальных виджетов, всплывающих окон и рекламы.</t>
    </r>
  </si>
  <si>
    <r>
      <rPr>
        <b/>
        <sz val="12"/>
        <color rgb="FF16365C"/>
        <rFont val="Calibri"/>
        <family val="2"/>
        <charset val="204"/>
      </rPr>
      <t>Traffic Inspector Anti-Spam powered by Kaspersky</t>
    </r>
    <r>
      <rPr>
        <sz val="12"/>
        <color rgb="FF16365C"/>
        <rFont val="Calibri"/>
        <family val="2"/>
        <charset val="204"/>
      </rPr>
      <t xml:space="preserve"> — почтовый модуль, обеспечивает контроль входящих почтовых сообщений и фильтрацию нежелательных писем с использованием SMTP шлюза Traffic Inspector.</t>
    </r>
  </si>
  <si>
    <r>
      <rPr>
        <b/>
        <sz val="12"/>
        <color rgb="FF16365C"/>
        <rFont val="Calibri"/>
        <family val="2"/>
        <charset val="204"/>
      </rPr>
      <t>Traffic Inspector Anti-Virus powered by Kaspersky Special</t>
    </r>
    <r>
      <rPr>
        <sz val="12"/>
        <color rgb="FF16365C"/>
        <rFont val="Calibri"/>
        <family val="2"/>
        <charset val="204"/>
      </rPr>
      <t xml:space="preserve"> и </t>
    </r>
    <r>
      <rPr>
        <b/>
        <sz val="12"/>
        <color rgb="FF16365C"/>
        <rFont val="Calibri"/>
        <family val="2"/>
        <charset val="204"/>
      </rPr>
      <t>Traffic inspector Anti-Spam powered by Kaspersky Special</t>
    </r>
    <r>
      <rPr>
        <sz val="12"/>
        <color rgb="FF16365C"/>
        <rFont val="Calibri"/>
        <family val="2"/>
        <charset val="204"/>
      </rPr>
      <t>— версии программы для органов государственной власти и государственного управления, их подведомственных предприятий, государственных образовательных учреждений.</t>
    </r>
  </si>
  <si>
    <r>
      <rPr>
        <b/>
        <sz val="12"/>
        <color rgb="FF16365C"/>
        <rFont val="Calibri"/>
        <family val="2"/>
        <charset val="204"/>
      </rPr>
      <t xml:space="preserve">NetPolice School для Traffic Inspector — </t>
    </r>
    <r>
      <rPr>
        <sz val="12"/>
        <color rgb="FF16365C"/>
        <rFont val="Calibri"/>
        <family val="2"/>
        <charset val="204"/>
      </rPr>
      <t>льготная лицензия. Перечень Учреждений, для которых она доступна:
-­ Государственные ВУЗы (академии, университеты, институты);
-­ Негосударственные (коммерческие) ВУЗы;
-­ Средние общеобразовательные учреждения;
-­ Средние специальные образовательные учреждения (профессионально-технические училища, техникумы, колледжи и т. д.);
-­ Государственные дошкольные учреждения;
-­ Детские дома;
-­ Интернаты;
-­ Библиотеки;
-­ Музеи;
-­ Методические центры;
­- Органы управления образованием.</t>
    </r>
  </si>
  <si>
    <r>
      <rPr>
        <b/>
        <sz val="12"/>
        <color rgb="FF16365C"/>
        <rFont val="Calibri"/>
        <family val="2"/>
        <charset val="204"/>
      </rPr>
      <t>Все сделки необходимо регистрировать!</t>
    </r>
    <r>
      <rPr>
        <sz val="12"/>
        <color rgb="FF16365C"/>
        <rFont val="Calibri"/>
        <family val="2"/>
        <charset val="204"/>
      </rPr>
      <t xml:space="preserve"> Только регистрация проекта дает возможность партнеру приобрести программное обеспечение Смарт-Софт со скидкой, соответствующей партнерскому статусу. Без регистрации проекта стоимость для партнера равна рекомендованной розничной цене (РРЦ).</t>
    </r>
  </si>
  <si>
    <t>К оглавлению</t>
  </si>
  <si>
    <t>Наименование программы</t>
  </si>
  <si>
    <t>Артикул</t>
  </si>
  <si>
    <t>РРЦ, руб.</t>
  </si>
  <si>
    <t>Программное обеспечение Traffic Inspector Next Generation 5 учетных записей</t>
  </si>
  <si>
    <t>Программное обеспечение Traffic Inspector Next Generation 10 учетных записей</t>
  </si>
  <si>
    <t>Программное обеспечение Traffic Inspector Next Generation 15 учетных записей</t>
  </si>
  <si>
    <t>Программное обеспечение Traffic Inspector Next Generation 20 учетных записей</t>
  </si>
  <si>
    <t>Программное обеспечение Traffic Inspector Next Generation 25 учетных записей</t>
  </si>
  <si>
    <t>Программное обеспечение Traffic Inspector Next Generation 30 учетных записей</t>
  </si>
  <si>
    <t>Программное обеспечение Traffic Inspector Next Generation 40 учетных записей</t>
  </si>
  <si>
    <t>Программное обеспечение Traffic Inspector Next Generation 50 учетных записей</t>
  </si>
  <si>
    <t>Программное обеспечение Traffic Inspector Next Generation 60 учетных записей</t>
  </si>
  <si>
    <t>Программное обеспечение Traffic Inspector Next Generation 70 учетных записей</t>
  </si>
  <si>
    <t>Программное обеспечение Traffic Inspector Next Generation 80 учетных записей</t>
  </si>
  <si>
    <t>Программное обеспечение Traffic Inspector Next Generation 90 учетных записей</t>
  </si>
  <si>
    <t>Программное обеспечение Traffic Inspector Next Generation 100 учетных записей</t>
  </si>
  <si>
    <t>Программное обеспечение Traffic Inspector Next Generation 125 учетных записей</t>
  </si>
  <si>
    <t>Программное обеспечение Traffic Inspector Next Generation 150 учетных записей</t>
  </si>
  <si>
    <t>Программное обеспечение Traffic Inspector Next Generation 200 учетных записей</t>
  </si>
  <si>
    <t>Программное обеспечение Traffic Inspector Next Generation 250 учетных записей</t>
  </si>
  <si>
    <t>Программное обеспечение Traffic Inspector Next Generation 300 учетных записей</t>
  </si>
  <si>
    <t>Программное обеспечение Traffic Inspector Next Generation 350 учетных записей</t>
  </si>
  <si>
    <t>Программное обеспечение Traffic Inspector Next Generation 400 учетных записей</t>
  </si>
  <si>
    <t>Программное обеспечение Traffic Inspector Next Generation 500 учетных записей</t>
  </si>
  <si>
    <t>Программное обеспечение Traffic Inspector Next Generation свыше 500 учетных записей</t>
  </si>
  <si>
    <t>по запросу</t>
  </si>
  <si>
    <t>Программное обеспечение Traffic Inspector Next Generation 5 учетных записей для льготных категорий  заказчиков</t>
  </si>
  <si>
    <t>Программное обеспечение Traffic Inspector Next Generation 10 учетных записей для льготных категорий  заказчиков</t>
  </si>
  <si>
    <t>Программное обеспечение Traffic Inspector Next Generation 15 учетных записей для льготных категорий  заказчиков</t>
  </si>
  <si>
    <t>Программное обеспечение Traffic Inspector Next Generation 20 учетных записей для льготных категорий  заказчиков</t>
  </si>
  <si>
    <t>Программное обеспечение Traffic Inspector Next Generation 25 учетных записей для льготных категорий  заказчиков</t>
  </si>
  <si>
    <t>Программное обеспечение Traffic Inspector Next Generation 30 учетных записей для льготных категорий  заказчиков</t>
  </si>
  <si>
    <t>Продление подписки Traffic Inspector Next Generation 5 учетных записей на 1 год</t>
  </si>
  <si>
    <t>Продление подписки Traffic Inspector Next Generation 10 учетных записей на 1 год</t>
  </si>
  <si>
    <t>Продление подписки Traffic Inspector Next Generation 15 учетных записей на 1 год</t>
  </si>
  <si>
    <t>Продление подписки Traffic Inspector Next Generation 20 учетных записей на 1 год</t>
  </si>
  <si>
    <t>Продление подписки Traffic Inspector Next Generation 25 учетных записей на 1 год</t>
  </si>
  <si>
    <t>Продление подписки Traffic Inspector Next Generation 30 учетных записей на 1 год</t>
  </si>
  <si>
    <t>Продление подписки Traffic Inspector Next Generation 40 учетных записей на 1 год</t>
  </si>
  <si>
    <t>Продление подписки Traffic Inspector Next Generation 50 учетных записей на 1 год</t>
  </si>
  <si>
    <t>Продление подписки Traffic Inspector Next Generation 60 учетных записей на 1 год</t>
  </si>
  <si>
    <t>Продление подписки Traffic Inspector Next Generation 70 учетных записей на 1 год</t>
  </si>
  <si>
    <t>Продление подписки Traffic Inspector Next Generation 80 учетных записей на 1 год</t>
  </si>
  <si>
    <t>Продление подписки Traffic Inspector Next Generation 90 учетных записей на 1 год</t>
  </si>
  <si>
    <t>Продление подписки Traffic Inspector Next Generation 100 учетных записей на 1 год</t>
  </si>
  <si>
    <t>Продление подписки Traffic Inspector Next Generation 125 учетных записей на 1 год</t>
  </si>
  <si>
    <t>Продление подписки Traffic Inspector Next Generation 150 учетных записей на 1 год</t>
  </si>
  <si>
    <t>Продление подписки Traffic Inspector Next Generation 200 учетных записей на 1 год</t>
  </si>
  <si>
    <t>Продление подписки Traffic Inspector Next Generation 250 учетных записей на 1 год</t>
  </si>
  <si>
    <t>Продление подписки Traffic Inspector Next Generation 300 учетных записей на 1 год</t>
  </si>
  <si>
    <t>Продление подписки Traffic Inspector Next Generation 350 учетных записей на 1 год</t>
  </si>
  <si>
    <t>Продление подписки Traffic Inspector Next Generation 400 учетных записей на 1 год</t>
  </si>
  <si>
    <t>Продление подписки Traffic Inspector Next Generation 500 учетных записей на 1 год</t>
  </si>
  <si>
    <t>Продление подписки Traffic Inspector Next Generation свыше 500 учетных записей 
на 1 год</t>
  </si>
  <si>
    <t>Продление подписки Traffic Inspector Next Generation 5 учетных записей на 1 год, для льготных категорий  заказчиков</t>
  </si>
  <si>
    <t>Продление подписки Traffic Inspector Next Generation 10 учетных записей на 1 год, для льготных категорий  заказчиков</t>
  </si>
  <si>
    <t>Продление подписки Traffic Inspector Next Generation 15 учетных записей на 1 год, для льготных категорий  заказчиков</t>
  </si>
  <si>
    <t>Продление подписки Traffic Inspector Next Generation 20 учетных записей на 1 год, для льготных категорий  заказчиков</t>
  </si>
  <si>
    <t>Продление подписки Traffic Inspector Next Generation 25 учетных записей на 1 год, для льготных категорий  заказчиков</t>
  </si>
  <si>
    <t>Продление подписки Traffic Inspector Next Generation 30 учетных записей на 1 год, для льготных категорий  заказчиков</t>
  </si>
  <si>
    <t>Продление лицензии Traffic Inspector Next Generation 5 учетных записей на 5 лет</t>
  </si>
  <si>
    <t>Продление лицензии Traffic Inspector Next Generation 10 учетных записей на 5 лет</t>
  </si>
  <si>
    <t>Продление лицензии Traffic Inspector Next Generation 15 учетных записей на 5 лет</t>
  </si>
  <si>
    <t>Продление лицензии Traffic Inspector Next Generation 20 учетных записей на 5 лет</t>
  </si>
  <si>
    <t>Продление лицензии Traffic Inspector Next Generation 25 учетных записей на 5 лет</t>
  </si>
  <si>
    <t>Продление лицензии Traffic Inspector Next Generation 30 учетных записей на 5 лет</t>
  </si>
  <si>
    <t>Продление лицензии Traffic Inspector Next Generation 40 учетных записей на 5 лет</t>
  </si>
  <si>
    <t>Продление лицензии Traffic Inspector Next Generation 50 учетных записей на 5 лет</t>
  </si>
  <si>
    <t>Продление лицензии Traffic Inspector Next Generation 60 учетных записей на 5 лет</t>
  </si>
  <si>
    <t>Продление лицензии Traffic Inspector Next Generation 70 учетных записей на 5 лет</t>
  </si>
  <si>
    <t>Продление лицензии Traffic Inspector Next Generation 80 учетных записей на 5 лет</t>
  </si>
  <si>
    <t>Продление лицензии Traffic Inspector Next Generation 90 учетных записей на 5 лет</t>
  </si>
  <si>
    <t>Продление лицензии Traffic Inspector Next Generation 100 учетных записей на 5 лет</t>
  </si>
  <si>
    <t>Продление лицензии Traffic Inspector Next Generation 125 учетных записей на 5 лет</t>
  </si>
  <si>
    <t>Продление лицензии Traffic Inspector Next Generation 150 учетных записей на 5 лет</t>
  </si>
  <si>
    <t>Продление лицензии Traffic Inspector Next Generation 200 учетных записей на 5 лет</t>
  </si>
  <si>
    <t>Продление лицензии Traffic Inspector Next Generation 250 учетных записей на 5 лет</t>
  </si>
  <si>
    <t>Продление лицензии Traffic Inspector Next Generation 300 учетных записей на 5 лет</t>
  </si>
  <si>
    <t>Продление лицензии Traffic Inspector Next Generation 350 учетных записей на 5 лет</t>
  </si>
  <si>
    <t>Продление лицензии Traffic Inspector Next Generation 400 учетных записей на 5 лет</t>
  </si>
  <si>
    <t>Продление лицензии Traffic Inspector Next Generation 500 учетных записей на 5 лет</t>
  </si>
  <si>
    <t>Продление лицензии Traffic Inspector Next Generation свыше 500 учетных записей на 5 лет</t>
  </si>
  <si>
    <t>Продление лицензии Traffic Inspector Next Generation 700 учетных записей на 5 лет</t>
  </si>
  <si>
    <t>Продление лицензии Traffic Inspector Next Generation 800 учетных записей на 5 лет</t>
  </si>
  <si>
    <t>Продление лицензии Traffic Inspector Next Generation 1000 учетных записей на 5 лет</t>
  </si>
  <si>
    <t>Продление лицензии Traffic Inspector Next Generation 1500 учетных записей на 5 лет</t>
  </si>
  <si>
    <t>Продление лицензии Traffic Inspector Next Generation 2000 учетных записей на 5 лет</t>
  </si>
  <si>
    <t>Продление лицензии Traffic Inspector Next Generation 2500 учетных записей на 5 лет</t>
  </si>
  <si>
    <t>Продление лицензии Traffic Inspector Next Generation 3000 учетных записей на 5 лет</t>
  </si>
  <si>
    <t>Продление лицензии Traffic Inspector Next Generation 3500 учетных записей на 5 лет</t>
  </si>
  <si>
    <t>Продление лицензии Traffic Inspector Next Generation 4000 учетных записей на 5 лет</t>
  </si>
  <si>
    <t>Продление лицензии Traffic Inspector Next Generation 4500 учетных записей на 5 лет</t>
  </si>
  <si>
    <t>Продление лицензии Traffic Inspector Next Generation 5000 учетных записей на 5 лет</t>
  </si>
  <si>
    <t>Продление лицензии Traffic Inspector Next Generation 5500 учетных записей на 5 лет</t>
  </si>
  <si>
    <t>Продление лицензии Traffic Inspector Next Generation 6000 учетных записей на 5 лет</t>
  </si>
  <si>
    <t>Продление лицензии Traffic Inspector Next Generation 6500 учетных записей на 5 лет</t>
  </si>
  <si>
    <t>Продление лицензии Traffic Inspector Next Generation 7000 учетных записей на 5 лет</t>
  </si>
  <si>
    <t>Продление лицензии Traffic Inspector Next Generation 5 учетных записей на 5 лет, для льготных категорий  заказчиков</t>
  </si>
  <si>
    <t>Продление лицензии Traffic Inspector Next Generation 10 учетных записей на 5 лет, для льготных категорий  заказчиков</t>
  </si>
  <si>
    <t>Продление лицензии Traffic Inspector Next Generation 15 учетных записей на 5 лет, для льготных категорий  заказчиков</t>
  </si>
  <si>
    <t>Продление лицензии Traffic Inspector Next Generation 20 учетных записей на 5 лет, для льготных категорий  заказчиков</t>
  </si>
  <si>
    <t>Продление лицензии Traffic Inspector Next Generation 25 учетных записей на 5 лет, для льготных категорий  заказчиков</t>
  </si>
  <si>
    <t>Продление лицензии Traffic Inspector Next Generation 30 учетных записей на 5 лет, для льготных категорий  заказчиков</t>
  </si>
  <si>
    <t>Программное обеспечение Traffic Inspector Next Generation FSTEC 5  учетных  записей</t>
  </si>
  <si>
    <t>Программное обеспечение Traffic Inspector Next Generation FSTEC 10  учетных  записей</t>
  </si>
  <si>
    <t>Программное обеспечение Traffic Inspector Next Generation FSTEC 15  учетных  записей</t>
  </si>
  <si>
    <t>Программное обеспечение Traffic Inspector Next Generation FSTEC 20  учетных  записей</t>
  </si>
  <si>
    <t>Программное обеспечение Traffic Inspector Next Generation FSTEC 25  учетных  записей</t>
  </si>
  <si>
    <t>Программное обеспечение Traffic Inspector Next Generation FSTEC 30  учетных  записей</t>
  </si>
  <si>
    <t>Программное обеспечение Traffic Inspector Next Generation FSTEC 600 учетных записей</t>
  </si>
  <si>
    <t>Программное обеспечение Traffic Inspector Next Generation FSTEC 700 учетных записей</t>
  </si>
  <si>
    <t>Программное обеспечение Traffic Inspector Next Generation FSTEC 800 учетных записей</t>
  </si>
  <si>
    <t>Программное обеспечение Traffic Inspector Next Generation FSTEC 1000 учетных записей</t>
  </si>
  <si>
    <t>Программное обеспечение Traffic Inspector Next Generation FSTEC 1500 учетных записей</t>
  </si>
  <si>
    <t>Программное обеспечение Traffic Inspector Next Generation FSTEC 2000 учетных записей</t>
  </si>
  <si>
    <t>Программное обеспечение Traffic Inspector Next Generation FSTEC 2500 учетных записей</t>
  </si>
  <si>
    <t>Программное обеспечение Traffic Inspector Next Generation FSTEC 3000 учетных записей</t>
  </si>
  <si>
    <t>Программное обеспечение Traffic Inspector Next Generation FSTEC 3500 учетных записей</t>
  </si>
  <si>
    <t>Программное обеспечение Traffic Inspector Next Generation FSTEC 4000 учетных записей</t>
  </si>
  <si>
    <t>Программное обеспечение Traffic Inspector Next Generation FSTEC 4500 учетных записей</t>
  </si>
  <si>
    <t>Программное обеспечение Traffic Inspector Next Generation FSTEC 5000 учетных записей</t>
  </si>
  <si>
    <t>Программное обеспечение Traffic Inspector Next Generation FSTEC 5500 учетных записей</t>
  </si>
  <si>
    <t>Программное обеспечение Traffic Inspector Next Generation FSTEC 6000 учетных записей</t>
  </si>
  <si>
    <t>Программное обеспечение Traffic Inspector Next Generation FSTEC 6500 учетных записей</t>
  </si>
  <si>
    <t>Программное обеспечение Traffic Inspector Next Generation FSTEC 7000 учетных записей</t>
  </si>
  <si>
    <t>Программное обеспечение Traffic Inspector Next Generation FSTEC 5 учетных записей для льготных категорий  заказчиков</t>
  </si>
  <si>
    <t>Программное обеспечение Traffic Inspector Next Generation FSTEC 10 учетных записей для льготных категорий  заказчиков</t>
  </si>
  <si>
    <t>Программное обеспечение Traffic Inspector Next Generation FSTEC 15 учетных записей для льготных категорий  заказчиков</t>
  </si>
  <si>
    <t>Программное обеспечение Traffic Inspector Next Generation FSTEC 20 учетных записей для льготных категорий  заказчиков</t>
  </si>
  <si>
    <t>Программное обеспечение Traffic Inspector Next Generation FSTEC 25 учетных записей для льготных категорий  заказчиков</t>
  </si>
  <si>
    <t>Программное обеспечение Traffic Inspector Next Generation FSTEC 30 учетных записей для льготных категорий  заказчиков</t>
  </si>
  <si>
    <t>Продление подписки Traffic Inspector Next Generation FSTEC 5  учетных  записей на 1 год</t>
  </si>
  <si>
    <t>Продление подписки Traffic Inspector Next Generation FSTEC 10  учетных  записей на 1 год</t>
  </si>
  <si>
    <t>Продление подписки Traffic Inspector Next Generation FSTEC 15  учетных  записей на 1 год</t>
  </si>
  <si>
    <t>Продление подписки Traffic Inspector Next Generation FSTEC 20  учетных  записей на 1 год</t>
  </si>
  <si>
    <t>Продление подписки Traffic Inspector Next Generation FSTEC 25  учетных  записей на 1 год</t>
  </si>
  <si>
    <t>Продление подписки Traffic Inspector Next Generation FSTEC 30  учетных  записей на 1 год</t>
  </si>
  <si>
    <t>Продление подписки Traffic Inspector Next Generation FSTEC 5 учетных записей на 1 год, для льготных категорий  заказчиков</t>
  </si>
  <si>
    <t>Продление подписки Traffic Inspector Next Generation FSTEC 10 учетных записей на 1 год, для льготных категорий  заказчиков</t>
  </si>
  <si>
    <t>Продление подписки Traffic Inspector Next Generation FSTEC 15 учетных записей на 1 год, для льготных категорий  заказчиков</t>
  </si>
  <si>
    <t>Продление подписки Traffic Inspector Next Generation FSTEC 20 учетных записей на 1 год, для льготных категорий  заказчиков</t>
  </si>
  <si>
    <t>Продление подписки Traffic Inspector Next Generation FSTEC 25 учетных записей на 1 год, для льготных категорий  заказчиков</t>
  </si>
  <si>
    <t>Продление подписки Traffic Inspector Next Generation FSTEC 30 учетных записей на 1 год, для льготных категорий  заказчиков</t>
  </si>
  <si>
    <t>Продление лицензии Traffic Inspector Next Generation FSTEC 5  учетных  записей на 5 лет</t>
  </si>
  <si>
    <t>Продление лицензии Traffic Inspector Next Generation FSTEC 10  учетных  записей на 5 лет</t>
  </si>
  <si>
    <t>Продление лицензии Traffic Inspector Next Generation FSTEC 15  учетных  записей на 5 лет</t>
  </si>
  <si>
    <t>Продление лицензии Traffic Inspector Next Generation FSTEC 20  учетных  записей на 5 лет</t>
  </si>
  <si>
    <t>Продление лицензии Traffic Inspector Next Generation FSTEC 25  учетных  записей на 5 лет</t>
  </si>
  <si>
    <t>Продление лицензии Traffic Inspector Next Generation FSTEC 30  учетных  записей на 5 лет</t>
  </si>
  <si>
    <t>Продление лицензии Traffic Inspector Next Generation FSTEC 5 учетных записей на 5 лет, для льготных категорий  заказчиков</t>
  </si>
  <si>
    <t>Продление лицензии Traffic Inspector Next Generation FSTEC 10 учетных записей на 5 лет, для льготных категорий  заказчиков</t>
  </si>
  <si>
    <t>Продление лицензии Traffic Inspector Next Generation FSTEC 15 учетных записей на 5 лет, для льготных категорий  заказчиков</t>
  </si>
  <si>
    <t>Продление лицензии Traffic Inspector Next Generation FSTEC 20 учетных записей на 5 лет, для льготных категорий  заказчиков</t>
  </si>
  <si>
    <t>Продление лицензии Traffic Inspector Next Generation FSTEC 25 учетных записей на 5 лет, для льготных категорий  заказчиков</t>
  </si>
  <si>
    <t>Продление лицензии Traffic Inspector Next Generation FSTEC 30 учетных записей на 5 лет, для льготных категорий  заказчиков</t>
  </si>
  <si>
    <t>Программное обеспечение Traffic Inspector Next Generation Light 5  учетных  записей</t>
  </si>
  <si>
    <t>Программное обеспечение Traffic Inspector Next Generation Light 10  учетных  записей</t>
  </si>
  <si>
    <t>Программное обеспечение Traffic Inspector Next Generation Light 15  учетных  записей</t>
  </si>
  <si>
    <t>Программное обеспечение Traffic Inspector Next Generation Light 20  учетных  записей</t>
  </si>
  <si>
    <t>Программное обеспечение Traffic Inspector Next Generation Light 25  учетных  записей</t>
  </si>
  <si>
    <t>Программное обеспечение Traffic Inspector Next Generation Light 30  учетных  записей</t>
  </si>
  <si>
    <t>Программное обеспечение Traffic Inspector Next Generation Light свыше 500 учетных записей</t>
  </si>
  <si>
    <t>Программное обеспечение Traffic Inspector Next Generation Light 700 учетных записей</t>
  </si>
  <si>
    <t>Программное обеспечение Traffic Inspector Next Generation Light 800 учетных записей</t>
  </si>
  <si>
    <t>Программное обеспечение Traffic Inspector Next Generation Light 1000 учетных записей</t>
  </si>
  <si>
    <t>Программное обеспечение Traffic Inspector Next Generation Light 1500 учетных записей</t>
  </si>
  <si>
    <t>Программное обеспечение Traffic Inspector Next Generation Light 2000 учетных записей</t>
  </si>
  <si>
    <t>Программное обеспечение Traffic Inspector Next Generation Light 2500 учетных записей</t>
  </si>
  <si>
    <t>Программное обеспечение Traffic Inspector Next Generation Light 3000 учетных записей</t>
  </si>
  <si>
    <t>Программное обеспечение Traffic Inspector Next Generation Light 3500 учетных записей</t>
  </si>
  <si>
    <t>Программное обеспечение Traffic Inspector Next Generation Light 4000 учетных записей</t>
  </si>
  <si>
    <t>Программное обеспечение Traffic Inspector Next Generation Light 4500 учетных записей</t>
  </si>
  <si>
    <t>Программное обеспечение Traffic Inspector Next Generation Light 5000 учетных записей</t>
  </si>
  <si>
    <t>Программное обеспечение Traffic Inspector Next Generation Light 5500 учетных записей</t>
  </si>
  <si>
    <t>Программное обеспечение Traffic Inspector Next Generation Light 6000 учетных записей</t>
  </si>
  <si>
    <t>Программное обеспечение Traffic Inspector Next Generation Light 6500 учетных записей</t>
  </si>
  <si>
    <t>Программное обеспечение Traffic Inspector Next Generation Light 7000 учетных записей</t>
  </si>
  <si>
    <t>Программное обеспечение Traffic Inspector Next Generation Light 5 учетных записей, для льготных категорий  заказчиков</t>
  </si>
  <si>
    <t>Программное обеспечение Traffic Inspector Next Generation Light 10 учетных записей, для льготных категорий  заказчиков</t>
  </si>
  <si>
    <t>Программное обеспечение Traffic Inspector Next Generation Light 15 учетных записей, для льготных категорий  заказчиков</t>
  </si>
  <si>
    <t>Программное обеспечение Traffic Inspector Next Generation Light 20 учетных записей, для льготных категорий  заказчиков</t>
  </si>
  <si>
    <t>Программное обеспечение Traffic Inspector Next Generation Light 25 учетных записей, для льготных категорий  заказчиков</t>
  </si>
  <si>
    <t>Программное обеспечение Traffic Inspector Next Generation Light 30 учетных записей, для льготных категорий  заказчиков</t>
  </si>
  <si>
    <t>Продление подписки Traffic Inspector Next Generation Light 5  учетных  записей на 1 год</t>
  </si>
  <si>
    <t>Продление подписки Traffic Inspector Next Generation Light 10  учетных  записей на 1 год</t>
  </si>
  <si>
    <t>Продление подписки Traffic Inspector Next Generation Light 15  учетных  записей на 1 год</t>
  </si>
  <si>
    <t>Продление подписки Traffic Inspector Next Generation Light 20  учетных  записей на 1 год</t>
  </si>
  <si>
    <t>Продление подписки Traffic Inspector Next Generation Light 25  учетных  записей на 1 год</t>
  </si>
  <si>
    <t>Продление подписки Traffic Inspector Next Generation Light 30  учетных  записей на 1 год</t>
  </si>
  <si>
    <t>Продление подписки Traffic Inspector Next Generation Light свыше 500 учетных записей на 1 год</t>
  </si>
  <si>
    <t>Продление подписки Traffic Inspector Next Generation Light 5 учетных записей на 1 год, для льготных категорий  заказчиков</t>
  </si>
  <si>
    <t>Продление подписки Traffic Inspector Next Generation Light 10 учетных записей на 1 год, для льготных категорий  заказчиков</t>
  </si>
  <si>
    <t>Продление подписки Traffic Inspector Next Generation Light 15 учетных записей на 1 год, для льготных категорий  заказчиков</t>
  </si>
  <si>
    <t>Продление подписки Traffic Inspector Next Generation Light 20 учетных записей на 1 год, для льготных категорий  заказчиков</t>
  </si>
  <si>
    <t>Продление подписки Traffic Inspector Next Generation Light 25 учетных записей на 1 год, для льготных категорий  заказчиков</t>
  </si>
  <si>
    <t>Продление подписки Traffic Inspector Next Generation Light 30 учетных записей на 1 год, для льготных категорий  заказчиков</t>
  </si>
  <si>
    <t>Продление лицензии Traffic Inspector Next Generation Light 5  учетных  записей на 5 лет</t>
  </si>
  <si>
    <t>Продление лицензии Traffic Inspector Next Generation Light 10  учетных  записей на 5 лет</t>
  </si>
  <si>
    <t>Продление лицензии Traffic Inspector Next Generation Light 15  учетных  записей на 5 лет</t>
  </si>
  <si>
    <t>Продление лицензии Traffic Inspector Next Generation Light 20  учетных  записей на 5 лет</t>
  </si>
  <si>
    <t>Продление лицензии Traffic Inspector Next Generation Light 25  учетных  записей на 5 лет</t>
  </si>
  <si>
    <t>Продление лицензии Traffic Inspector Next Generation Light 30  учетных  записей на 5 лет</t>
  </si>
  <si>
    <t>Продление лицензии Traffic Inspector Next Generation Light 5 учетных записей на 5 лет, для льготных категорий  заказчиков</t>
  </si>
  <si>
    <t>Продление лицензии Traffic Inspector Next Generation Light 10 учетных записей на 5 лет, для льготных категорий  заказчиков</t>
  </si>
  <si>
    <t>Продление лицензии Traffic Inspector Next Generation Light 15 учетных записей на 5 лет, для льготных категорий  заказчиков</t>
  </si>
  <si>
    <t>Продление лицензии Traffic Inspector Next Generation Light 20 учетных записей на 5 лет, для льготных категорий  заказчиков</t>
  </si>
  <si>
    <t>Продление лицензии Traffic Inspector Next Generation Light 25 учетных записей на 5 лет, для льготных категорий  заказчиков</t>
  </si>
  <si>
    <t>Продление лицензии Traffic Inspector Next Generation Light 30 учетных записей на 5 лет, для льготных категорий  заказчиков</t>
  </si>
  <si>
    <t>Программное обеспечение Traffic Inspector Next Generation SaaS 100 учетных записей на 1 мес.</t>
  </si>
  <si>
    <t>Программное обеспечение Traffic Inspector Next Generation SaaS 100 учетных записей на 6 мес.</t>
  </si>
  <si>
    <t>Программное обеспечение Traffic Inspector Next Generation SaaS 100 учетных записей на 12 мес.</t>
  </si>
  <si>
    <t>Программное обеспечение Traffic Inspector Next Generation SaaS 200 учетных записей на 1 мес.</t>
  </si>
  <si>
    <t>Программное обеспечение Traffic Inspector Next Generation SaaS 200 учетных записей на 6 мес.</t>
  </si>
  <si>
    <t>Программное обеспечение Traffic Inspector Next Generation SaaS 200 учетных записей на 12 мес.</t>
  </si>
  <si>
    <t>Kaspersky Anti-Virus для Traffic Inspector Next Generation 5 учетных записей на  1  год</t>
  </si>
  <si>
    <t>117-B1Y-000005-23-RU1</t>
  </si>
  <si>
    <t>Kaspersky Anti-Virus для Traffic Inspector Next Generation 10 учетных записей на  1  год</t>
  </si>
  <si>
    <t>117-B1Y-000010-23-RU1</t>
  </si>
  <si>
    <t>Kaspersky Anti-Virus для Traffic Inspector Next Generation 15 учетных записей на  1  год</t>
  </si>
  <si>
    <t>117-B1Y-000015-23-RU1</t>
  </si>
  <si>
    <t>Kaspersky Anti-Virus для Traffic Inspector Next Generation 20 учетных записей на  1  год</t>
  </si>
  <si>
    <t>117-B1Y-000020-23-RU1</t>
  </si>
  <si>
    <t>Kaspersky Anti-Virus для Traffic Inspector Next Generation 25 учетных записей на  1  год</t>
  </si>
  <si>
    <t>117-B1Y-000025-23-RU1</t>
  </si>
  <si>
    <t>Kaspersky Anti-Virus для Traffic Inspector Next Generation 30 учетных записей на  1  год</t>
  </si>
  <si>
    <t>117-B1Y-000030-23-RU1</t>
  </si>
  <si>
    <t>Kaspersky Anti-Virus для Traffic Inspector Next Generation 5 учетных записей на 1 год, для льготных категорий  заказчиков</t>
  </si>
  <si>
    <t>118-B1Y-000005-23-RU1</t>
  </si>
  <si>
    <t>Kaspersky Anti-Virus для Traffic Inspector Next Generation 10 учетных записей на 1 год, для льготных категорий  заказчиков</t>
  </si>
  <si>
    <t>118-B1Y-000010-23-RU1</t>
  </si>
  <si>
    <t>Kaspersky Anti-Virus для Traffic Inspector Next Generation 15 учетных записей на 1 год, для льготных категорий  заказчиков</t>
  </si>
  <si>
    <t>118-B1Y-000015-23-RU1</t>
  </si>
  <si>
    <t>Kaspersky Anti-Virus для Traffic Inspector Next Generation 20 учетных записей на 1 год, для льготных категорий  заказчиков</t>
  </si>
  <si>
    <t>118-B1Y-000020-23-RU1</t>
  </si>
  <si>
    <t>Kaspersky Anti-Virus для Traffic Inspector Next Generation 25 учетных записей на 1 год, для льготных категорий  заказчиков</t>
  </si>
  <si>
    <t>118-B1Y-000025-23-RU1</t>
  </si>
  <si>
    <t>Kaspersky Anti-Virus для Traffic Inspector Next Generation 30 учетных записей на 1 год, для льготных категорий  заказчиков</t>
  </si>
  <si>
    <t>118-B1Y-000030-23-RU1</t>
  </si>
  <si>
    <t>Продление Kaspersky Anti-Virus для Traffic Inspector Next Generation 5 учетных записей на  1  год</t>
  </si>
  <si>
    <t>117-R1Y-000005-23-RU1</t>
  </si>
  <si>
    <t>Продление Kaspersky Anti-Virus для Traffic Inspector Next Generation 10 учетных записей на  1  год</t>
  </si>
  <si>
    <t>117-R1Y-000010-23-RU1</t>
  </si>
  <si>
    <t>Продление Kaspersky Anti-Virus для Traffic Inspector Next Generation 15 учетных записей на  1  год</t>
  </si>
  <si>
    <t>117-R1Y-000015-23-RU1</t>
  </si>
  <si>
    <t>Продление Kaspersky Anti-Virus для Traffic Inspector Next Generation 20 учетных записей на  1  год</t>
  </si>
  <si>
    <t>117-R1Y-000020-23-RU1</t>
  </si>
  <si>
    <t>Продление Kaspersky Anti-Virus для Traffic Inspector Next Generation 25 учетных записей на  1  год</t>
  </si>
  <si>
    <t>117-R1Y-000025-23-RU1</t>
  </si>
  <si>
    <t>Продление Kaspersky Anti-Virus для Traffic Inspector Next Generation 30 учетных записей на  1  год</t>
  </si>
  <si>
    <t>117-R1Y-000030-23-RU1</t>
  </si>
  <si>
    <t>Продление Kaspersky Anti-Virus для Traffic Inspector Next Generation 5 учетных записей на 1 год, для льготных категорий  заказчиков</t>
  </si>
  <si>
    <t>118-R1Y-000005-23-RU1</t>
  </si>
  <si>
    <t>Продление Kaspersky Anti-Virus для Traffic Inspector Next Generation 10 учетных записей на 1 год, для льготных категорий  заказчиков</t>
  </si>
  <si>
    <t>118-R1Y-000010-23-RU1</t>
  </si>
  <si>
    <t>Продление Kaspersky Anti-Virus для Traffic Inspector Next Generation 15 учетных записей на 1 год, для льготных категорий  заказчиков</t>
  </si>
  <si>
    <t>118-R1Y-000015-23-RU1</t>
  </si>
  <si>
    <t>Продление Kaspersky Anti-Virus для Traffic Inspector Next Generation 20 учетных записей на 1 год, для льготных категорий  заказчиков</t>
  </si>
  <si>
    <t>118-R1Y-000020-23-RU1</t>
  </si>
  <si>
    <t>Продление Kaspersky Anti-Virus для Traffic Inspector Next Generation 25 учетных записей на 1 год, для льготных категорий  заказчиков</t>
  </si>
  <si>
    <t>118-R1Y-000025-23-RU1</t>
  </si>
  <si>
    <t>Продление Kaspersky Anti-Virus для Traffic Inspector Next Generation 30 учетных записей на 1 год, для льготных категорий  заказчиков</t>
  </si>
  <si>
    <t>118-R1Y-000030-23-RU1</t>
  </si>
  <si>
    <t>Kaspersky Anti-Virus для Traffic Inspector Next Generation 5 учетных записей на  2  года</t>
  </si>
  <si>
    <t>117-B2Y-000005-23-RU1</t>
  </si>
  <si>
    <t>Kaspersky Anti-Virus для Traffic Inspector Next Generation 10 учетных записей на  2  года</t>
  </si>
  <si>
    <t>117-B2Y-000010-23-RU1</t>
  </si>
  <si>
    <t>Kaspersky Anti-Virus для Traffic Inspector Next Generation 15 учетных записей на  2  года</t>
  </si>
  <si>
    <t>117-B2Y-000015-23-RU1</t>
  </si>
  <si>
    <t>Kaspersky Anti-Virus для Traffic Inspector Next Generation 20 учетных записей на  2  года</t>
  </si>
  <si>
    <t>117-B2Y-000020-23-RU1</t>
  </si>
  <si>
    <t>Kaspersky Anti-Virus для Traffic Inspector Next Generation 25 учетных записей на  2  года</t>
  </si>
  <si>
    <t>117-B2Y-000025-23-RU1</t>
  </si>
  <si>
    <t>Kaspersky Anti-Virus для Traffic Inspector Next Generation 30 учетных записей на  2  года</t>
  </si>
  <si>
    <t>117-B2Y-000030-23-RU1</t>
  </si>
  <si>
    <t xml:space="preserve">по запросу </t>
  </si>
  <si>
    <t>Kaspersky Anti-Virus для Traffic Inspector Next Generation 5 учетных записей на 2 года, для льготных категорий  заказчиков</t>
  </si>
  <si>
    <t>118-B2Y-000005-23-RU1</t>
  </si>
  <si>
    <t>Kaspersky Anti-Virus для Traffic Inspector Next Generation 10 учетных записей на 2 года, для льготных категорий  заказчиков</t>
  </si>
  <si>
    <t>118-B2Y-000010-23-RU1</t>
  </si>
  <si>
    <t>Kaspersky Anti-Virus для Traffic Inspector Next Generation 15 учетных записей на 2 года, для льготных категорий  заказчиков</t>
  </si>
  <si>
    <t>118-B2Y-000015-23-RU1</t>
  </si>
  <si>
    <t>Kaspersky Anti-Virus для Traffic Inspector Next Generation 20 учетных записей на 2 года, для льготных категорий  заказчиков</t>
  </si>
  <si>
    <t>118-B2Y-000020-23-RU1</t>
  </si>
  <si>
    <t>Kaspersky Anti-Virus для Traffic Inspector Next Generation 25 учетных записей на 2 года, для льготных категорий  заказчиков</t>
  </si>
  <si>
    <t>118-B2Y-000025-23-RU1</t>
  </si>
  <si>
    <t>Kaspersky Anti-Virus для Traffic Inspector Next Generation 30 учетных записей на 2 года, для льготных категорий  заказчиков</t>
  </si>
  <si>
    <t>118-B2Y-000030-23-RU1</t>
  </si>
  <si>
    <t>Продление Kaspersky Anti-Virus для Traffic Inspector Next Generation 5 учетных записей на  2  года</t>
  </si>
  <si>
    <t>117-R2Y-000005-23-RU1</t>
  </si>
  <si>
    <t>Продление Kaspersky Anti-Virus для Traffic Inspector Next Generation 10 учетных записей на  2  года</t>
  </si>
  <si>
    <t>117-R2Y-000010-23-RU1</t>
  </si>
  <si>
    <t>Продление Kaspersky Anti-Virus для Traffic Inspector Next Generation 15 учетных записей на  2  года</t>
  </si>
  <si>
    <t>117-R2Y-000015-23-RU1</t>
  </si>
  <si>
    <t>Продление Kaspersky Anti-Virus для Traffic Inspector Next Generation 20 учетных записей на  2  года</t>
  </si>
  <si>
    <t>117-R2Y-000020-23-RU1</t>
  </si>
  <si>
    <t>Продление Kaspersky Anti-Virus для Traffic Inspector Next Generation 25 учетных записей на  2  года</t>
  </si>
  <si>
    <t>117-R2Y-000025-23-RU1</t>
  </si>
  <si>
    <t>Продление Kaspersky Anti-Virus для Traffic Inspector Next Generation 30 учетных записей на  2  года</t>
  </si>
  <si>
    <t>117-R2Y-000030-23-RU1</t>
  </si>
  <si>
    <t>Продление Kaspersky Anti-Virus для Traffic Inspector Next Generation 5 учетных записей на 2 года, для льготных категорий  заказчиков</t>
  </si>
  <si>
    <t>118-R2Y-000005-23-RU1</t>
  </si>
  <si>
    <t>Продление Kaspersky Anti-Virus для Traffic Inspector Next Generation 10 учетных записей на 2 года, для льготных категорий  заказчиков</t>
  </si>
  <si>
    <t>118-R2Y-000010-23-RU1</t>
  </si>
  <si>
    <t>Продление Kaspersky Anti-Virus для Traffic Inspector Next Generation 15 учетных записей на 2 года, для льготных категорий  заказчиков</t>
  </si>
  <si>
    <t>118-R2Y-000015-23-RU1</t>
  </si>
  <si>
    <t>Продление Kaspersky Anti-Virus для Traffic Inspector Next Generation 20 учетных записей на 2 года, для льготных категорий  заказчиков</t>
  </si>
  <si>
    <t>118-R2Y-000020-23-RU1</t>
  </si>
  <si>
    <t>Продление Kaspersky Anti-Virus для Traffic Inspector Next Generation 25 учетных записей на 2 года, для льготных категорий  заказчиков</t>
  </si>
  <si>
    <t>118-R2Y-000025-23-RU1</t>
  </si>
  <si>
    <t>Продление Kaspersky Anti-Virus для Traffic Inspector Next Generation 30 учетных записей на 2 года, для льготных категорий  заказчиков</t>
  </si>
  <si>
    <t>118-R2Y-000030-23-RU1</t>
  </si>
  <si>
    <t>Kaspersky Anti-Virus для Traffic Inspector Next Generation 5 учетных записей на  3  года</t>
  </si>
  <si>
    <t>117-B3Y-000005-23-RU1</t>
  </si>
  <si>
    <t>Kaspersky Anti-Virus для Traffic Inspector Next Generation 10 учетных записей на  3  года</t>
  </si>
  <si>
    <t>117-B3Y-000010-23-RU1</t>
  </si>
  <si>
    <t>Kaspersky Anti-Virus для Traffic Inspector Next Generation 15 учетных записей на  3  года</t>
  </si>
  <si>
    <t>117-B3Y-000015-23-RU1</t>
  </si>
  <si>
    <t>Kaspersky Anti-Virus для Traffic Inspector Next Generation 20 учетных записей на  3  года</t>
  </si>
  <si>
    <t>117-B3Y-000020-23-RU1</t>
  </si>
  <si>
    <t>Kaspersky Anti-Virus для Traffic Inspector Next Generation 25 учетных записей на  3  года</t>
  </si>
  <si>
    <t>117-B3Y-000025-23-RU1</t>
  </si>
  <si>
    <t>Kaspersky Anti-Virus для Traffic Inspector Next Generation 30 учетных записей на  3  года</t>
  </si>
  <si>
    <t>117-B3Y-000030-23-RU1</t>
  </si>
  <si>
    <t>Kaspersky Anti-Virus для Traffic Inspector Next Generation 5 учетных записей на 3 года, для льготных категорий  заказчиков</t>
  </si>
  <si>
    <t>118-B3Y-000005-23-RU1</t>
  </si>
  <si>
    <t>Kaspersky Anti-Virus для Traffic Inspector Next Generation 10 учетных записей на 3 года, для льготных категорий  заказчиков</t>
  </si>
  <si>
    <t>118-B3Y-000010-23-RU1</t>
  </si>
  <si>
    <t>Kaspersky Anti-Virus для Traffic Inspector Next Generation 15 учетных записей на 3 года, для льготных категорий  заказчиков</t>
  </si>
  <si>
    <t>118-B3Y-000015-23-RU1</t>
  </si>
  <si>
    <t>Kaspersky Anti-Virus для Traffic Inspector Next Generation 20 учетных записей на 3 года, для льготных категорий  заказчиков</t>
  </si>
  <si>
    <t>118-B3Y-000020-23-RU1</t>
  </si>
  <si>
    <t>Kaspersky Anti-Virus для Traffic Inspector Next Generation 25 учетных записей на 3 года, для льготных категорий  заказчиков</t>
  </si>
  <si>
    <t>118-B3Y-000025-23-RU1</t>
  </si>
  <si>
    <t>Kaspersky Anti-Virus для Traffic Inspector Next Generation 30 учетных записей на 3 года, для льготных категорий  заказчиков</t>
  </si>
  <si>
    <t>118-B3Y-000030-23-RU1</t>
  </si>
  <si>
    <t>Продление Kaspersky Anti-Virus для Traffic Inspector Next Generation 5 учетных записей на  3  года</t>
  </si>
  <si>
    <t>117-R3Y-000005-23-RU1</t>
  </si>
  <si>
    <t>Продление Kaspersky Anti-Virus для Traffic Inspector Next Generation 10 учетных записей на  3  года</t>
  </si>
  <si>
    <t>117-R3Y-000010-23-RU1</t>
  </si>
  <si>
    <t>Продление Kaspersky Anti-Virus для Traffic Inspector Next Generation 15 учетных записей на  3  года</t>
  </si>
  <si>
    <t>117-R3Y-000015-23-RU1</t>
  </si>
  <si>
    <t>Продление Kaspersky Anti-Virus для Traffic Inspector Next Generation 20 учетных записей на  3  года</t>
  </si>
  <si>
    <t>117-R3Y-000020-23-RU1</t>
  </si>
  <si>
    <t>Продление Kaspersky Anti-Virus для Traffic Inspector Next Generation 25 учетных записей на  3  года</t>
  </si>
  <si>
    <t>117-R3Y-000025-23-RU1</t>
  </si>
  <si>
    <t>Продление Kaspersky Anti-Virus для Traffic Inspector Next Generation 30 учетных записей на  3  года</t>
  </si>
  <si>
    <t>117-R3Y-000030-23-RU1</t>
  </si>
  <si>
    <t>Продление Kaspersky Anti-Virus для Traffic Inspector Next Generation 5 учетных записей на 3 года, для льготных категорий  заказчиков</t>
  </si>
  <si>
    <t>118-R3Y-000005-23-RU1</t>
  </si>
  <si>
    <t>Продление Kaspersky Anti-Virus для Traffic Inspector Next Generation 10 учетных записей на 3 года, для льготных категорий  заказчиков</t>
  </si>
  <si>
    <t>118-R3Y-000010-23-RU1</t>
  </si>
  <si>
    <t>Продление Kaspersky Anti-Virus для Traffic Inspector Next Generation 15 учетных записей на 3 года, для льготных категорий  заказчиков</t>
  </si>
  <si>
    <t>118-R3Y-000015-23-RU1</t>
  </si>
  <si>
    <t>Продление Kaspersky Anti-Virus для Traffic Inspector Next Generation 20 учетных записей на 3 года, для льготных категорий  заказчиков</t>
  </si>
  <si>
    <t>118-R3Y-000020-23-RU1</t>
  </si>
  <si>
    <t>Продление Kaspersky Anti-Virus для Traffic Inspector Next Generation 25 учетных записей на 3 года, для льготных категорий  заказчиков</t>
  </si>
  <si>
    <t>118-R3Y-000025-23-RU1</t>
  </si>
  <si>
    <t>Продление Kaspersky Anti-Virus для Traffic Inspector Next Generation 30 учетных записей на 3 года, для льготных категорий  заказчиков</t>
  </si>
  <si>
    <t>118-R3Y-000030-23-RU1</t>
  </si>
  <si>
    <t>Multifactor для Traffic Inspector Next Generation 5 учетных записей на 1 месяц</t>
  </si>
  <si>
    <t>Multifactor для Traffic Inspector Next Generation 10 учетных записей на 1 месяц</t>
  </si>
  <si>
    <t>Multifactor для Traffic Inspector Next Generation 15 учетных записей на 1 месяц</t>
  </si>
  <si>
    <t>Multifactor для Traffic Inspector Next Generation 20 учетных записей на 1 месяц</t>
  </si>
  <si>
    <t>Multifactor для Traffic Inspector Next Generation 25 учетных записей на 1 месяц</t>
  </si>
  <si>
    <t>Multifactor для Traffic Inspector Next Generation 30 учетных записей на 1 месяц</t>
  </si>
  <si>
    <t>Multifactor для Traffic Inspector Next Generation 40 учетных записей на 1 месяц</t>
  </si>
  <si>
    <t>Multifactor для Traffic Inspector Next Generation 50 учетных записей на 1 месяц</t>
  </si>
  <si>
    <t>Multifactor для Traffic Inspector Next Generation 60 учетных записей на 1 месяц</t>
  </si>
  <si>
    <t>Multifactor для Traffic Inspector Next Generation 70 учетных записей на 1 месяц</t>
  </si>
  <si>
    <t>Multifactor для Traffic Inspector Next Generation 80 учетных записей на 1 месяц</t>
  </si>
  <si>
    <t>Multifactor для Traffic Inspector Next Generation 90 учетных записей на 1 месяц</t>
  </si>
  <si>
    <t>Multifactor для Traffic Inspector Next Generation 100 учетных записей на 1 меясц</t>
  </si>
  <si>
    <t>Multifactor для Traffic Inspector Next Generation 125 учетных записей на 1 месяц</t>
  </si>
  <si>
    <t>Multifactor для Traffic Inspector Next Generation 150 учетных записей на 1 месяц</t>
  </si>
  <si>
    <t>Multifactor для Traffic Inspector Next Generation 200 учетных записей на 1 месяц</t>
  </si>
  <si>
    <t>Multifactor для Traffic Inspector Next Generation 250 учетных записей на 1 месяц</t>
  </si>
  <si>
    <t>Multifactor для Traffic Inspector Next Generation 300 учетных записей на 1 меясц</t>
  </si>
  <si>
    <t>Multifactor для Traffic Inspector Next Generation 350 учетных записей на 1 месяц</t>
  </si>
  <si>
    <t>Multifactor для Traffic Inspector Next Generation 400 учетных записей на 1 месяц</t>
  </si>
  <si>
    <t>Multifactor для Traffic Inspector Next Generation 500 учетных записей на 1 месяц</t>
  </si>
  <si>
    <t>Multifactor для Traffic Inspector Next Generation свыше 500 учетных записей на 1 месяц</t>
  </si>
  <si>
    <t>NetPolice Office для Traffic Inspector Next Generation 5 учетных записей на 1 год</t>
  </si>
  <si>
    <t>NetPolice Office для Traffic Inspector Next Generation 10 учетных записей на 1 год</t>
  </si>
  <si>
    <t>NetPolice Office для Traffic Inspector Next Generation 15 учетных записей на 1 год</t>
  </si>
  <si>
    <t>NetPolice Office для Traffic Inspector Next Generation 20 учетных записей на 1 год</t>
  </si>
  <si>
    <t>NetPolice Office для Traffic Inspector Next Generation 25 учетных записей на 1 год</t>
  </si>
  <si>
    <t>NetPolice Office для Traffic Inspector Next Generation 30 учетных записей на 1 год</t>
  </si>
  <si>
    <t>NetPolice Office для Traffic Inspector Next Generation 40 учетных записей на 1 год</t>
  </si>
  <si>
    <t>NetPolice Office для Traffic Inspector Next Generation 50 учетных записей на 1 год</t>
  </si>
  <si>
    <t>NetPolice Office для Traffic Inspector Next Generation 60 учетных записей на 1 год</t>
  </si>
  <si>
    <t>NetPolice Office для Traffic Inspector Next Generation 70 учетных записей на 1 год</t>
  </si>
  <si>
    <t>NetPolice Office для Traffic Inspector Next Generation 80 учетных записей на 1 год</t>
  </si>
  <si>
    <t>NetPolice Office для Traffic Inspector Next Generation 90 учетных записей на 1 год</t>
  </si>
  <si>
    <t>NetPolice Office для Traffic Inspector Next Generation 100 учетных записей на 1 год</t>
  </si>
  <si>
    <t>NetPolice Office для Traffic Inspector Next Generation 125 учетных записей на 1 год</t>
  </si>
  <si>
    <t>NetPolice Office для Traffic Inspector Next Generation 150 учетных записей на 1 год</t>
  </si>
  <si>
    <t>NetPolice Office для Traffic Inspector Next Generation 200 учетных записей на 1 год</t>
  </si>
  <si>
    <t>NetPolice Office для Traffic Inspector Next Generation 250 учетных записей на 1 год</t>
  </si>
  <si>
    <t>NetPolice Office для Traffic Inspector Next Generation 300 учетных записей на 1 год</t>
  </si>
  <si>
    <t>NetPolice Office для Traffic Inspector Next Generation 350 учетных записей на 1 год</t>
  </si>
  <si>
    <t>NetPolice Office для Traffic Inspector Next Generation 400 учетных записей на 1 год</t>
  </si>
  <si>
    <t>NetPolice Office для Traffic Inspector Next Generation 500 учетных записей на 1 год</t>
  </si>
  <si>
    <t>NetPolice Office для Traffic Inspector Next Generation свыше 500 учетных записей на 1 год</t>
  </si>
  <si>
    <t>NetPolice School для Traffic Inspector Next Generation 5 учетных записей на 1 год</t>
  </si>
  <si>
    <t>NetPolice School для Traffic Inspector Next Generation 10 учетных записей на 1 год</t>
  </si>
  <si>
    <t>NetPolice School для Traffic Inspector Next Generation 15 учетных записей на 1 год</t>
  </si>
  <si>
    <t>NetPolice School для Traffic Inspector Next Generation 20 учетных записей на 1 год</t>
  </si>
  <si>
    <t>NetPolice School для Traffic Inspector Next Generation 25 учетных записей на 1 год</t>
  </si>
  <si>
    <t>NetPolice School для Traffic Inspector Next Generation 30 учетных записей на 1 год</t>
  </si>
  <si>
    <t>NetPolice School для Traffic Inspector Next Generation 40 учетных записей на 1 год</t>
  </si>
  <si>
    <t>NetPolice School для Traffic Inspector Next Generation 50 учетных записей на 1 год</t>
  </si>
  <si>
    <t>NetPolice School для Traffic Inspector Next Generation 60 учетных записей на 1 год</t>
  </si>
  <si>
    <t>NetPolice School для Traffic Inspector Next Generation 70 учетных записей на 1 год</t>
  </si>
  <si>
    <t>NetPolice School для Traffic Inspector Next Generation 80 учетных записей на 1 год</t>
  </si>
  <si>
    <t>NetPolice School для Traffic Inspector Next Generation 90 учетных записей на 1 год</t>
  </si>
  <si>
    <t>NetPolice School для Traffic Inspector Next Generation 100 учетных записей на 1 год</t>
  </si>
  <si>
    <t>NetPolice School для Traffic Inspector Next Generation 125 учетных записей на 1 год</t>
  </si>
  <si>
    <t>NetPolice School для Traffic Inspector Next Generation 150 учетных записей на 1 год</t>
  </si>
  <si>
    <t>NetPolice School для Traffic Inspector Next Generation 200 учетных записей на 1 год</t>
  </si>
  <si>
    <t>NetPolice School для Traffic Inspector Next Generation 250 учетных записей на 1 год</t>
  </si>
  <si>
    <t>NetPolice School для Traffic Inspector Next Generation 300 учетных записей на 1 год</t>
  </si>
  <si>
    <t>NetPolice School для Traffic Inspector Next Generation 350 учетных записей на 1 год</t>
  </si>
  <si>
    <t>NetPolice School для Traffic Inspector Next Generation 400 учетных записей на 1 год</t>
  </si>
  <si>
    <t>NetPolice School для Traffic Inspector Next Generation 500 учетных записей на 1 год</t>
  </si>
  <si>
    <t>NetPolice School для Traffic Inspector Next Generation свыше 500 учетных записей на 1 год</t>
  </si>
  <si>
    <t>NetPolice School для Traffic Inspector Next Generation 700 учетных записей на 1 год</t>
  </si>
  <si>
    <t>NetPolice School для Traffic Inspector Next Generation 800 учетных записей на 1 год</t>
  </si>
  <si>
    <t>NetPolice School для Traffic Inspector Next Generation 1000 учетных записей на 1 год</t>
  </si>
  <si>
    <t>NetPolice School для Traffic Inspector Next Generation 1500 учетных записей на 1 год</t>
  </si>
  <si>
    <t>NetPolice School для Traffic Inspector Next Generation 2000 учетных записей на 1 год</t>
  </si>
  <si>
    <t>NetPolice School для Traffic Inspector Next Generation 2500 учетных записей на 1 год</t>
  </si>
  <si>
    <t>NetPolice School для Traffic Inspector Next Generation 3000 учетных записей на 1 год</t>
  </si>
  <si>
    <t>NetPolice School для Traffic Inspector Next Generation 3500 учетных записей на 1 год</t>
  </si>
  <si>
    <t>NetPolice School для Traffic Inspector Next Generation 4000 учетных записей на 1 год</t>
  </si>
  <si>
    <t>NetPolice School для Traffic Inspector Next Generation 4500 учетных записей на 1 год</t>
  </si>
  <si>
    <t>NetPolice School для Traffic Inspector Next Generation 5000 учетных записей на 1 год</t>
  </si>
  <si>
    <t>NetPolice School для Traffic Inspector Next Generation 5500 учетных записей на 1 год</t>
  </si>
  <si>
    <t>NetPolice School для Traffic Inspector Next Generation 6000 учетных записей на 1 год</t>
  </si>
  <si>
    <t>NetPolice School для Traffic Inspector Next Generation 6500 учетных записей на 1 год</t>
  </si>
  <si>
    <t>NetPolice School для Traffic Inspector Next Generation 7000 учетных записей на 1 год</t>
  </si>
  <si>
    <t>SkyDNS.Школа для Traffic Inspector Next Generation 5 учетных записей на 1 год</t>
  </si>
  <si>
    <t>SkyDNS.Школа для Traffic Inspector Next Generation 10 учетных записей на 1 год</t>
  </si>
  <si>
    <t>SkyDNS.Школа для Traffic Inspector Next Generation 15 учетных записей на 1 год</t>
  </si>
  <si>
    <t>SkyDNS.Школа для Traffic Inspector Next Generation 20 учетных записей на 1 год</t>
  </si>
  <si>
    <t>SkyDNS.Школа для Traffic Inspector Next Generation 25 учетных записей на 1 год</t>
  </si>
  <si>
    <t>SkyDNS.Школа для Traffic Inspector Next Generation 30 учетных записей на 1 год</t>
  </si>
  <si>
    <t>SkyDNS.Школа для Traffic Inspector Next Generation 40 учетных записей на 1 год</t>
  </si>
  <si>
    <t>SkyDNS.Школа для Traffic Inspector Next Generation 50 учетных записей на 1 год</t>
  </si>
  <si>
    <t>SkyDNS.Школа для Traffic Inspector Next Generation 60 учетных записей на 1 год</t>
  </si>
  <si>
    <t>SkyDNS.Школа для Traffic Inspector Next Generation 70 учетных записей на 1 год</t>
  </si>
  <si>
    <t>SkyDNS.Школа для Traffic Inspector Next Generation 80 учетных записей на 1 год</t>
  </si>
  <si>
    <t>SkyDNS.Школа для Traffic Inspector Next Generation 90 учетных записей на 1 год</t>
  </si>
  <si>
    <t>SkyDNS.Школа для Traffic Inspector Next Generation 100 учетных записей на 1 год</t>
  </si>
  <si>
    <t>SkyDNS.Школа для Traffic Inspector Next Generation 125 учетных записей на 1 год</t>
  </si>
  <si>
    <t>SkyDNS.Школа для Traffic Inspector Next Generation 150 учетных записей на 1 год</t>
  </si>
  <si>
    <t>SkyDNS.Школа для Traffic Inspector Next Generation 200 учетных записей на 1 год</t>
  </si>
  <si>
    <t>SkyDNS.Школа для Traffic Inspector Next Generation 250 учетных записей на 1 год</t>
  </si>
  <si>
    <t>SkyDNS.Школа для Traffic Inspector Next Generation 300 учетных записей на 1 год</t>
  </si>
  <si>
    <t>SkyDNS.Школа для Traffic Inspector Next Generation 350 учетных записей на 1 год</t>
  </si>
  <si>
    <t>SkyDNS.Школа для Traffic Inspector Next Generation 400 учетных записей на 1 год</t>
  </si>
  <si>
    <t>SkyDNS.Школа для Traffic Inspector Next Generation 500 учетных записей на 1 год</t>
  </si>
  <si>
    <t>SkyDNS.Школа для Traffic Inspector Next Generation свыше 500 учетных записей на 1 год</t>
  </si>
  <si>
    <t>SkyDNS.ВУЗ для Traffic Inspector Next Generation 60 учетных записей на 1 год</t>
  </si>
  <si>
    <t>SkyDNS.ВУЗ для Traffic Inspector Next Generation 70 учетных записей на 1 год</t>
  </si>
  <si>
    <t>SkyDNS.ВУЗ для Traffic Inspector Next Generation 80 учетных записей на 1 год</t>
  </si>
  <si>
    <t>SkyDNS.ВУЗ для Traffic Inspector Next Generation 90 учетных записей на 1 год</t>
  </si>
  <si>
    <t>SkyDNS.ВУЗ для Traffic Inspector Next Generation 100 учетных записей на 1 год</t>
  </si>
  <si>
    <t>SkyDNS.ВУЗ для Traffic Inspector Next Generation 125 учетных записей на 1 год</t>
  </si>
  <si>
    <t>SkyDNS.ВУЗ для Traffic Inspector Next Generation 150 учетных записей на 1 год</t>
  </si>
  <si>
    <t>SkyDNS.ВУЗ для Traffic Inspector Next Generation 200 учетных записей на 1 год</t>
  </si>
  <si>
    <t>SkyDNS.ВУЗ для Traffic Inspector Next Generation 250 учетных записей на 1 год</t>
  </si>
  <si>
    <t>SkyDNS.ВУЗ для Traffic Inspector Next Generation 300 учетных записей на 1 год</t>
  </si>
  <si>
    <t>SkyDNS.ВУЗ для Traffic Inspector Next Generation 350 учетных записей на 1 год</t>
  </si>
  <si>
    <t>SkyDNS.ВУЗ для Traffic Inspector Next Generation 400 учетных записей на 1 год</t>
  </si>
  <si>
    <t>SkyDNS.ВУЗ для Traffic Inspector Next Generation 500 учетных записей на 1 год</t>
  </si>
  <si>
    <t>SkyDNS.ВУЗ для Traffic Inspector Next Generation свыше 500 учетных записей на 1 год</t>
  </si>
  <si>
    <t>Программное обеспечение Traffic Inspector Next Generation балансировщик нагрузки</t>
  </si>
  <si>
    <t xml:space="preserve">Наименование </t>
  </si>
  <si>
    <t>Конвертация в рубли по курсу ЦБ + 4,5%</t>
  </si>
  <si>
    <t>Traffic Inspector GOLD 5</t>
  </si>
  <si>
    <t>Traffic Inspector GOLD 10</t>
  </si>
  <si>
    <t>Traffic Inspector GOLD 15</t>
  </si>
  <si>
    <t>Traffic Inspector GOLD 20</t>
  </si>
  <si>
    <t>Traffic Inspector GOLD 25</t>
  </si>
  <si>
    <t>Traffic Inspector GOLD 30</t>
  </si>
  <si>
    <t>Продление подписки Traffic Inspector GOLD 5 на 1 год</t>
  </si>
  <si>
    <t>Продление подписки Traffic Inspector GOLD 10 на 1 год</t>
  </si>
  <si>
    <t>Продление подписки Traffic Inspector GOLD 15 на 1 год</t>
  </si>
  <si>
    <t>Продление подписки Traffic Inspector GOLD 20 на 1 год</t>
  </si>
  <si>
    <t>Продление подписки Traffic Inspector GOLD 25 на 1 год</t>
  </si>
  <si>
    <t>Продление подписки Traffic Inspector GOLD 30 на 1 год</t>
  </si>
  <si>
    <t>Продление лицензии Traffic Inspector GOLD 5 на 5 лет</t>
  </si>
  <si>
    <t>Продление лицензии Traffic Inspector GOLD 10 на 5 лет</t>
  </si>
  <si>
    <t>Продление лицензии Traffic Inspector GOLD 15 на 5 лет</t>
  </si>
  <si>
    <t>Продление лицензии Traffic Inspector GOLD 20 на 5 лет</t>
  </si>
  <si>
    <t>Продление лицензии Traffic Inspector GOLD 25 на 5 лет</t>
  </si>
  <si>
    <t>Продление лицензии Traffic Inspector GOLD 30 на 5 лет</t>
  </si>
  <si>
    <t>Traffic Inspector Anti-Virus powered by Kaspersky 5 на 1 год</t>
  </si>
  <si>
    <t>217-B1Y-000005-22-RU1</t>
  </si>
  <si>
    <t>Traffic Inspector Anti-Virus powered by Kaspersky 10 на 1 год</t>
  </si>
  <si>
    <t>217-B1Y-000010-22-RU1</t>
  </si>
  <si>
    <t>Traffic Inspector Anti-Virus powered by Kaspersky 15 на 1 год</t>
  </si>
  <si>
    <t>217-B1Y-000015-22-RU1</t>
  </si>
  <si>
    <t>Traffic Inspector Anti-Virus powered by Kaspersky 20 на 1 год</t>
  </si>
  <si>
    <t>217-B1Y-000020-22-RU1</t>
  </si>
  <si>
    <t>Traffic Inspector Anti-Virus powered by Kaspersky 25 на 1 год</t>
  </si>
  <si>
    <t>217-B1Y-000025-22-RU1</t>
  </si>
  <si>
    <t>Traffic Inspector Anti-Virus powered by Kaspersky 30 на 1 год</t>
  </si>
  <si>
    <t>217-B1Y-000030-22-RU1</t>
  </si>
  <si>
    <t>Продление Traffic Inspector Anti-Virus powered by Kaspersky 5 на 1 год</t>
  </si>
  <si>
    <t>217-R1Y-000005-22-RU1</t>
  </si>
  <si>
    <t>Продление Traffic Inspector Anti-Virus powered by Kaspersky 10 на 1 год</t>
  </si>
  <si>
    <t>217-R1Y-000010-22-RU1</t>
  </si>
  <si>
    <t>Продление Traffic Inspector Anti-Virus powered by Kaspersky 15 на 1 год</t>
  </si>
  <si>
    <t>217-R1Y-000015-22-RU1</t>
  </si>
  <si>
    <t>Продление Traffic Inspector Anti-Virus powered by Kaspersky 20 на 1 год</t>
  </si>
  <si>
    <t>217-R1Y-000020-22-RU1</t>
  </si>
  <si>
    <t>Продление Traffic Inspector Anti-Virus powered by Kaspersky 25 на 1 год</t>
  </si>
  <si>
    <t>217-R1Y-000025-22-RU1</t>
  </si>
  <si>
    <t>Продление Traffic Inspector Anti-Virus powered by Kaspersky 30 на 1 год</t>
  </si>
  <si>
    <t>217-R1Y-000030-22-RU1</t>
  </si>
  <si>
    <t>Traffic Inspector Anti-Virus powered by Kaspersky Special* 5 на 1 год</t>
  </si>
  <si>
    <t>218-B1Y-000005-22-RU1</t>
  </si>
  <si>
    <t>Traffic Inspector Anti-Virus powered by Kaspersky Special* 10 на 1 год</t>
  </si>
  <si>
    <t>218-B1Y-000010-22-RU1</t>
  </si>
  <si>
    <t>Traffic Inspector Anti-Virus powered by Kaspersky Special* 15 на 1 год</t>
  </si>
  <si>
    <t>218-B1Y-000015-22-RU1</t>
  </si>
  <si>
    <t>Traffic Inspector Anti-Virus powered by Kaspersky Special* 20 на 1 год</t>
  </si>
  <si>
    <t>218-B1Y-000020-22-RU1</t>
  </si>
  <si>
    <t>Traffic Inspector Anti-Virus powered by Kaspersky Special* 25 на 1 год</t>
  </si>
  <si>
    <t>218-B1Y-000025-22-RU1</t>
  </si>
  <si>
    <t>Traffic Inspector Anti-Virus powered by Kaspersky Special* 30 на 1 год</t>
  </si>
  <si>
    <t>218-B1Y-000030-22-RU1</t>
  </si>
  <si>
    <t>Продление Traffic Inspector Anti-Virus powered by Kaspersky Special* 5 на 1 год</t>
  </si>
  <si>
    <t>218-R1Y-000005-22-RU1</t>
  </si>
  <si>
    <t>Продление Traffic Inspector Anti-Virus powered by Kaspersky Special* 10 на 1 год</t>
  </si>
  <si>
    <t>218-R1Y-000010-22-RU1</t>
  </si>
  <si>
    <t>Продление Traffic Inspector Anti-Virus powered by Kaspersky Special* 15 на 1 год</t>
  </si>
  <si>
    <t>218-R1Y-000015-22-RU1</t>
  </si>
  <si>
    <t>Продление Traffic Inspector Anti-Virus powered by Kaspersky Special* 20 на 1 год</t>
  </si>
  <si>
    <t>218-R1Y-000020-22-RU1</t>
  </si>
  <si>
    <t>Продление Traffic Inspector Anti-Virus powered by Kaspersky Special* 25 на 1 год</t>
  </si>
  <si>
    <t>218-R1Y-000025-22-RU1</t>
  </si>
  <si>
    <t>Продление Traffic Inspector Anti-Virus powered by Kaspersky Special* 30 на 1 год</t>
  </si>
  <si>
    <t>218-R1Y-000030-22-RU1</t>
  </si>
  <si>
    <t>NetPolice Office для Traffic Inspector 5 на 1 год</t>
  </si>
  <si>
    <t>NetPolice Office для Traffic Inspector 10 на 1 год</t>
  </si>
  <si>
    <t>NetPolice Office для Traffic Inspector 15 на 1 год</t>
  </si>
  <si>
    <t>NetPolice Office для Traffic Inspector 25 на 1 год</t>
  </si>
  <si>
    <t>Продление NetPolice Office для Traffic Inspector 5 на 1 год</t>
  </si>
  <si>
    <t>Продление NetPolice Office для Traffic Inspector 10 на 1 год</t>
  </si>
  <si>
    <t>Продление NetPolice Office для Traffic Inspector 15 на 1 год</t>
  </si>
  <si>
    <t>Продление NetPolice Office для Traffic Inspector 25 на 1 год</t>
  </si>
  <si>
    <t>Продление NetPolice Office для Traffic Inspector 50 на 1 год</t>
  </si>
  <si>
    <t>Продление NetPolice Office для Traffic Inspector 75 на 1 год</t>
  </si>
  <si>
    <t>Продление NetPolice Office для Traffic Inspector 100 на 1 год</t>
  </si>
  <si>
    <t>Продление NetPolice Office для Traffic Inspector 150 на 1 год</t>
  </si>
  <si>
    <t>Продление NetPolice Office для Traffic Inspector 300 на 1 год</t>
  </si>
  <si>
    <t>NetPolice School для Traffic Inspector 10 на 1 год</t>
  </si>
  <si>
    <t>NetPolice School для Traffic Inspector 25 на 1 год</t>
  </si>
  <si>
    <t>Продление NetPolice School для Traffic Inspector 10 на 1 год</t>
  </si>
  <si>
    <t>Продление NetPolice School для Traffic Inspector 25 на 1 год</t>
  </si>
  <si>
    <t>Продление NetPolice School для Traffic Inspector 50 на 1 год</t>
  </si>
  <si>
    <t>Продление NetPolice School для Traffic Inspector 100 на 1 год</t>
  </si>
  <si>
    <t>Продление NetPolice School для Traffic Inspector 300 на 1 год</t>
  </si>
  <si>
    <t>Traffic Inspector Anti-Spam powered by Kaspersky 5 на 1 год</t>
  </si>
  <si>
    <t>215-B1Y-000005-22-RU1</t>
  </si>
  <si>
    <t>Traffic Inspector Anti-Spam powered by Kaspersky 10 на 1 год</t>
  </si>
  <si>
    <t>215-B1Y-000010-22-RU1</t>
  </si>
  <si>
    <t>Traffic Inspector Anti-Spam powered by Kaspersky 15 на 1 год</t>
  </si>
  <si>
    <t>215-B1Y-000015-22-RU1</t>
  </si>
  <si>
    <t>Traffic Inspector Anti-Spam powered by Kaspersky 20 на 1 год</t>
  </si>
  <si>
    <t>215-B1Y-000020-22-RU1</t>
  </si>
  <si>
    <t>Traffic Inspector Anti-Spam powered by Kaspersky 25 на 1 год</t>
  </si>
  <si>
    <t>215-B1Y-000025-22-RU1</t>
  </si>
  <si>
    <t>Traffic Inspector Anti-Spam powered by Kaspersky 30 на 1 год</t>
  </si>
  <si>
    <t>215-B1Y-000030-22-RU1</t>
  </si>
  <si>
    <t>Продление Traffic Inspector Anti-Spam powered by Kaspersky 5 на 1 год</t>
  </si>
  <si>
    <t>215-R1Y-000005-22-RU1</t>
  </si>
  <si>
    <t>Продление Traffic Inspector Anti-Spam powered by Kaspersky 10 на 1 год</t>
  </si>
  <si>
    <t>215-R1Y-000010-22-RU1</t>
  </si>
  <si>
    <t>Продление Traffic Inspector Anti-Spam powered by Kaspersky 15 на 1 год</t>
  </si>
  <si>
    <t>215-R1Y-000015-22-RU1</t>
  </si>
  <si>
    <t>Продление Traffic Inspector Anti-Spam powered by Kaspersky 20 на 1 год</t>
  </si>
  <si>
    <t>215-R1Y-000020-22-RU1</t>
  </si>
  <si>
    <t>Продление Traffic Inspector Anti-Spam powered by Kaspersky 25 на 1 год</t>
  </si>
  <si>
    <t>215-R1Y-000025-22-RU1</t>
  </si>
  <si>
    <t>Продление Traffic Inspector Anti-Spam powered by Kaspersky 30 на 1 год</t>
  </si>
  <si>
    <t>215-R1Y-000030-22-RU1</t>
  </si>
  <si>
    <t>Traffic Inspector Anti-Spam powered by Kaspersky Special* 5 на 1 год</t>
  </si>
  <si>
    <t>216-B1Y-000005-22-RU1</t>
  </si>
  <si>
    <t>Traffic Inspector Anti-Spam powered by Kaspersky Special* 10 на 1 год</t>
  </si>
  <si>
    <t>216-B1Y-000010-22-RU1</t>
  </si>
  <si>
    <t>Traffic Inspector Anti-Spam powered by Kaspersky Special* 15 на 1 год</t>
  </si>
  <si>
    <t>216-B1Y-000015-22-RU1</t>
  </si>
  <si>
    <t>Traffic Inspector Anti-Spam powered by Kaspersky Special* 20 на 1 год</t>
  </si>
  <si>
    <t>216-B1Y-000020-22-RU1</t>
  </si>
  <si>
    <t>Traffic Inspector Anti-Spam powered by Kaspersky Special* 25 на 1 год</t>
  </si>
  <si>
    <t>216-B1Y-000025-22-RU1</t>
  </si>
  <si>
    <t>Traffic Inspector Anti-Spam powered by Kaspersky Special* 30 на 1 год</t>
  </si>
  <si>
    <t>216-B1Y-000030-22-RU1</t>
  </si>
  <si>
    <t>Продление Traffic Inspector Anti-Spam powered by Kaspersky Special* 5 на 1 год</t>
  </si>
  <si>
    <t>216-R1Y-000005-22-RU1</t>
  </si>
  <si>
    <t>Продление Traffic Inspector Anti-Spam powered by Kaspersky Special* 10 на 1 год</t>
  </si>
  <si>
    <t>216-R1Y-000010-22-RU1</t>
  </si>
  <si>
    <t>Продление Traffic Inspector Anti-Spam powered by Kaspersky Special* 15 на 1 год</t>
  </si>
  <si>
    <t>216-R1Y-000015-22-RU1</t>
  </si>
  <si>
    <t>Продление Traffic Inspector Anti-Spam powered by Kaspersky Special* 20 на 1 год</t>
  </si>
  <si>
    <t>216-R1Y-000020-22-RU1</t>
  </si>
  <si>
    <t>Продление Traffic Inspector Anti-Spam powered by Kaspersky Special* 25 на 1 год</t>
  </si>
  <si>
    <t>216-R1Y-000025-22-RU1</t>
  </si>
  <si>
    <t>Продление Traffic Inspector Anti-Spam powered by Kaspersky Special* 30 на 1 год</t>
  </si>
  <si>
    <t>216-R1Y-000030-22-RU1</t>
  </si>
  <si>
    <t>Сравнение стоимости ПАК с ценами конкурентов на аналогичное оборудование</t>
  </si>
  <si>
    <t>№</t>
  </si>
  <si>
    <t>Модель</t>
  </si>
  <si>
    <t>Текущая стоимость ПАК</t>
  </si>
  <si>
    <t>Ideco ICS Enterprise Edition</t>
  </si>
  <si>
    <t>ИКС</t>
  </si>
  <si>
    <t>UserGate UTM</t>
  </si>
  <si>
    <t>Fortinet</t>
  </si>
  <si>
    <t>Средняя цена конкурентов</t>
  </si>
  <si>
    <t>Отношение к текущей цене ТИНГ</t>
  </si>
  <si>
    <t>Повышение</t>
  </si>
  <si>
    <t>S100</t>
  </si>
  <si>
    <t>-</t>
  </si>
  <si>
    <t>S500 - new</t>
  </si>
  <si>
    <t>M1000</t>
  </si>
  <si>
    <t>L1000+</t>
  </si>
  <si>
    <t>Сравнение стоимости программного обеспечения Traffic Inspector FSTEC с ценами конкурентов</t>
  </si>
  <si>
    <t>Количество лицензий</t>
  </si>
  <si>
    <t>Текущая стоимость ТИ</t>
  </si>
  <si>
    <t>ПАК</t>
  </si>
  <si>
    <t>UserGate</t>
  </si>
  <si>
    <t>Ideco UTM</t>
  </si>
  <si>
    <t>Zyxel</t>
  </si>
  <si>
    <t>Palo Alto</t>
  </si>
  <si>
    <t>ТИНГ</t>
  </si>
  <si>
    <t xml:space="preserve"> -</t>
  </si>
  <si>
    <t>1000+</t>
  </si>
  <si>
    <t>ПО</t>
  </si>
  <si>
    <t>ФСТЭК ПО</t>
  </si>
  <si>
    <t>РБ в 2023 г. работает по прайсу 2022 г.!!!</t>
  </si>
  <si>
    <t>Розничный прайс-лист СНГ в рублях</t>
  </si>
  <si>
    <t>Универсальный шлюз безопасности Traffic Inspector Next Generation версии 1.10</t>
  </si>
  <si>
    <t>Фиксированная стоимость, руб.</t>
  </si>
  <si>
    <t>Универсальный шлюз безопасности Traffic Inspector Next Generation версии 1.10 на 5 пользователей</t>
  </si>
  <si>
    <t>Универсальный шлюз безопасности Traffic Inspector Next Generation версии 1.10 на 10 пользователей</t>
  </si>
  <si>
    <t>Универсальный шлюз безопасности Traffic Inspector Next Generation версии 1.10 на 15 пользователей</t>
  </si>
  <si>
    <t>Универсальный шлюз безопасности Traffic Inspector Next Generation версии 1.10 на 20 пользователей</t>
  </si>
  <si>
    <t>Универсальный шлюз безопасности Traffic Inspector Next Generation версии 1.10 на 25 пользователей</t>
  </si>
  <si>
    <t>Универсальный шлюз безопасности Traffic Inspector Next Generation версии 1.10 на 30 пользователей</t>
  </si>
  <si>
    <t>Универсальный шлюз безопасности Traffic Inspector Next Generation версии 1.10 на 40 пользователей</t>
  </si>
  <si>
    <t>Универсальный шлюз безопасности Traffic Inspector Next Generation версии 1.10 на 50 пользователей</t>
  </si>
  <si>
    <t>Универсальный шлюз безопасности Traffic Inspector Next Generation версии 1.10 на 60 пользователей</t>
  </si>
  <si>
    <t>Универсальный шлюз безопасности Traffic Inspector Next Generation версии 1.10 на 70 пользователей</t>
  </si>
  <si>
    <t>Универсальный шлюз безопасности Traffic Inspector Next Generation версии 1.10 на 80 пользователей</t>
  </si>
  <si>
    <t>Универсальный шлюз безопасности Traffic Inspector Next Generation версии 1.10 на 90 пользователей</t>
  </si>
  <si>
    <t>Универсальный шлюз безопасности Traffic Inspector Next Generation версии 1.10 на 100 пользователей</t>
  </si>
  <si>
    <t>Универсальный шлюз безопасности Traffic Inspector Next Generation версии 1.10 на 125 пользователей</t>
  </si>
  <si>
    <t>Универсальный шлюз безопасности Traffic Inspector Next Generation версии 1.10 на 150 пользователей</t>
  </si>
  <si>
    <t>Универсальный шлюз безопасности Traffic Inspector Next Generation версии 1.10 на 200 пользователей</t>
  </si>
  <si>
    <t>Универсальный шлюз безопасности Traffic Inspector Next Generation версии 1.10 на 250 пользователей</t>
  </si>
  <si>
    <t>Универсальный шлюз безопасности Traffic Inspector Next Generation версии 1.10 на 300 пользователей</t>
  </si>
  <si>
    <t>Универсальный шлюз безопасности Traffic Inspector Next Generation версии 1.10 на 350 пользователей</t>
  </si>
  <si>
    <t>Универсальный шлюз безопасности Traffic Inspector Next Generation версии 1.10 на 400 пользователей</t>
  </si>
  <si>
    <t>Универсальный шлюз безопасности Traffic Inspector Next Generation версии 1.10 на 500 пользователей</t>
  </si>
  <si>
    <t>Универсальный шлюз безопасности Traffic Inspector Next Generation версии 1.10 на свыше 500 пользователей</t>
  </si>
  <si>
    <t>Универсальный шлюз безопасности Traffic Inspector Next Generation версии 1.10 на 700 пользователей</t>
  </si>
  <si>
    <t>Универсальный шлюз безопасности Traffic Inspector Next Generation версии 1.10 на 800 пользователей</t>
  </si>
  <si>
    <t>Универсальный шлюз безопасности Traffic Inspector Next Generation версии 1.10 на 1000 пользователей</t>
  </si>
  <si>
    <t>Универсальный шлюз безопасности Traffic Inspector Next Generation версии 1.10 на 1500 пользователей</t>
  </si>
  <si>
    <t>Универсальный шлюз безопасности Traffic Inspector Next Generation версии 1.10 на 2000 пользователей</t>
  </si>
  <si>
    <t>Универсальный шлюз безопасности Traffic Inspector Next Generation версии 1.10 на 2500 пользователей</t>
  </si>
  <si>
    <t>Универсальный шлюз безопасности Traffic Inspector Next Generation версии 1.10 на 3000 пользователей</t>
  </si>
  <si>
    <t>Универсальный шлюз безопасности Traffic Inspector Next Generation версии 1.10 на 3500 пользователей</t>
  </si>
  <si>
    <t>Универсальный шлюз безопасности Traffic Inspector Next Generation версии 1.10 на 4000 пользователей</t>
  </si>
  <si>
    <t>Универсальный шлюз безопасности Traffic Inspector Next Generation версии 1.10 на 4500 пользователей</t>
  </si>
  <si>
    <t>Универсальный шлюз безопасности Traffic Inspector Next Generation версии 1.10 на 5000 пользователей</t>
  </si>
  <si>
    <t>Универсальный шлюз безопасности Traffic Inspector Next Generation версии 1.10 на 5500 пользователей</t>
  </si>
  <si>
    <t>Универсальный шлюз безопасности Traffic Inspector Next Generation версии 1.10 на 6000 пользователей</t>
  </si>
  <si>
    <t>Универсальный шлюз безопасности Traffic Inspector Next Generation версии 1.10 на 6500 пользователей</t>
  </si>
  <si>
    <t>Универсальный шлюз безопасности Traffic Inspector Next Generation версии 1.10 на 7000 пользователей</t>
  </si>
  <si>
    <t xml:space="preserve">Продление подписки                                                                                                                                Универсальный шлюз безопасности Traffic Inspector Next Generation версии 1.10                              на 1 год </t>
  </si>
  <si>
    <t>Продление подписки Универсальный шлюз безопасности Traffic Inspector Next Generation версии 1.10 на 1 год на 5 пользователей</t>
  </si>
  <si>
    <t>Продление подписки Универсальный шлюз безопасности Traffic Inspector Next Generation версии 1.10 на 1 год на 10 пользователей</t>
  </si>
  <si>
    <t>Продление подписки Универсальный шлюз безопасности Traffic Inspector Next Generation версии 1.10 на 1 год на 15 пользователей</t>
  </si>
  <si>
    <t>Продление подписки Универсальный шлюз безопасности Traffic Inspector Next Generation версии 1.10 на 1 год на 20 пользователей</t>
  </si>
  <si>
    <t>Продление подписки Универсальный шлюз безопасности Traffic Inspector Next Generation версии 1.10 на 1 год на 25 пользователей</t>
  </si>
  <si>
    <t>Продление подписки Универсальный шлюз безопасности Traffic Inspector Next Generation версии 1.10 на 1 год на 30 пользователей</t>
  </si>
  <si>
    <t>Продление подписки Универсальный шлюз безопасности Traffic Inspector Next Generation версии 1.10 на 1 год на 40 пользователей</t>
  </si>
  <si>
    <t>Продление подписки Универсальный шлюз безопасности Traffic Inspector Next Generation версии 1.10 на 1 год на 50 пользователей</t>
  </si>
  <si>
    <t>Продление подписки Универсальный шлюз безопасности Traffic Inspector Next Generation версии 1.10 на 1 год на 60 пользователей</t>
  </si>
  <si>
    <t>Продление подписки Универсальный шлюз безопасности Traffic Inspector Next Generation версии 1.10 на 1 год на 70 пользователей</t>
  </si>
  <si>
    <t>Продление подписки Универсальный шлюз безопасности Traffic Inspector Next Generation версии 1.10 на 1 год на 80 пользователей</t>
  </si>
  <si>
    <t>Продление подписки Универсальный шлюз безопасности Traffic Inspector Next Generation версии 1.10 на 1 год на 90 пользователей</t>
  </si>
  <si>
    <t>Продление подписки Универсальный шлюз безопасности Traffic Inspector Next Generation версии 1.10 на 1 год на 100 пользователей</t>
  </si>
  <si>
    <t>Продление подписки Универсальный шлюз безопасности Traffic Inspector Next Generation версии 1.10 на 1 год на 125 пользователей</t>
  </si>
  <si>
    <t>Продление подписки Универсальный шлюз безопасности Traffic Inspector Next Generation версии 1.10 на 1 год на 150 пользователей</t>
  </si>
  <si>
    <t>Продление подписки Универсальный шлюз безопасности Traffic Inspector Next Generation версии 1.10 на 1 год на 200 пользователей</t>
  </si>
  <si>
    <t>Продление подписки Универсальный шлюз безопасности Traffic Inspector Next Generation версии 1.10 на 1 год на 250 пользователей</t>
  </si>
  <si>
    <t>Продление подписки Универсальный шлюз безопасности Traffic Inspector Next Generation версии 1.10 на 1 год на 300 пользователей</t>
  </si>
  <si>
    <t>Продление подписки Универсальный шлюз безопасности Traffic Inspector Next Generation версии 1.10 на 1 год на 350 пользователей</t>
  </si>
  <si>
    <t>Продление подписки Универсальный шлюз безопасности Traffic Inspector Next Generation версии 1.10 на 1 год на 400 пользователей</t>
  </si>
  <si>
    <t>Продление подписки Универсальный шлюз безопасности Traffic Inspector Next Generation версии 1.10 на 1 год на 500 пользователей</t>
  </si>
  <si>
    <t>Продление подписки Универсальный шлюз безопасности Traffic Inspector Next Generation версии 1.10 на 1 год на свыше 500 пользователей 
на 1 год</t>
  </si>
  <si>
    <t>Продление подписки Универсальный шлюз безопасности Traffic Inspector Next Generation версии 1.10 на 1 год на 700 пользователей на 1 год</t>
  </si>
  <si>
    <t>Продление подписки Универсальный шлюз безопасности Traffic Inspector Next Generation версии 1.10 на 1 год на 800 пользователей на 1 год</t>
  </si>
  <si>
    <t>Продление подписки Универсальный шлюз безопасности Traffic Inspector Next Generation версии 1.10 на 1 год на 1000 пользователей на 1 год</t>
  </si>
  <si>
    <t>Продление подписки Универсальный шлюз безопасности Traffic Inspector Next Generation версии 1.10 на 1 год на 1500 пользователей на 1 год</t>
  </si>
  <si>
    <t>Продление подписки Универсальный шлюз безопасности Traffic Inspector Next Generation версии 1.10 на 1 год на 2000 пользователей на 1 год</t>
  </si>
  <si>
    <t>Продление подписки Универсальный шлюз безопасности Traffic Inspector Next Generation версии 1.10 на 1 год на 2500 пользователей на 1 год</t>
  </si>
  <si>
    <t>Продление подписки Универсальный шлюз безопасности Traffic Inspector Next Generation версии 1.10 на 1 год на 3000 пользователей на 1 год</t>
  </si>
  <si>
    <t>Продление подписки Универсальный шлюз безопасности Traffic Inspector Next Generation версии 1.10 на 1 год на 3500 пользователей на 1 год</t>
  </si>
  <si>
    <t>Продление подписки Универсальный шлюз безопасности Traffic Inspector Next Generation версии 1.10 на 1 год на 4000 пользователей на 1 год</t>
  </si>
  <si>
    <t>Продление подписки Универсальный шлюз безопасности Traffic Inspector Next Generation версии 1.10 на 1 год на 4500 пользователей на 1 год</t>
  </si>
  <si>
    <t>Продление подписки Универсальный шлюз безопасности Traffic Inspector Next Generation версии 1.10 на 1 год на 5000 пользователей на 1 год</t>
  </si>
  <si>
    <t>Продление подписки Универсальный шлюз безопасности Traffic Inspector Next Generation версии 1.10 на 1 год на 5500 пользователей на 1 год</t>
  </si>
  <si>
    <t>Продление подписки Универсальный шлюз безопасности Traffic Inspector Next Generation версии 1.10 на 1 год на 6000 пользователей на 1 год</t>
  </si>
  <si>
    <t>Продление подписки Универсальный шлюз безопасности Traffic Inspector Next Generation версии 1.10 на 1 год на 6500 пользователей на 1 год</t>
  </si>
  <si>
    <t>Продление подписки Универсальный шлюз безопасности Traffic Inspector Next Generation версии 1.10 на 1 год на 7000 пользователей на 1 год</t>
  </si>
  <si>
    <t xml:space="preserve">Продление лицензии 
Универсальный шлюз безопасности Traffic Inspector Next Generation версии 1.10                             на 5 лет </t>
  </si>
  <si>
    <t>Продление лицензии Универсальный шлюз безопасности Traffic Inspector Next Generation версии 1.10 на 5 лет на 5 пользователей</t>
  </si>
  <si>
    <t>Продление лицензии Универсальный шлюз безопасности Traffic Inspector Next Generation версии 1.10 на 5 лет на 10 пользователей</t>
  </si>
  <si>
    <t>Продление лицензии Универсальный шлюз безопасности Traffic Inspector Next Generation версии 1.10 на 5 лет на 15 пользователей</t>
  </si>
  <si>
    <t>Продление лицензии Универсальный шлюз безопасности Traffic Inspector Next Generation версии 1.10 на 5 лет на 20 пользователей</t>
  </si>
  <si>
    <t>Продление лицензии Универсальный шлюз безопасности Traffic Inspector Next Generation версии 1.10 на 5 лет на 25 пользователей</t>
  </si>
  <si>
    <t>Продление лицензии Универсальный шлюз безопасности Traffic Inspector Next Generation версии 1.10 на 5 лет на 30 пользователей</t>
  </si>
  <si>
    <t>Продление лицензии Универсальный шлюз безопасности Traffic Inspector Next Generation версии 1.10 на 5 лет на 40 пользователей</t>
  </si>
  <si>
    <t>Продление лицензии Универсальный шлюз безопасности Traffic Inspector Next Generation версии 1.10 на 5 лет на 50 пользователей</t>
  </si>
  <si>
    <t>Продление лицензии Универсальный шлюз безопасности Traffic Inspector Next Generation версии 1.10 на 5 лет на 60 пользователей</t>
  </si>
  <si>
    <t>Продление лицензии Универсальный шлюз безопасности Traffic Inspector Next Generation версии 1.10 на 5 лет на 70 пользователей</t>
  </si>
  <si>
    <t>Продление лицензии Универсальный шлюз безопасности Traffic Inspector Next Generation версии 1.10 на 5 лет на 80 пользователей</t>
  </si>
  <si>
    <t>Продление лицензии Универсальный шлюз безопасности Traffic Inspector Next Generation версии 1.10 на 5 лет на 90 пользователей</t>
  </si>
  <si>
    <t>Продление лицензии Универсальный шлюз безопасности Traffic Inspector Next Generation версии 1.10 на 5 лет на 100 пользователей</t>
  </si>
  <si>
    <t>Продление лицензии Универсальный шлюз безопасности Traffic Inspector Next Generation версии 1.10 на 5 лет на 125 пользователей</t>
  </si>
  <si>
    <t>Продление лицензии Универсальный шлюз безопасности Traffic Inspector Next Generation версии 1.10 на 5 лет на 150 пользователей</t>
  </si>
  <si>
    <t>Продление лицензии Универсальный шлюз безопасности Traffic Inspector Next Generation версии 1.10 на 5 лет на 200 пользователей</t>
  </si>
  <si>
    <t>Продление лицензии Универсальный шлюз безопасности Traffic Inspector Next Generation версии 1.10 на 5 лет на 250 пользователей</t>
  </si>
  <si>
    <t>Продление лицензии Универсальный шлюз безопасности Traffic Inspector Next Generation версии 1.10 на 5 лет на 300 пользователей</t>
  </si>
  <si>
    <t>Продление лицензии Универсальный шлюз безопасности Traffic Inspector Next Generation версии 1.10 на 5 лет на 350 пользователей</t>
  </si>
  <si>
    <t>Продление лицензии Универсальный шлюз безопасности Traffic Inspector Next Generation версии 1.10 на 5 лет на 400 пользователей</t>
  </si>
  <si>
    <t>Продление лицензии Универсальный шлюз безопасности Traffic Inspector Next Generation версии 1.10 на 5 лет на 500 пользователей</t>
  </si>
  <si>
    <t>Продление лицензии Универсальный шлюз безопасности Traffic Inspector Next Generation версии 1.10 на 5 лет на свыше 500 пользователей</t>
  </si>
  <si>
    <t>Продление лицензии Traffic Inspector Next Generation 700 пользователей на 5 лет</t>
  </si>
  <si>
    <t>Продление лицензии Traffic Inspector Next Generation 800 пользователей на 5 лет</t>
  </si>
  <si>
    <t>Продление лицензии Traffic Inspector Next Generation 1000 пользователей на 5 лет</t>
  </si>
  <si>
    <t>Продление лицензии Traffic Inspector Next Generation 1500 пользователей на 5 лет</t>
  </si>
  <si>
    <t>Продление лицензии Traffic Inspector Next Generation 2000 пользователей на 5 лет</t>
  </si>
  <si>
    <t>Продление лицензии Traffic Inspector Next Generation 2500 пользователей на 5 лет</t>
  </si>
  <si>
    <t>Продление лицензии Traffic Inspector Next Generation 3000 пользователей на 5 лет</t>
  </si>
  <si>
    <t>Продление лицензии Traffic Inspector Next Generation 3500 пользователей на 5 лет</t>
  </si>
  <si>
    <t>Продление лицензии Traffic Inspector Next Generation 4000 пользователей на 5 лет</t>
  </si>
  <si>
    <t>Продление лицензии Traffic Inspector Next Generation 4500 пользователей на 5 лет</t>
  </si>
  <si>
    <t>Продление лицензии Traffic Inspector Next Generation 5000 пользователей на 5 лет</t>
  </si>
  <si>
    <t>Продление лицензии Traffic Inspector Next Generation 5500 пользователей на 5 лет</t>
  </si>
  <si>
    <t>Продление лицензии Traffic Inspector Next Generation 6000 пользователей на 5 лет</t>
  </si>
  <si>
    <t>Продление лицензии Traffic Inspector Next Generation 6500 пользователей на 5 лет</t>
  </si>
  <si>
    <t>Продление лицензии Traffic Inspector Next Generation 7000 пользователей на 5 лет</t>
  </si>
  <si>
    <t>Универсальный шлюз безопасности Traffic Inspector Next Generation версии 1.10 на FSTEC 5 пользователей</t>
  </si>
  <si>
    <t>Универсальный шлюз безопасности Traffic Inspector Next Generation версии 1.10 на FSTEC 10 пользователей</t>
  </si>
  <si>
    <t>Универсальный шлюз безопасности Traffic Inspector Next Generation версии 1.10 на FSTEC 15 пользователей</t>
  </si>
  <si>
    <t>Универсальный шлюз безопасности Traffic Inspector Next Generation версии 1.10 на FSTEC 20 пользователей</t>
  </si>
  <si>
    <t>Универсальный шлюз безопасности Traffic Inspector Next Generation версии 1.10 на FSTEC 25 пользователей</t>
  </si>
  <si>
    <t>Универсальный шлюз безопасности Traffic Inspector Next Generation версии 1.10 на FSTEC 30 пользователей</t>
  </si>
  <si>
    <t>Универсальный шлюз безопасности Traffic Inspector Next Generation версии 1.10 на FSTEC 40 пользователей</t>
  </si>
  <si>
    <t>Универсальный шлюз безопасности Traffic Inspector Next Generation версии 1.10 на FSTEC 50 пользователей</t>
  </si>
  <si>
    <t>Универсальный шлюз безопасности Traffic Inspector Next Generation версии 1.10 на FSTEC 60 пользователей</t>
  </si>
  <si>
    <t>Универсальный шлюз безопасности Traffic Inspector Next Generation версии 1.10 на FSTEC 70 пользователей</t>
  </si>
  <si>
    <t>Универсальный шлюз безопасности Traffic Inspector Next Generation версии 1.10 на FSTEC 80 пользователей</t>
  </si>
  <si>
    <t>Универсальный шлюз безопасности Traffic Inspector Next Generation версии 1.10 на FSTEC 90 пользователей</t>
  </si>
  <si>
    <t>Универсальный шлюз безопасности Traffic Inspector Next Generation версии 1.10 на FSTEC 100 пользователей</t>
  </si>
  <si>
    <t>Универсальный шлюз безопасности Traffic Inspector Next Generation версии 1.10 на FSTEC 125 пользователей</t>
  </si>
  <si>
    <t>Универсальный шлюз безопасности Traffic Inspector Next Generation версии 1.10 на FSTEC 150 пользователей</t>
  </si>
  <si>
    <t>Универсальный шлюз безопасности Traffic Inspector Next Generation версии 1.10 на FSTEC 200 пользователей</t>
  </si>
  <si>
    <t>Универсальный шлюз безопасности Traffic Inspector Next Generation версии 1.10 на FSTEC 250 пользователей</t>
  </si>
  <si>
    <t>Универсальный шлюз безопасности Traffic Inspector Next Generation версии 1.10 на FSTEC 300 пользователей</t>
  </si>
  <si>
    <t>Универсальный шлюз безопасности Traffic Inspector Next Generation версии 1.10 на FSTEC 350 пользователей</t>
  </si>
  <si>
    <t>Универсальный шлюз безопасности Traffic Inspector Next Generation версии 1.10 на FSTEC 400 пользователей</t>
  </si>
  <si>
    <t>Универсальный шлюз безопасности Traffic Inspector Next Generation версии 1.10 на FSTEC 500 пользователей</t>
  </si>
  <si>
    <t>Универсальный шлюз безопасности Traffic Inspector Next Generation версии 1.10 на FSTEC 600 пользователей</t>
  </si>
  <si>
    <t>Универсальный шлюз безопасности Traffic Inspector Next Generation версии 1.10 на FSTEC 700 пользователей</t>
  </si>
  <si>
    <t>Универсальный шлюз безопасности Traffic Inspector Next Generation версии 1.10 на FSTEC 800 пользователей</t>
  </si>
  <si>
    <t>Универсальный шлюз безопасности Traffic Inspector Next Generation версии 1.10 на FSTEC 1000 пользователей</t>
  </si>
  <si>
    <t>Универсальный шлюз безопасности Traffic Inspector Next Generation версии 1.10 на FSTEC 1500 пользователей</t>
  </si>
  <si>
    <t>Универсальный шлюз безопасности Traffic Inspector Next Generation версии 1.10 на FSTEC 2000 пользователей</t>
  </si>
  <si>
    <t>Универсальный шлюз безопасности Traffic Inspector Next Generation версии 1.10 на FSTEC 2500 пользователей</t>
  </si>
  <si>
    <t>Универсальный шлюз безопасности Traffic Inspector Next Generation версии 1.10 на FSTEC 3000 пользователей</t>
  </si>
  <si>
    <t>Универсальный шлюз безопасности Traffic Inspector Next Generation версии 1.10 на FSTEC 3500 пользователей</t>
  </si>
  <si>
    <t>Универсальный шлюз безопасности Traffic Inspector Next Generation версии 1.10 на FSTEC 4000 пользователей</t>
  </si>
  <si>
    <t>Универсальный шлюз безопасности Traffic Inspector Next Generation версии 1.10 на FSTEC 4500 пользователей</t>
  </si>
  <si>
    <t>Универсальный шлюз безопасности Traffic Inspector Next Generation версии 1.10 на FSTEC 5000 пользователей</t>
  </si>
  <si>
    <t>Универсальный шлюз безопасности Traffic Inspector Next Generation версии 1.10 на FSTEC 5500 пользователей</t>
  </si>
  <si>
    <t>Универсальный шлюз безопасности Traffic Inspector Next Generation версии 1.10 на FSTEC 6000 пользователей</t>
  </si>
  <si>
    <t>Универсальный шлюз безопасности Traffic Inspector Next Generation версии 1.10 на FSTEC 6500 пользователей</t>
  </si>
  <si>
    <t>Универсальный шлюз безопасности Traffic Inspector Next Generation версии 1.10 на FSTEC 7000 пользователей</t>
  </si>
  <si>
    <t xml:space="preserve">Продление подписки на ПО Traffic Inspector Next Generation FSTEC на 1 год </t>
  </si>
  <si>
    <t>Продление подписки Универсальный шлюз безопасности Traffic Inspector Next Generation версии 1.10 на 1 год на FSTEC 5 пользователей на 1 год</t>
  </si>
  <si>
    <t>Продление подписки Универсальный шлюз безопасности Traffic Inspector Next Generation версии 1.10 на 1 год на FSTEC 10 пользователей на 1 год</t>
  </si>
  <si>
    <t>Продление подписки Универсальный шлюз безопасности Traffic Inspector Next Generation версии 1.10 на 1 год на FSTEC 15 пользователей на 1 год</t>
  </si>
  <si>
    <t>Продление подписки Универсальный шлюз безопасности Traffic Inspector Next Generation версии 1.10 на 1 год на FSTEC 20 пользователей на 1 год</t>
  </si>
  <si>
    <t>Продление подписки Универсальный шлюз безопасности Traffic Inspector Next Generation версии 1.10 на 1 год на FSTEC 25 пользователей на 1 год</t>
  </si>
  <si>
    <t>Продление подписки Универсальный шлюз безопасности Traffic Inspector Next Generation версии 1.10 на 1 год на FSTEC 30 пользователей на 1 год</t>
  </si>
  <si>
    <t>Продление подписки Универсальный шлюз безопасности Traffic Inspector Next Generation версии 1.10 на 1 год на FSTEC 40 пользователей на 1 год</t>
  </si>
  <si>
    <t>Продление подписки Универсальный шлюз безопасности Traffic Inspector Next Generation версии 1.10 на 1 год на FSTEC 50 пользователей на 1 год</t>
  </si>
  <si>
    <t>Продление подписки Универсальный шлюз безопасности Traffic Inspector Next Generation версии 1.10 на 1 год на FSTEC 60 пользователей на 1 год</t>
  </si>
  <si>
    <t>Продление подписки Универсальный шлюз безопасности Traffic Inspector Next Generation версии 1.10 на 1 год на FSTEC 70 пользователей на 1 год</t>
  </si>
  <si>
    <t>Продление подписки Универсальный шлюз безопасности Traffic Inspector Next Generation версии 1.10 на 1 год на FSTEC 80 пользователей на 1 год</t>
  </si>
  <si>
    <t>Продление подписки Универсальный шлюз безопасности Traffic Inspector Next Generation версии 1.10 на 1 год на FSTEC 90 пользователей на 1 год</t>
  </si>
  <si>
    <t>Продление подписки Универсальный шлюз безопасности Traffic Inspector Next Generation версии 1.10 на 1 год на FSTEC 100 пользователей на 1 год</t>
  </si>
  <si>
    <t>Продление подписки Универсальный шлюз безопасности Traffic Inspector Next Generation версии 1.10 на 1 год на FSTEC 125 пользователей на 1 год</t>
  </si>
  <si>
    <t>Продление подписки Универсальный шлюз безопасности Traffic Inspector Next Generation версии 1.10 на 1 год на FSTEC 150 пользователей на 1 год</t>
  </si>
  <si>
    <t>Продление подписки Универсальный шлюз безопасности Traffic Inspector Next Generation версии 1.10 на 1 год на FSTEC 200 пользователей на 1 год</t>
  </si>
  <si>
    <t>Продление подписки Универсальный шлюз безопасности Traffic Inspector Next Generation версии 1.10 на 1 год на FSTEC 250 пользователей на 1 год</t>
  </si>
  <si>
    <t>Продление подписки Универсальный шлюз безопасности Traffic Inspector Next Generation версии 1.10 на 1 год на FSTEC 300 пользователей на 1 год</t>
  </si>
  <si>
    <t>Продление подписки Универсальный шлюз безопасности Traffic Inspector Next Generation версии 1.10 на 1 год на FSTEC 350 пользователей на 1 год</t>
  </si>
  <si>
    <t>Продление подписки Универсальный шлюз безопасности Traffic Inspector Next Generation версии 1.10 на 1 год на FSTEC 400 пользователей на 1 год на 1 год</t>
  </si>
  <si>
    <t>Продление подписки Универсальный шлюз безопасности Traffic Inspector Next Generation версии 1.10 на 1 год на FSTEC 500 пользователей на 1 год</t>
  </si>
  <si>
    <t>Продление подписки Универсальный шлюз безопасности Traffic Inspector Next Generation версии 1.10 на 1 год на FSTEC 600 пользователей на 1 год</t>
  </si>
  <si>
    <t>Продление подписки Универсальный шлюз безопасности Traffic Inspector Next Generation версии 1.10 на 1 год на FSTEC 700 пользователей на 1 год</t>
  </si>
  <si>
    <t>Продление подписки Универсальный шлюз безопасности Traffic Inspector Next Generation версии 1.10 на 1 год на FSTEC 800 пользователей на 1 год</t>
  </si>
  <si>
    <t>Продление подписки Универсальный шлюз безопасности Traffic Inspector Next Generation версии 1.10 на 1 год на FSTEC 1000 пользователей на 1 год</t>
  </si>
  <si>
    <t>Продление подписки Универсальный шлюз безопасности Traffic Inspector Next Generation версии 1.10 на 1 год на FSTEC 1500 пользователей на 1 год</t>
  </si>
  <si>
    <t>Продление подписки Универсальный шлюз безопасности Traffic Inspector Next Generation версии 1.10 на 1 год на FSTEC 2000 пользователей на 1 год</t>
  </si>
  <si>
    <t>Продление подписки Универсальный шлюз безопасности Traffic Inspector Next Generation версии 1.10 на 1 год на FSTEC 2500 пользователей на 1 год</t>
  </si>
  <si>
    <t>Продление подписки Универсальный шлюз безопасности Traffic Inspector Next Generation версии 1.10 на 1 год на FSTEC 3000 пользователей на 1 год</t>
  </si>
  <si>
    <t>Продление подписки Универсальный шлюз безопасности Traffic Inspector Next Generation версии 1.10 на 1 год на FSTEC 3500 пользователей на 1 год</t>
  </si>
  <si>
    <t>Продление подписки Универсальный шлюз безопасности Traffic Inspector Next Generation версии 1.10 на 1 год на FSTEC 4000 пользователей на 1 год</t>
  </si>
  <si>
    <t>Продление подписки Универсальный шлюз безопасности Traffic Inspector Next Generation версии 1.10 на 1 год на FSTEC 4500 пользователей на 1 год</t>
  </si>
  <si>
    <t>Продление подписки Универсальный шлюз безопасности Traffic Inspector Next Generation версии 1.10 на 1 год на FSTEC 5000 пользователей на 1 год</t>
  </si>
  <si>
    <t>Продление подписки Универсальный шлюз безопасности Traffic Inspector Next Generation версии 1.10 на 1 год на FSTEC 5500 пользователей на 1 год</t>
  </si>
  <si>
    <t>Продление подписки Универсальный шлюз безопасности Traffic Inspector Next Generation версии 1.10 на 1 год на FSTEC 6000 пользователей на 1 год</t>
  </si>
  <si>
    <t>Продление подписки Универсальный шлюз безопасности Traffic Inspector Next Generation версии 1.10 на 1 год на FSTEC 6500 пользователей на 1 год</t>
  </si>
  <si>
    <t>Продление подписки Универсальный шлюз безопасности Traffic Inspector Next Generation версии 1.10 на 1 год на FSTEC 7000 пользователей на 1 год</t>
  </si>
  <si>
    <t xml:space="preserve">Продление лицензии на ПО Traffic Inspector Next Generation FSTEC на 5 лет </t>
  </si>
  <si>
    <t>Продление лицензии Traffic Inspector Next Generation FSTEC 5 пользователей на 5 лет</t>
  </si>
  <si>
    <t>Продление лицензии Traffic Inspector Next Generation FSTEC 10 пользователей на 5 лет</t>
  </si>
  <si>
    <t>Продление лицензии Traffic Inspector Next Generation FSTEC 15 пользователей на 5 лет</t>
  </si>
  <si>
    <t>Продление лицензии Traffic Inspector Next Generation FSTEC 20 пользователей на 5 лет</t>
  </si>
  <si>
    <t>Продление лицензии Traffic Inspector Next Generation FSTEC 25 пользователей на 5 лет</t>
  </si>
  <si>
    <t>Продление лицензии Traffic Inspector Next Generation FSTEC 30 пользователей на 5 лет</t>
  </si>
  <si>
    <t>Продление лицензии Traffic Inspector Next Generation FSTEC 40 пользователей на 5 лет</t>
  </si>
  <si>
    <t>Продление лицензии Traffic Inspector Next Generation FSTEC 50 пользователей на 5 лет</t>
  </si>
  <si>
    <t>Продление лицензии Traffic Inspector Next Generation FSTEC 60 пользователей на 5 лет</t>
  </si>
  <si>
    <t>Продление лицензии Traffic Inspector Next Generation FSTEC 70 пользователей на 5 лет</t>
  </si>
  <si>
    <t>Продление лицензии Traffic Inspector Next Generation FSTEC 80 пользователей на 5 лет</t>
  </si>
  <si>
    <t>Продление лицензии Traffic Inspector Next Generation FSTEC 90 пользователей на 5 лет</t>
  </si>
  <si>
    <t>Продление лицензии Traffic Inspector Next Generation FSTEC 100 пользователей на 5 лет</t>
  </si>
  <si>
    <t>Продление лицензии Traffic Inspector Next Generation FSTEC 125 пользователей на 5 лет</t>
  </si>
  <si>
    <t>Продление лицензии Traffic Inspector Next Generation FSTEC 150 пользователей на 5 лет</t>
  </si>
  <si>
    <t>Продление лицензии Traffic Inspector Next Generation FSTEC 200 пользователей на 5 лет</t>
  </si>
  <si>
    <t>Продление лицензии Traffic Inspector Next Generation FSTEC 250 пользователей на 5 лет</t>
  </si>
  <si>
    <t>Продление лицензии Traffic Inspector Next Generation FSTEC 300 пользователей на 5 лет</t>
  </si>
  <si>
    <t>Продление лицензии Traffic Inspector Next Generation FSTEC 350 пользователей на 5 лет</t>
  </si>
  <si>
    <t>Продление лицензии Traffic Inspector Next Generation FSTEC 400 пользователей на 5 лет на 5 лет</t>
  </si>
  <si>
    <t>Продление лицензии Traffic Inspector Next Generation FSTEC 500 пользователей на 5 лет</t>
  </si>
  <si>
    <t>Продление лицензии Traffic Inspector Next Generation FSTEC 600 пользователей на 5 лет</t>
  </si>
  <si>
    <t>Продление лицензии Traffic Inspector Next Generation FSTEC 700 пользователей на 5 лет</t>
  </si>
  <si>
    <t>Продление лицензии Traffic Inspector Next Generation FSTEC 800 пользователей на 5 лет</t>
  </si>
  <si>
    <t>Продление лицензии Traffic Inspector Next Generation FSTEC 1000 пользователей на 5 лет</t>
  </si>
  <si>
    <t>Продление лицензии Traffic Inspector Next Generation FSTEC 1500 пользователей на 5 лет</t>
  </si>
  <si>
    <t>Продление лицензии Traffic Inspector Next Generation FSTEC 2000 пользователей на 5 лет</t>
  </si>
  <si>
    <t>Продление лицензии Traffic Inspector Next Generation FSTEC 2500 пользователей на 5 лет</t>
  </si>
  <si>
    <t>Продление лицензии Traffic Inspector Next Generation FSTEC 3000 пользователей на 5 лет</t>
  </si>
  <si>
    <t>Продление лицензии Traffic Inspector Next Generation FSTEC 3500 пользователей на 5 лет</t>
  </si>
  <si>
    <t>Продление лицензии Traffic Inspector Next Generation FSTEC 4000 пользователей на 5 лет</t>
  </si>
  <si>
    <t>Продление лицензии Traffic Inspector Next Generation FSTEC 4500 пользователей на 5 лет</t>
  </si>
  <si>
    <t>Продление лицензии Traffic Inspector Next Generation FSTEC 5000 пользователей на 5 лет</t>
  </si>
  <si>
    <t>Продление лицензии Traffic Inspector Next Generation FSTEC 5500 пользователей на 5 лет</t>
  </si>
  <si>
    <t>Продление лицензии Traffic Inspector Next Generation FSTEC 6000 пользователей на 5 лет</t>
  </si>
  <si>
    <t>Продление лицензии Traffic Inspector Next Generation FSTEC 6500 пользователей на 5 лет</t>
  </si>
  <si>
    <t>Продление лицензии Traffic Inspector Next Generation FSTEC 7000 пользователей на 5 лет</t>
  </si>
  <si>
    <t>в прайс не включать</t>
  </si>
  <si>
    <t>Программное обеспечение Traffic Inspector Next Generation Light 5 учетных записей</t>
  </si>
  <si>
    <t>Программное обеспечение Traffic Inspector Next Generation Light 10 учетных записей</t>
  </si>
  <si>
    <t>Программное обеспечение Traffic Inspector Next Generation Light 15 учетных записей</t>
  </si>
  <si>
    <t>Программное обеспечение Traffic Inspector Next Generation Light 20 учетных записей</t>
  </si>
  <si>
    <t>Программное обеспечение Traffic Inspector Next Generation Light 25 учетных записей</t>
  </si>
  <si>
    <t>Программное обеспечение Traffic Inspector Next Generation Light 30 учетных записей</t>
  </si>
  <si>
    <t>Программное обеспечение Traffic Inspector Next Generation Light 40 учетных записей</t>
  </si>
  <si>
    <t>Программное обеспечение Traffic Inspector Next Generation Light 50 учетных записей</t>
  </si>
  <si>
    <t>Программное обеспечение Traffic Inspector Next Generation Light 60 учетных записей</t>
  </si>
  <si>
    <t>Программное обеспечение Traffic Inspector Next Generation Light 70 учетных записей</t>
  </si>
  <si>
    <t>Программное обеспечение Traffic Inspector Next Generation Light 80 учетных записей</t>
  </si>
  <si>
    <t>Программное обеспечение Traffic Inspector Next Generation Light 90 учетных записей</t>
  </si>
  <si>
    <t>Программное обеспечение Traffic Inspector Next Generation Light 100 учетных записей</t>
  </si>
  <si>
    <t>Программное обеспечение Traffic Inspector Next Generation Light 125 учетных записей</t>
  </si>
  <si>
    <t>Программное обеспечение Traffic Inspector Next Generation Light 150 учетных записей</t>
  </si>
  <si>
    <t>Программное обеспечение Traffic Inspector Next Generation Light 200 учетных записей</t>
  </si>
  <si>
    <t>Программное обеспечение Traffic Inspector Next Generation Light 250 учетных записей</t>
  </si>
  <si>
    <t>Программное обеспечение Traffic Inspector Next Generation Light 300 учетных записей</t>
  </si>
  <si>
    <t>Программное обеспечение Traffic Inspector Next Generation Light 350 учетных записей</t>
  </si>
  <si>
    <t>Программное обеспечение Traffic Inspector Next Generation Light 400 учетных записей</t>
  </si>
  <si>
    <t>Программное обеспечение Traffic Inspector Next Generation Light 500 учетных записей</t>
  </si>
  <si>
    <t xml:space="preserve">по запросам </t>
  </si>
  <si>
    <t>Универсальный шлюз безопасности Traffic Inspector Next Generation версии 1.10 на Light 700 пользователей</t>
  </si>
  <si>
    <t>Универсальный шлюз безопасности Traffic Inspector Next Generation версии 1.10 на Light 800 пользователей</t>
  </si>
  <si>
    <t>Универсальный шлюз безопасности Traffic Inspector Next Generation версии 1.10 на Light 1000 пользователей</t>
  </si>
  <si>
    <t>Универсальный шлюз безопасности Traffic Inspector Next Generation версии 1.10 на Light 1500 пользователей</t>
  </si>
  <si>
    <t>Универсальный шлюз безопасности Traffic Inspector Next Generation версии 1.10 на Light 2000 пользователей</t>
  </si>
  <si>
    <t>Универсальный шлюз безопасности Traffic Inspector Next Generation версии 1.10 на Light 2500 пользователей</t>
  </si>
  <si>
    <t>Универсальный шлюз безопасности Traffic Inspector Next Generation версии 1.10 на Light 3000 пользователей</t>
  </si>
  <si>
    <t>Универсальный шлюз безопасности Traffic Inspector Next Generation версии 1.10 на Light 3500 пользователей</t>
  </si>
  <si>
    <t>Универсальный шлюз безопасности Traffic Inspector Next Generation версии 1.10 на Light 4000 пользователей</t>
  </si>
  <si>
    <t>Универсальный шлюз безопасности Traffic Inspector Next Generation версии 1.10 на Light 4500 пользователей</t>
  </si>
  <si>
    <t>Универсальный шлюз безопасности Traffic Inspector Next Generation версии 1.10 на Light 5000 пользователей</t>
  </si>
  <si>
    <t>Универсальный шлюз безопасности Traffic Inspector Next Generation версии 1.10 на Light 5500 пользователей</t>
  </si>
  <si>
    <t>Универсальный шлюз безопасности Traffic Inspector Next Generation версии 1.10 на Light 6000 пользователей</t>
  </si>
  <si>
    <t>Универсальный шлюз безопасности Traffic Inspector Next Generation версии 1.10 на Light 6500 пользователей</t>
  </si>
  <si>
    <t>Универсальный шлюз безопасности Traffic Inspector Next Generation версии 1.10 на Light 7000 пользователей</t>
  </si>
  <si>
    <t xml:space="preserve">Продление подписки 
на ПО Traffic Inspector Next Generation Light на 1 год </t>
  </si>
  <si>
    <t>Продление подписки Traffic Inspector Next Generation Light 5 учетных записей на 1 год</t>
  </si>
  <si>
    <t>Продление подписки Traffic Inspector Next Generation Light 10 учетных записей на 1 год</t>
  </si>
  <si>
    <t>Продление подписки Traffic Inspector Next Generation Light 15 учетных записей на 1 год</t>
  </si>
  <si>
    <t>Продление подписки Traffic Inspector Next Generation Light 20 учетных записей на 1 год</t>
  </si>
  <si>
    <t>Продление подписки Traffic Inspector Next Generation Light 25 учетных записей на 1 год</t>
  </si>
  <si>
    <t>Продление подписки Traffic Inspector Next Generation Light 30 учетных записей на 1 год</t>
  </si>
  <si>
    <t>Продление подписки Traffic Inspector Next Generation Light 40 учетных записей на 1 год</t>
  </si>
  <si>
    <t>Продление подписки Traffic Inspector Next Generation Light 50 учетных записей на 1 год</t>
  </si>
  <si>
    <t>Продление подписки Traffic Inspector Next Generation Light 60 учетных записей на 1 год</t>
  </si>
  <si>
    <t>Продление подписки Traffic Inspector Next Generation Light 70 учетных записей на 1 год</t>
  </si>
  <si>
    <t>Продление подписки Traffic Inspector Next Generation Light 80 учетных записей на 1 год</t>
  </si>
  <si>
    <t>Продление подписки Traffic Inspector Next Generation Light 90 учетных записей на 1 год</t>
  </si>
  <si>
    <t>Продление подписки Traffic Inspector Next Generation Light 100 учетных записей на 1 год</t>
  </si>
  <si>
    <t>Продление подписки Traffic Inspector Next Generation Light 125 учетных записей на 1 год</t>
  </si>
  <si>
    <t>Продление подписки Traffic Inspector Next Generation Light 150 учетных записей на 1 год</t>
  </si>
  <si>
    <t>Продление подписки Traffic Inspector Next Generation Light 200 учетных записей на 1 год</t>
  </si>
  <si>
    <t>Продление подписки Traffic Inspector Next Generation Light 250 учетных записей на 1 год</t>
  </si>
  <si>
    <t>Продление подписки Traffic Inspector Next Generation Light 300 учетных записей на 1 год</t>
  </si>
  <si>
    <t>Продление подписки Traffic Inspector Next Generation Light 350 учетных записей на 1 год</t>
  </si>
  <si>
    <t xml:space="preserve">Продление подписки Traffic Inspector Next Generation Light 400 учетных записей на 1 год </t>
  </si>
  <si>
    <t>Продление подписки Traffic Inspector Next Generation Light 500 учетных записей на 1 год</t>
  </si>
  <si>
    <t>Продление подписки Универсальный шлюз безопасности Traffic Inspector Next Generation версии 1.10 на 1 год на Light 700 пользователей на 1 год</t>
  </si>
  <si>
    <t>Продление подписки Универсальный шлюз безопасности Traffic Inspector Next Generation версии 1.10 на 1 год на Light 800 пользователей на 1 год</t>
  </si>
  <si>
    <t>Продление подписки Универсальный шлюз безопасности Traffic Inspector Next Generation версии 1.10 на 1 год на Light 1000 пользователей на 1 год</t>
  </si>
  <si>
    <t>Продление подписки Универсальный шлюз безопасности Traffic Inspector Next Generation версии 1.10 на 1 год на Light 1500 пользователей на 1 год</t>
  </si>
  <si>
    <t>Продление подписки Универсальный шлюз безопасности Traffic Inspector Next Generation версии 1.10 на 1 год на Light 2000 пользователей на 1 год</t>
  </si>
  <si>
    <t>Продление подписки Универсальный шлюз безопасности Traffic Inspector Next Generation версии 1.10 на 1 год на Light 2500 пользователей на 1 год</t>
  </si>
  <si>
    <t>Продление подписки Универсальный шлюз безопасности Traffic Inspector Next Generation версии 1.10 на 1 год на Light 3000 пользователей на 1 год</t>
  </si>
  <si>
    <t>Продление подписки Универсальный шлюз безопасности Traffic Inspector Next Generation версии 1.10 на 1 год на Light 3500 пользователей на 1 год</t>
  </si>
  <si>
    <t>Продление подписки Универсальный шлюз безопасности Traffic Inspector Next Generation версии 1.10 на 1 год на Light 4000 пользователей на 1 год</t>
  </si>
  <si>
    <t>Продление подписки Универсальный шлюз безопасности Traffic Inspector Next Generation версии 1.10 на 1 год на Light 4500 пользователей на 1 год</t>
  </si>
  <si>
    <t>Продление подписки Универсальный шлюз безопасности Traffic Inspector Next Generation версии 1.10 на 1 год на Light 5000 пользователей на 1 год</t>
  </si>
  <si>
    <t>Продление подписки Универсальный шлюз безопасности Traffic Inspector Next Generation версии 1.10 на 1 год на Light 5500 пользователей на 1 год</t>
  </si>
  <si>
    <t>Продление подписки Универсальный шлюз безопасности Traffic Inspector Next Generation версии 1.10 на 1 год на Light 6000 пользователей на 1 год</t>
  </si>
  <si>
    <t>Продление подписки Универсальный шлюз безопасности Traffic Inspector Next Generation версии 1.10 на 1 год на Light 6500 пользователей на 1 год</t>
  </si>
  <si>
    <t>Продление подписки Универсальный шлюз безопасности Traffic Inspector Next Generation версии 1.10 на 1 год на Light 7000 пользователей на 1 год</t>
  </si>
  <si>
    <t xml:space="preserve">Продление лицензии 
на ПО Traffic Inspector Next Generation Light на 5 лет </t>
  </si>
  <si>
    <t>Продление лицензии Traffic Inspector Next Generation Light 5 пользователей на 5 лет</t>
  </si>
  <si>
    <t>Продление лицензии Traffic Inspector Next Generation Light 10 пользователей на 5 лет</t>
  </si>
  <si>
    <t>Продление лицензии Traffic Inspector Next Generation Light 15 пользователей на 5 лет</t>
  </si>
  <si>
    <t>Продление лицензии Traffic Inspector Next Generation Light 20 пользователей на 5 лет</t>
  </si>
  <si>
    <t>Продление лицензии Traffic Inspector Next Generation Light 25 пользователей на 5 лет</t>
  </si>
  <si>
    <t>Продление лицензии Traffic Inspector Next Generation Light 30 пользователей на 5 лет</t>
  </si>
  <si>
    <t>Продление лицензии Traffic Inspector Next Generation Light 40 пользователей на 5 лет</t>
  </si>
  <si>
    <t>Продление лицензии Traffic Inspector Next Generation Light 50 пользователей на 5 лет</t>
  </si>
  <si>
    <t>Продление лицензии Traffic Inspector Next Generation Light 60 пользователей на 5 лет</t>
  </si>
  <si>
    <t>Продление лицензии Traffic Inspector Next Generation Light 70 пользователей на 5 лет</t>
  </si>
  <si>
    <t>Продление лицензии Traffic Inspector Next Generation Light 80 пользователей на 5 лет</t>
  </si>
  <si>
    <t>Продление лицензии Traffic Inspector Next Generation Light 90 пользователей на 5 лет</t>
  </si>
  <si>
    <t>Продление лицензии Traffic Inspector Next Generation Light 100 пользователей на 5 лет</t>
  </si>
  <si>
    <t>Продление лицензии Traffic Inspector Next Generation Light 125 пользователей на 5 лет</t>
  </si>
  <si>
    <t>Продление лицензии Traffic Inspector Next Generation Light 150 пользователей на 5 лет</t>
  </si>
  <si>
    <t>Продление лицензии Traffic Inspector Next Generation Light 200 пользователей на 5 лет</t>
  </si>
  <si>
    <t>Продление лицензии Traffic Inspector Next Generation Light 250 пользователей на 5 лет</t>
  </si>
  <si>
    <t>Продление лицензии Traffic Inspector Next Generation Light 300 пользователей на 5 лет</t>
  </si>
  <si>
    <t>Продление лицензии Traffic Inspector Next Generation Light 350 пользователей на 5 лет</t>
  </si>
  <si>
    <t xml:space="preserve">Продление лицензии Traffic Inspector Next Generation Light 400 пользователей на 5 лет </t>
  </si>
  <si>
    <t>Продление лицензии Traffic Inspector Next Generation Light 500 пользователей на 5 лет</t>
  </si>
  <si>
    <t>Продление лицензии Traffic Inspector Next Generation Light свыше 500 пользователей на 5 лет</t>
  </si>
  <si>
    <t>Продление лицензии Traffic Inspector Next Generation Light 700 пользователей на 5 лет</t>
  </si>
  <si>
    <t>Продление лицензии Traffic Inspector Next Generation Light 800 пользователей на 5 лет</t>
  </si>
  <si>
    <t>Продление лицензии Traffic Inspector Next Generation Light 1000 пользователей на 5 лет</t>
  </si>
  <si>
    <t>Продление лицензии Traffic Inspector Next Generation Light 1500 пользователей на 5 лет</t>
  </si>
  <si>
    <t>Продление лицензии Traffic Inspector Next Generation Light 2000 пользователей на 5 лет</t>
  </si>
  <si>
    <t>Продление лицензии Traffic Inspector Next Generation Light 2500 пользователей на 5 лет</t>
  </si>
  <si>
    <t>Продление лицензии Traffic Inspector Next Generation Light 3000 пользователей на 5 лет</t>
  </si>
  <si>
    <t>Продление лицензии Traffic Inspector Next Generation Light 3500 пользователей на 5 лет</t>
  </si>
  <si>
    <t>Продление лицензии Traffic Inspector Next Generation Light 4000 пользователей на 5 лет</t>
  </si>
  <si>
    <t>Продление лицензии Traffic Inspector Next Generation Light 4500 пользователей на 5 лет</t>
  </si>
  <si>
    <t>Продление лицензии Traffic Inspector Next Generation Light 5000 пользователей на 5 лет</t>
  </si>
  <si>
    <t>Продление лицензии Traffic Inspector Next Generation Light 5500 пользователей на 5 лет</t>
  </si>
  <si>
    <t>Продление лицензии Traffic Inspector Next Generation Light 6000 пользователей на 5 лет</t>
  </si>
  <si>
    <t>Продление лицензии Traffic Inspector Next Generation Light 6500 пользователей на 5 лет</t>
  </si>
  <si>
    <t>Продление лицензии Traffic Inspector Next Generation Light 7000 пользователей на 5 лет</t>
  </si>
  <si>
    <t xml:space="preserve">Подписка на Traffic Inspector Next Generation SaaS </t>
  </si>
  <si>
    <t>не включать в прайс</t>
  </si>
  <si>
    <t>Программное обеспечение Traffic Inspector Next Generation SaaS 50 учетных записей на 1 мес.</t>
  </si>
  <si>
    <t>Программное обеспечение Traffic Inspector Next Generation SaaS 50 учетных записей на 6 мес.</t>
  </si>
  <si>
    <t>Программное обеспечение Traffic Inspector Next Generation SaaS 50 учетных записей на 12 мес.</t>
  </si>
  <si>
    <t>Программное обеспечение Traffic Inspector Next Generation SaaS 150 учетных записей на 1 мес.</t>
  </si>
  <si>
    <t>Программное обеспечение Traffic Inspector Next Generation SaaS 150 учетных записей на 6 мес.</t>
  </si>
  <si>
    <t>Программное обеспечение Traffic Inspector Next Generation SaaS 150 учетных записей на 12 мес.</t>
  </si>
  <si>
    <t>Kaspersky Anti-Virus для Traffic Inspector Next Generation версии 1.10 на 1  год</t>
  </si>
  <si>
    <t>Kaspersky Anti-Virus для Универсального шлюза безопасности Traffic Inspector Next Generation версии 1.10 на 1 год на 5 пользователей</t>
  </si>
  <si>
    <t>Kaspersky Anti-Virus для Универсального шлюза безопасности Traffic Inspector Next Generation версии 1.10 на 1 год на 10 пользователей</t>
  </si>
  <si>
    <t>Kaspersky Anti-Virus для Универсального шлюза безопасности Traffic Inspector Next Generation версии 1.10 на 1 год на 15 пользователей</t>
  </si>
  <si>
    <t>Kaspersky Anti-Virus для Универсального шлюза безопасности Traffic Inspector Next Generation версии 1.10 на 1 год на 20 пользователей</t>
  </si>
  <si>
    <t>Kaspersky Anti-Virus для Универсального шлюза безопасности Traffic Inspector Next Generation версии 1.10 на 1 год на 25 пользователей</t>
  </si>
  <si>
    <t>Kaspersky Anti-Virus для Универсального шлюза безопасности Traffic Inspector Next Generation версии 1.10 на 1 год на 30 пользователей</t>
  </si>
  <si>
    <t>Kaspersky Anti-Virus для Универсального шлюза безопасности Traffic Inspector Next Generation версии 1.10 на 1 год на 40 пользователей</t>
  </si>
  <si>
    <t>Kaspersky Anti-Virus для Универсального шлюза безопасности Traffic Inspector Next Generation версии 1.10 на 1 год на 50 пользователей</t>
  </si>
  <si>
    <t>Kaspersky Anti-Virus для Универсального шлюза безопасности Traffic Inspector Next Generation версии 1.10 на 1 год на 60 пользователей</t>
  </si>
  <si>
    <t>Kaspersky Anti-Virus для Универсального шлюза безопасности Traffic Inspector Next Generation версии 1.10 на 1 год на 70 пользователей</t>
  </si>
  <si>
    <t>Kaspersky Anti-Virus для Универсального шлюза безопасности Traffic Inspector Next Generation версии 1.10 на 1 год на 80 пользователей</t>
  </si>
  <si>
    <t>Kaspersky Anti-Virus для Универсального шлюза безопасности Traffic Inspector Next Generation версии 1.10 на 1 год на 90 пользователей</t>
  </si>
  <si>
    <t>Kaspersky Anti-Virus для Универсального шлюза безопасности Traffic Inspector Next Generation версии 1.10 на 1 год на 100 пользователей</t>
  </si>
  <si>
    <t>Kaspersky Anti-Virus для Универсального шлюза безопасности Traffic Inspector Next Generation версии 1.10 на 1 год на 125 пользователей</t>
  </si>
  <si>
    <t>Kaspersky Anti-Virus для Универсального шлюза безопасности Traffic Inspector Next Generation версии 1.10 на 1 год на 150 пользователей</t>
  </si>
  <si>
    <t>Kaspersky Anti-Virus для Универсального шлюза безопасности Traffic Inspector Next Generation версии 1.10 на 1 год на 200 пользователей</t>
  </si>
  <si>
    <t>Kaspersky Anti-Virus для Универсального шлюза безопасности Traffic Inspector Next Generation версии 1.10 на 1 год на 250 пользователей</t>
  </si>
  <si>
    <t>Kaspersky Anti-Virus для Универсального шлюза безопасности Traffic Inspector Next Generation версии 1.10 на 1 год на 300 пользователей</t>
  </si>
  <si>
    <t>Kaspersky Anti-Virus для Универсального шлюза безопасности Traffic Inspector Next Generation версии 1.10 на 1 год на 350 пользователей</t>
  </si>
  <si>
    <t>Kaspersky Anti-Virus для Универсального шлюза безопасности Traffic Inspector Next Generation версии 1.10 на 1 год на 400 пользователей</t>
  </si>
  <si>
    <t>Kaspersky Anti-Virus для Универсального шлюза безопасности Traffic Inspector Next Generation версии 1.10 на 1 год на 500 пользователей</t>
  </si>
  <si>
    <t>Kaspersky Anti-Virus для Универсального шлюза безопасности Traffic Inspector Next Generation версии 1.10 на 1 год на свыше 500 пользователей</t>
  </si>
  <si>
    <t>Kaspersky Anti-Virus для Traffic Inspector Next Generation версии 1.10 на 1 год на 700 пользователей</t>
  </si>
  <si>
    <t>Kaspersky Anti-Virus для Traffic Inspector Next Generation версии 1.10 на 1 год на 800 пользователей</t>
  </si>
  <si>
    <t>Kaspersky Anti-Virus для Traffic Inspector Next Generation версии 1.10 на 1 год на 1000 пользователей</t>
  </si>
  <si>
    <t>Kaspersky Anti-Virus для Traffic Inspector Next Generation версии 1.10 на 1 год на 1500 пользователей</t>
  </si>
  <si>
    <t>Kaspersky Anti-Virus для Traffic Inspector Next Generation версии 1.10 на 1 год на 2000 пользователей</t>
  </si>
  <si>
    <t>Kaspersky Anti-Virus для Traffic Inspector Next Generation версии 1.10 на 1 год на 2500 пользователей</t>
  </si>
  <si>
    <t>Kaspersky Anti-Virus для Traffic Inspector Next Generation версии 1.10 на 1 год на 3000 пользователей</t>
  </si>
  <si>
    <t>Kaspersky Anti-Virus для Traffic Inspector Next Generation версии 1.10 на 1 год на 3500 пользователей</t>
  </si>
  <si>
    <t>Kaspersky Anti-Virus для Traffic Inspector Next Generation версии 1.10 на 1 год на 4000 пользователей</t>
  </si>
  <si>
    <t>Kaspersky Anti-Virus для Traffic Inspector Next Generation версии 1.10 на 1 год на 4500 пользователей</t>
  </si>
  <si>
    <t>Kaspersky Anti-Virus для Traffic Inspector Next Generation версии 1.10 на 1 год на 5000 пользователей</t>
  </si>
  <si>
    <t>Kaspersky Anti-Virus для Traffic Inspector Next Generation версии 1.10 на 1 год на 5500 пользователей</t>
  </si>
  <si>
    <t>Kaspersky Anti-Virus для Traffic Inspector Next Generation версии 1.10 на 1 год на 6000 пользователей</t>
  </si>
  <si>
    <t>Kaspersky Anti-Virus для Traffic Inspector Next Generation версии 1.10 на 1 год на 6500 пользователей</t>
  </si>
  <si>
    <t>Kaspersky Anti-Virus для Traffic Inspector Next Generation версии 1.10 на 1 год на 7000 пользователей</t>
  </si>
  <si>
    <t xml:space="preserve">Продление  Kaspersky Anti-Virus для Traffic Inspector Next Generation версии 1.10                   на 1 год </t>
  </si>
  <si>
    <t>Продление Kaspersky Anti-Virus для Универсального шлюза безопасности Traffic Inspector Next Generation версии 1.10 на 1 год на 5 пользователей</t>
  </si>
  <si>
    <t>Продление Kaspersky Anti-Virus для Универсального шлюза безопасности Traffic Inspector Next Generation версии 1.10 на 1 год на 10 пользователей</t>
  </si>
  <si>
    <t>Продление Kaspersky Anti-Virus для Универсального шлюза безопасности Traffic Inspector Next Generation версии 1.10 на 1 год на 15 пользователей</t>
  </si>
  <si>
    <t>Продление Kaspersky Anti-Virus для Универсального шлюза безопасности Traffic Inspector Next Generation версии 1.10 на 1 год на 20 пользователей</t>
  </si>
  <si>
    <t>Продление Kaspersky Anti-Virus для Универсального шлюза безопасности Traffic Inspector Next Generation версии 1.10 на 1 год на 25 пользователей</t>
  </si>
  <si>
    <t>Продление Kaspersky Anti-Virus для Универсального шлюза безопасности Traffic Inspector Next Generation версии 1.10 на 1 год на 30 пользователей</t>
  </si>
  <si>
    <t>Продление Kaspersky Anti-Virus для Универсального шлюза безопасности Traffic Inspector Next Generation версии 1.10 на 1 год на 40 пользователей</t>
  </si>
  <si>
    <t>Продление Kaspersky Anti-Virus для Универсального шлюза безопасности Traffic Inspector Next Generation версии 1.10 на 1 год на 50 пользователей</t>
  </si>
  <si>
    <t>Продление Kaspersky Anti-Virus для Универсального шлюза безопасности Traffic Inspector Next Generation версии 1.10 на 1 год на 60 пользователей</t>
  </si>
  <si>
    <t>Продление Kaspersky Anti-Virus для Универсального шлюза безопасности Traffic Inspector Next Generation версии 1.10 на 1 год на 70 пользователей</t>
  </si>
  <si>
    <t>Продление Kaspersky Anti-Virus для Универсального шлюза безопасности Traffic Inspector Next Generation версии 1.10 на 1 год на 80 пользователей</t>
  </si>
  <si>
    <t>Продление Kaspersky Anti-Virus для Универсального шлюза безопасности Traffic Inspector Next Generation версии 1.10 на 1 год на 90 пользователей</t>
  </si>
  <si>
    <t>Продление Kaspersky Anti-Virus для Универсального шлюза безопасности Traffic Inspector Next Generation версии 1.10 на 1 год на 100 пользователей</t>
  </si>
  <si>
    <t>Продление Kaspersky Anti-Virus для Универсального шлюза безопасности Traffic Inspector Next Generation версии 1.10 на 1 год на 125 пользователей</t>
  </si>
  <si>
    <t>Продление Kaspersky Anti-Virus для Универсального шлюза безопасности Traffic Inspector Next Generation версии 1.10 на 1 год на 150 пользователей</t>
  </si>
  <si>
    <t>Продление Kaspersky Anti-Virus для Универсального шлюза безопасности Traffic Inspector Next Generation версии 1.10 на 1 год на 200 пользователей</t>
  </si>
  <si>
    <t>Продление Kaspersky Anti-Virus для Универсального шлюза безопасности Traffic Inspector Next Generation версии 1.10 на 1 год на 250 пользователей</t>
  </si>
  <si>
    <t>Продление Kaspersky Anti-Virus для Универсального шлюза безопасности Traffic Inspector Next Generation версии 1.10 на 1 год на 300 пользователей</t>
  </si>
  <si>
    <t>Продление Kaspersky Anti-Virus для Универсального шлюза безопасности Traffic Inspector Next Generation версии 1.10 на 1 год на 350 пользователей</t>
  </si>
  <si>
    <t>Продление Kaspersky Anti-Virus для Универсального шлюза безопасности Traffic Inspector Next Generation версии 1.10 на 1 год на 400 пользователей</t>
  </si>
  <si>
    <t>Продление Kaspersky Anti-Virus для Универсального шлюза безопасности Traffic Inspector Next Generation версии 1.10 на 1 год на 500 пользователей</t>
  </si>
  <si>
    <t>Продление Kaspersky Anti-Virus для Универсального шлюза безопасности Traffic Inspector Next Generation версии 1.10 на 1 год на свыше 500 пользователей</t>
  </si>
  <si>
    <t>Продление Kaspersky Anti-Virus для Traffic Inspector Next Generation версии 1.10 на 1 год на 700 пользователей</t>
  </si>
  <si>
    <t>Продление Kaspersky Anti-Virus для Traffic Inspector Next Generation версии 1.10 на 1 год на 800 пользователей</t>
  </si>
  <si>
    <t>Продление Kaspersky Anti-Virus для Traffic Inspector Next Generation версии 1.10 на 1 год на 1000 пользователей</t>
  </si>
  <si>
    <t>Продление Kaspersky Anti-Virus для Traffic Inspector Next Generation версии 1.10 на 1 год на 1500 пользователей</t>
  </si>
  <si>
    <t>Продление Kaspersky Anti-Virus для Traffic Inspector Next Generation версии 1.10 на 1 год на 2000 пользователей</t>
  </si>
  <si>
    <t>Продление Kaspersky Anti-Virus для Traffic Inspector Next Generation версии 1.10 на 1 год на 2500 пользователей</t>
  </si>
  <si>
    <t>Продление Kaspersky Anti-Virus для Traffic Inspector Next Generation версии 1.10 на 1 год на 3000 пользователей</t>
  </si>
  <si>
    <t>Продление Kaspersky Anti-Virus для Traffic Inspector Next Generation версии 1.10 на 1 год на 3500 пользователей</t>
  </si>
  <si>
    <t>Продление Kaspersky Anti-Virus для Traffic Inspector Next Generation версии 1.10 на 1 год на 4000 пользователей</t>
  </si>
  <si>
    <t>Продление Kaspersky Anti-Virus для Traffic Inspector Next Generation версии 1.10 на 1 год на 4500 пользователей</t>
  </si>
  <si>
    <t>Продление Kaspersky Anti-Virus для Traffic Inspector Next Generation версии 1.10 на 1 год на 5000 пользователей</t>
  </si>
  <si>
    <t>Продление Kaspersky Anti-Virus для Traffic Inspector Next Generation версии 1.10 на 1 год на 5500 пользователей</t>
  </si>
  <si>
    <t>Продление Kaspersky Anti-Virus для Traffic Inspector Next Generation версии 1.10 на 1 год на 6000 пользователей</t>
  </si>
  <si>
    <t>Продление Kaspersky Anti-Virus для Traffic Inspector Next Generation версии 1.10 на 1 год на 6500 пользователей</t>
  </si>
  <si>
    <t>Продление Kaspersky Anti-Virus для Traffic Inspector Next Generation версии 1.10 на 1 год на 7000 пользователей</t>
  </si>
  <si>
    <t>Kaspersky Anti-Virus для Traffic Inspector Next Generation версии 1.10 на 2  года</t>
  </si>
  <si>
    <t>Kaspersky Anti-Virus для Универсального шлюза безопасности Traffic Inspector Next Generation версии 1.10 на 2 года на 5 пользователей</t>
  </si>
  <si>
    <t>Kaspersky Anti-Virus для Универсального шлюза безопасности Traffic Inspector Next Generation версии 1.10 на 2 года на 10 пользователей</t>
  </si>
  <si>
    <t>Kaspersky Anti-Virus для Универсального шлюза безопасности Traffic Inspector Next Generation версии 1.10 на 2 года на 15 пользователей</t>
  </si>
  <si>
    <t>Kaspersky Anti-Virus для Универсального шлюза безопасности Traffic Inspector Next Generation версии 1.10 на 2 года на 20 пользователей</t>
  </si>
  <si>
    <t>Kaspersky Anti-Virus для Универсального шлюза безопасности Traffic Inspector Next Generation версии 1.10 на 2 года на 25 пользователей</t>
  </si>
  <si>
    <t>Kaspersky Anti-Virus для Универсального шлюза безопасности Traffic Inspector Next Generation версии 1.10 на 2 года на 30 пользователей</t>
  </si>
  <si>
    <t>Kaspersky Anti-Virus для Универсального шлюза безопасности Traffic Inspector Next Generation версии 1.10 на 2 года на 40 пользователей</t>
  </si>
  <si>
    <t>Kaspersky Anti-Virus для Универсального шлюза безопасности Traffic Inspector Next Generation версии 1.10 на 2 года на 50 пользователей</t>
  </si>
  <si>
    <t>Kaspersky Anti-Virus для Универсального шлюза безопасности Traffic Inspector Next Generation версии 1.10 на 2 года на 60 пользователей</t>
  </si>
  <si>
    <t>Kaspersky Anti-Virus для Универсального шлюза безопасности Traffic Inspector Next Generation версии 1.10 на 2 года на 70 пользователей</t>
  </si>
  <si>
    <t>Kaspersky Anti-Virus для Универсального шлюза безопасности Traffic Inspector Next Generation версии 1.10 на 2 года на 80 пользователей</t>
  </si>
  <si>
    <t>Kaspersky Anti-Virus для Универсального шлюза безопасности Traffic Inspector Next Generation версии 1.10 на 2 года на 90 пользователей</t>
  </si>
  <si>
    <t>Kaspersky Anti-Virus для Универсального шлюза безопасности Traffic Inspector Next Generation версии 1.10 на 2 года на 100 пользователей</t>
  </si>
  <si>
    <t>Kaspersky Anti-Virus для Универсального шлюза безопасности Traffic Inspector Next Generation версии 1.10 на 2 года на 125 пользователей</t>
  </si>
  <si>
    <t>Kaspersky Anti-Virus для Универсального шлюза безопасности Traffic Inspector Next Generation версии 1.10 на 2 года на 150 пользователей</t>
  </si>
  <si>
    <t>Kaspersky Anti-Virus для Универсального шлюза безопасности Traffic Inspector Next Generation версии 1.10 на 2 года на 200 пользователей</t>
  </si>
  <si>
    <t>Kaspersky Anti-Virus для Универсального шлюза безопасности Traffic Inspector Next Generation версии 1.10 на 2 года на 250 пользователей</t>
  </si>
  <si>
    <t>Kaspersky Anti-Virus для Универсального шлюза безопасности Traffic Inspector Next Generation версии 1.10 на 2 года на 300 пользователей</t>
  </si>
  <si>
    <t>Kaspersky Anti-Virus для Универсального шлюза безопасности Traffic Inspector Next Generation версии 1.10 на 2 года на 350 пользователей</t>
  </si>
  <si>
    <t>Kaspersky Anti-Virus для Универсального шлюза безопасности Traffic Inspector Next Generation версии 1.10 на 2 года на 400 пользователей</t>
  </si>
  <si>
    <t>Kaspersky Anti-Virus для Универсального шлюза безопасности Traffic Inspector Next Generation версии 1.10 на 2 года на 500 пользователей</t>
  </si>
  <si>
    <t>Kaspersky Anti-Virus для Универсального шлюза безопасности Traffic Inspector Next Generation версии 1.10 на 2 года на свыше 500 пользователей</t>
  </si>
  <si>
    <t>Продление Kaspersky Anti-Virus для Traffic Inspector Next Generation версии 1.10                               на 2 года</t>
  </si>
  <si>
    <t>Продление Kaspersky Anti-Virus для Универсального шлюза безопасности Traffic Inspector Next Generation версии 1.10 на 2 года на 5 пользователей</t>
  </si>
  <si>
    <t>Продление Kaspersky Anti-Virus для Универсального шлюза безопасности Traffic Inspector Next Generation версии 1.10 на 2 года на 10 пользователей</t>
  </si>
  <si>
    <t>Продление Kaspersky Anti-Virus для Универсального шлюза безопасности Traffic Inspector Next Generation версии 1.10 на 2 года на 15 пользователей</t>
  </si>
  <si>
    <t>Продление Kaspersky Anti-Virus для Универсального шлюза безопасности Traffic Inspector Next Generation версии 1.10 на 2 года на 20 пользователей</t>
  </si>
  <si>
    <t>Продление Kaspersky Anti-Virus для Универсального шлюза безопасности Traffic Inspector Next Generation версии 1.10 на 2 года на 25 пользователей</t>
  </si>
  <si>
    <t>Продление Kaspersky Anti-Virus для Универсального шлюза безопасности Traffic Inspector Next Generation версии 1.10 на 2 года на 30 пользователей</t>
  </si>
  <si>
    <t>Продление Kaspersky Anti-Virus для Универсального шлюза безопасности Traffic Inspector Next Generation версии 1.10 на 2 года на 40 пользователей</t>
  </si>
  <si>
    <t>Продление Kaspersky Anti-Virus для Универсального шлюза безопасности Traffic Inspector Next Generation версии 1.10 на 2 года на 50 пользователей</t>
  </si>
  <si>
    <t>Продление Kaspersky Anti-Virus для Универсального шлюза безопасности Traffic Inspector Next Generation версии 1.10 на 2 года на 60 пользователей</t>
  </si>
  <si>
    <t>Продление Kaspersky Anti-Virus для Универсального шлюза безопасности Traffic Inspector Next Generation версии 1.10 на 2 года на 70 пользователей</t>
  </si>
  <si>
    <t>Продление Kaspersky Anti-Virus для Универсального шлюза безопасности Traffic Inspector Next Generation версии 1.10 на 2 года на 80 пользователей</t>
  </si>
  <si>
    <t>Продление Kaspersky Anti-Virus для Универсального шлюза безопасности Traffic Inspector Next Generation версии 1.10 на 2 года на 90 пользователей</t>
  </si>
  <si>
    <t>Продление Kaspersky Anti-Virus для Универсального шлюза безопасности Traffic Inspector Next Generation версии 1.10 на 2 года на 100 пользователей</t>
  </si>
  <si>
    <t>Продление Kaspersky Anti-Virus для Универсального шлюза безопасности Traffic Inspector Next Generation версии 1.10 на 2 года на 125 пользователей</t>
  </si>
  <si>
    <t>Продление Kaspersky Anti-Virus для Универсального шлюза безопасности Traffic Inspector Next Generation версии 1.10 на 2 года на 150 пользователей</t>
  </si>
  <si>
    <t>Продление Kaspersky Anti-Virus для Универсального шлюза безопасности Traffic Inspector Next Generation версии 1.10 на 2 года на 200 пользователей</t>
  </si>
  <si>
    <t>Продление Kaspersky Anti-Virus для Универсального шлюза безопасности Traffic Inspector Next Generation версии 1.10 на 2 года на 250 пользователей</t>
  </si>
  <si>
    <t>Продление Kaspersky Anti-Virus для Универсального шлюза безопасности Traffic Inspector Next Generation версии 1.10 на 2 года на 300 пользователей</t>
  </si>
  <si>
    <t>Продление Kaspersky Anti-Virus для Универсального шлюза безопасности Traffic Inspector Next Generation версии 1.10 на 2 года на 350 пользователей</t>
  </si>
  <si>
    <t>Продление Kaspersky Anti-Virus для Универсального шлюза безопасности Traffic Inspector Next Generation версии 1.10 на 2 года на 400 пользователей</t>
  </si>
  <si>
    <t>Продление Kaspersky Anti-Virus для Универсального шлюза безопасности Traffic Inspector Next Generation версии 1.10 на 2 года на 500 пользователей</t>
  </si>
  <si>
    <t>Продление Kaspersky Anti-Virus для Универсального шлюза безопасности Traffic Inspector Next Generation версии 1.10 на 2 года на свыше 500 пользователей</t>
  </si>
  <si>
    <t>Kaspersky Anti-Virus для Traffic Inspector Next Generation версии 1.10 на 3  года</t>
  </si>
  <si>
    <t>Kaspersky Anti-Virus для Универсального шлюза безопасности Traffic Inspector Next Generation версии 1.10 на 3 года на 5 пользователей</t>
  </si>
  <si>
    <t>Kaspersky Anti-Virus для Универсального шлюза безопасности Traffic Inspector Next Generation версии 1.10 на 3 года на 10 пользователей</t>
  </si>
  <si>
    <t>Kaspersky Anti-Virus для Универсального шлюза безопасности Traffic Inspector Next Generation версии 1.10 на 3 года на 15 пользователей</t>
  </si>
  <si>
    <t>Kaspersky Anti-Virus для Универсального шлюза безопасности Traffic Inspector Next Generation версии 1.10 на 3 года на 20 пользователей</t>
  </si>
  <si>
    <t>Kaspersky Anti-Virus для Универсального шлюза безопасности Traffic Inspector Next Generation версии 1.10 на 3 года на 25 пользователей</t>
  </si>
  <si>
    <t>Kaspersky Anti-Virus для Универсального шлюза безопасности Traffic Inspector Next Generation версии 1.10 на 3 года на 30 пользователей</t>
  </si>
  <si>
    <t>Kaspersky Anti-Virus для Универсального шлюза безопасности Traffic Inspector Next Generation версии 1.10 на 3 года на 40 пользователей</t>
  </si>
  <si>
    <t>Kaspersky Anti-Virus для Универсального шлюза безопасности Traffic Inspector Next Generation версии 1.10 на 3 года на 50 пользователей</t>
  </si>
  <si>
    <t>Kaspersky Anti-Virus для Универсального шлюза безопасности Traffic Inspector Next Generation версии 1.10 на 3 года на 60 пользователей</t>
  </si>
  <si>
    <t>Kaspersky Anti-Virus для Универсального шлюза безопасности Traffic Inspector Next Generation версии 1.10 на 3 года на 70 пользователей</t>
  </si>
  <si>
    <t>Kaspersky Anti-Virus для Универсального шлюза безопасности Traffic Inspector Next Generation версии 1.10 на 3 года на 80 пользователей</t>
  </si>
  <si>
    <t>Kaspersky Anti-Virus для Универсального шлюза безопасности Traffic Inspector Next Generation версии 1.10 на 3 года на 90 пользователей</t>
  </si>
  <si>
    <t>Kaspersky Anti-Virus для Универсального шлюза безопасности Traffic Inspector Next Generation версии 1.10 на 3 года на 100 пользователей</t>
  </si>
  <si>
    <t>Kaspersky Anti-Virus для Универсального шлюза безопасности Traffic Inspector Next Generation версии 1.10 на 3 года на 125 пользователей</t>
  </si>
  <si>
    <t>Kaspersky Anti-Virus для Универсального шлюза безопасности Traffic Inspector Next Generation версии 1.10 на 3 года на 150 пользователей</t>
  </si>
  <si>
    <t>Kaspersky Anti-Virus для Универсального шлюза безопасности Traffic Inspector Next Generation версии 1.10 на 3 года на 200 пользователей</t>
  </si>
  <si>
    <t>Kaspersky Anti-Virus для Универсального шлюза безопасности Traffic Inspector Next Generation версии 1.10 на 3 года на 250 пользователей</t>
  </si>
  <si>
    <t>Kaspersky Anti-Virus для Универсального шлюза безопасности Traffic Inspector Next Generation версии 1.10 на 3 года на 300 пользователей</t>
  </si>
  <si>
    <t>Kaspersky Anti-Virus для Универсального шлюза безопасности Traffic Inspector Next Generation версии 1.10 на 3 года на 350 пользователей</t>
  </si>
  <si>
    <t>Kaspersky Anti-Virus для Универсального шлюза безопасности Traffic Inspector Next Generation версии 1.10 на 3 года на 400 пользователей</t>
  </si>
  <si>
    <t>Kaspersky Anti-Virus для Универсального шлюза безопасности Traffic Inspector Next Generation версии 1.10 на 3 года на 500 пользователей</t>
  </si>
  <si>
    <t>Kaspersky Anti-Virus для Универсального шлюза безопасности Traffic Inspector Next Generation версии 1.10 на 3 года на свыше 500 пользователей</t>
  </si>
  <si>
    <t>Продление  Kaspersky Anti-Virus для Traffic Inspector Next Generation версии 1.10                  на 3 года</t>
  </si>
  <si>
    <t>Продление Kaspersky Anti-Virus для Универсального шлюза безопасности Traffic Inspector Next Generation версии 1.10 на 3 года на 5 пользователей</t>
  </si>
  <si>
    <t>Продление Kaspersky Anti-Virus для Универсального шлюза безопасности Traffic Inspector Next Generation версии 1.10 на 3 года на 10 пользователей</t>
  </si>
  <si>
    <t>Продление Kaspersky Anti-Virus для Универсального шлюза безопасности Traffic Inspector Next Generation версии 1.10 на 3 года на 15 пользователей</t>
  </si>
  <si>
    <t>Продление Kaspersky Anti-Virus для Универсального шлюза безопасности Traffic Inspector Next Generation версии 1.10 на 3 года на 20 пользователей</t>
  </si>
  <si>
    <t>Продление Kaspersky Anti-Virus для Универсального шлюза безопасности Traffic Inspector Next Generation версии 1.10 на 3 года на 25 пользователей</t>
  </si>
  <si>
    <t>Продление Kaspersky Anti-Virus для Универсального шлюза безопасности Traffic Inspector Next Generation версии 1.10 на 3 года на 30 пользователей</t>
  </si>
  <si>
    <t>Продление Kaspersky Anti-Virus для Универсального шлюза безопасности Traffic Inspector Next Generation версии 1.10 на 3 года на 40 пользователей</t>
  </si>
  <si>
    <t>Продление Kaspersky Anti-Virus для Универсального шлюза безопасности Traffic Inspector Next Generation версии 1.10 на 3 года на 50 пользователей</t>
  </si>
  <si>
    <t>Продление Kaspersky Anti-Virus для Универсального шлюза безопасности Traffic Inspector Next Generation версии 1.10 на 3 года на 60 пользователей</t>
  </si>
  <si>
    <t>Продление Kaspersky Anti-Virus для Универсального шлюза безопасности Traffic Inspector Next Generation версии 1.10 на 3 года на 70 пользователей</t>
  </si>
  <si>
    <t>Продление Kaspersky Anti-Virus для Универсального шлюза безопасности Traffic Inspector Next Generation версии 1.10 на 3 года на 80 пользователей</t>
  </si>
  <si>
    <t>Продление Kaspersky Anti-Virus для Универсального шлюза безопасности Traffic Inspector Next Generation версии 1.10 на 3 года на 90 пользователей</t>
  </si>
  <si>
    <t>Продление Kaspersky Anti-Virus для Универсального шлюза безопасности Traffic Inspector Next Generation версии 1.10 на 3 года на 100 пользователей</t>
  </si>
  <si>
    <t>Продление Kaspersky Anti-Virus для Универсального шлюза безопасности Traffic Inspector Next Generation версии 1.10 на 3 года на 125 пользователей</t>
  </si>
  <si>
    <t>Продление Kaspersky Anti-Virus для Универсального шлюза безопасности Traffic Inspector Next Generation версии 1.10 на 3 года на 150 пользователей</t>
  </si>
  <si>
    <t>Продление Kaspersky Anti-Virus для Универсального шлюза безопасности Traffic Inspector Next Generation версии 1.10 на 3 года на 200 пользователей</t>
  </si>
  <si>
    <t>Продление Kaspersky Anti-Virus для Универсального шлюза безопасности Traffic Inspector Next Generation версии 1.10 на 3 года на 250 пользователей</t>
  </si>
  <si>
    <t>Продление Kaspersky Anti-Virus для Универсального шлюза безопасности Traffic Inspector Next Generation версии 1.10 на 3 года на 300 пользователей</t>
  </si>
  <si>
    <t>Продление Kaspersky Anti-Virus для Универсального шлюза безопасности Traffic Inspector Next Generation версии 1.10 на 3 года на 350 пользователей</t>
  </si>
  <si>
    <t>Продление Kaspersky Anti-Virus для Универсального шлюза безопасности Traffic Inspector Next Generation версии 1.10 на 3 года на 400 пользователей</t>
  </si>
  <si>
    <t>Продление Kaspersky Anti-Virus для Универсального шлюза безопасности Traffic Inspector Next Generation версии 1.10 на 3 года на 500 пользователей</t>
  </si>
  <si>
    <t>Продление Kaspersky Anti-Virus для Универсального шлюза безопасности Traffic Inspector Next Generation версии 1.10 на 3 года на свыше 500 пользователей</t>
  </si>
  <si>
    <t>Продление Kaspersky Anti-Virus для Traffic Inspector Next Generation 700 пользователей на 1 год</t>
  </si>
  <si>
    <t>Продление Kaspersky Anti-Virus для Traffic Inspector Next Generation 800 пользователей на 1 год</t>
  </si>
  <si>
    <t>Продление Kaspersky Anti-Virus для Traffic Inspector Next Generation 1000 пользователей на 1 год</t>
  </si>
  <si>
    <t>Продление Kaspersky Anti-Virus для Traffic Inspector Next Generation 1500 пользователей на 1 год</t>
  </si>
  <si>
    <t>Продление Kaspersky Anti-Virus для Traffic Inspector Next Generation 2000 пользователей на 1 год</t>
  </si>
  <si>
    <t>Продление Kaspersky Anti-Virus для Traffic Inspector Next Generation 2500 пользователей на 1 год</t>
  </si>
  <si>
    <t>Продление Kaspersky Anti-Virus для Traffic Inspector Next Generation 3000 пользователей на 1 год</t>
  </si>
  <si>
    <t>Продление Kaspersky Anti-Virus для Traffic Inspector Next Generation 3500 пользователей на 1 год</t>
  </si>
  <si>
    <t>Продление Kaspersky Anti-Virus для Traffic Inspector Next Generation 4000 пользователей на 1 год</t>
  </si>
  <si>
    <t>Продление Kaspersky Anti-Virus для Traffic Inspector Next Generation 4500 пользователей на 1 год</t>
  </si>
  <si>
    <t>Продление Kaspersky Anti-Virus для Traffic Inspector Next Generation 5000 пользователей на 1 год</t>
  </si>
  <si>
    <t>Продление Kaspersky Anti-Virus для Traffic Inspector Next Generation 5500 пользователей на 1 год</t>
  </si>
  <si>
    <t>Продление Kaspersky Anti-Virus для Traffic Inspector Next Generation 6000 пользователей на 1 год</t>
  </si>
  <si>
    <t>Продление Kaspersky Anti-Virus для Traffic Inspector Next Generation 6500 пользователей на 1 год</t>
  </si>
  <si>
    <t>Продление Kaspersky Anti-Virus для Traffic Inspector Next Generation 7000 пользователей на 1 год</t>
  </si>
  <si>
    <t>Multifactor для Traffic Inspector Next Generation 5 пользователей на 1 месяц</t>
  </si>
  <si>
    <t>Multifactor для Traffic Inspector Next Generation 10 пользователей на 1 месяц</t>
  </si>
  <si>
    <t>Multifactor для Traffic Inspector Next Generation 15 пользователей на 1 месяц</t>
  </si>
  <si>
    <t>Multifactor для Traffic Inspector Next Generation 20 пользователей на 1 месяц</t>
  </si>
  <si>
    <t>Multifactor для Traffic Inspector Next Generation 25 пользователей на 1 месяц</t>
  </si>
  <si>
    <t>Multifactor для Traffic Inspector Next Generation 30 пользователей на 1 месяц</t>
  </si>
  <si>
    <t>Multifactor для Traffic Inspector Next Generation 40 пользователей на 1 месяц</t>
  </si>
  <si>
    <t>Multifactor для Traffic Inspector Next Generation 50 пользователей на 1 месяц</t>
  </si>
  <si>
    <t>Multifactor для Traffic Inspector Next Generation 60 пользователей на 1 месяц</t>
  </si>
  <si>
    <t>Multifactor для Traffic Inspector Next Generation 70 пользователей на 1 месяц</t>
  </si>
  <si>
    <t>Multifactor для Traffic Inspector Next Generation 80 пользователей на 1 месяц</t>
  </si>
  <si>
    <t>Multifactor для Traffic Inspector Next Generation 90 пользователей на 1 месяц</t>
  </si>
  <si>
    <t>Multifactor для Traffic Inspector Next Generation 100 пользователей на 1 меясц</t>
  </si>
  <si>
    <t>Multifactor для Traffic Inspector Next Generation 125 пользователей на 1 месяц</t>
  </si>
  <si>
    <t>Multifactor для Traffic Inspector Next Generation 150 пользователей на 1 месяц</t>
  </si>
  <si>
    <t>Multifactor для Traffic Inspector Next Generation 200 пользователей на 1 месяц</t>
  </si>
  <si>
    <t>Multifactor для Traffic Inspector Next Generation 250 пользователей на 1 месяц</t>
  </si>
  <si>
    <t>Multifactor для Traffic Inspector Next Generation 300 пользователей на 1 меясц</t>
  </si>
  <si>
    <t>Multifactor для Traffic Inspector Next Generation 350 пользователей на 1 месяц</t>
  </si>
  <si>
    <t>Multifactor для Traffic Inspector Next Generation 400 пользователей на 1 месяц</t>
  </si>
  <si>
    <t>Multifactor для Traffic Inspector Next Generation 500 пользователей на 1 месяц</t>
  </si>
  <si>
    <t>Multifactor для Traffic Inspector Next Generation свыше 500 пользователей на 1 месяц</t>
  </si>
  <si>
    <t>NetPolice Office для Универсального шлюза безопасности Traffic Inspector Next Generation версии 1.10</t>
  </si>
  <si>
    <t>NetPolice Office для Универсального шлюза безопасности Traffic Inspector Next Generation версии 1.10 на 1 год на  5 пользователей</t>
  </si>
  <si>
    <t>NetPolice Office для Универсального шлюза безопасности Traffic Inspector Next Generation версии 1.10 на 1 год на  10 пользователей</t>
  </si>
  <si>
    <t>NetPolice Office для Универсального шлюза безопасности Traffic Inspector Next Generation версии 1.10 на 1 год на  15 пользователей</t>
  </si>
  <si>
    <t>NetPolice Office для Универсального шлюза безопасности Traffic Inspector Next Generation версии 1.10 на 1 год на  20 пользователей</t>
  </si>
  <si>
    <t>NetPolice Office для Универсального шлюза безопасности Traffic Inspector Next Generation версии 1.10 на 1 год на  25 пользователей</t>
  </si>
  <si>
    <t>NetPolice Office для Универсального шлюза безопасности Traffic Inspector Next Generation версии 1.10 на 1 год на  30 пользователей</t>
  </si>
  <si>
    <t>NetPolice Office для Универсального шлюза безопасности Traffic Inspector Next Generation версии 1.10 на 1 год на  40 пользователей</t>
  </si>
  <si>
    <t>NetPolice Office для Универсального шлюза безопасности Traffic Inspector Next Generation версии 1.10 на 1 год на  50 пользователей</t>
  </si>
  <si>
    <t>NetPolice Office для Универсального шлюза безопасности Traffic Inspector Next Generation версии 1.10 на 1 год на  60 пользователей</t>
  </si>
  <si>
    <t>NetPolice Office для Универсального шлюза безопасности Traffic Inspector Next Generation версии 1.10 на 1 год на  70 пользователей</t>
  </si>
  <si>
    <t>NetPolice Office для Универсального шлюза безопасности Traffic Inspector Next Generation версии 1.10 на 1 год на  80 пользователей</t>
  </si>
  <si>
    <t>NetPolice Office для Универсального шлюза безопасности Traffic Inspector Next Generation версии 1.10 на 1 год на  90 пользователей</t>
  </si>
  <si>
    <t>NetPolice Office для Универсального шлюза безопасности Traffic Inspector Next Generation версии 1.10 на 1 год на  100 пользователей</t>
  </si>
  <si>
    <t>NetPolice Office для Универсального шлюза безопасности Traffic Inspector Next Generation версии 1.10 на 1 год на  125 пользователей</t>
  </si>
  <si>
    <t>NetPolice Office для Универсального шлюза безопасности Traffic Inspector Next Generation версии 1.10 на 1 год на  150 пользователей</t>
  </si>
  <si>
    <t>NetPolice Office для Универсального шлюза безопасности Traffic Inspector Next Generation версии 1.10 на 1 год на  200 пользователей</t>
  </si>
  <si>
    <t>NetPolice Office для Универсального шлюза безопасности Traffic Inspector Next Generation версии 1.10 на 1 год на  250 пользователей</t>
  </si>
  <si>
    <t>NetPolice Office для Универсального шлюза безопасности Traffic Inspector Next Generation версии 1.10 на 1 год на  300 пользователей</t>
  </si>
  <si>
    <t>NetPolice Office для Универсального шлюза безопасности Traffic Inspector Next Generation версии 1.10 на 1 год на  350 пользователей</t>
  </si>
  <si>
    <t>NetPolice Office для Универсального шлюза безопасности Traffic Inspector Next Generation версии 1.10 на 1 год на  400 пользователей</t>
  </si>
  <si>
    <t>NetPolice Office для Универсального шлюза безопасности Traffic Inspector Next Generation версии 1.10 на 1 год на  500 пользователей</t>
  </si>
  <si>
    <t>NetPolice Office для Универсального шлюза безопасности Traffic Inspector Next Generation версии 1.10 на 1 год на  свыше 500 пользователей</t>
  </si>
  <si>
    <t>NetPolice School для Универсального шлюза безопасности Traffic Inspector Next Generation версии 1.10</t>
  </si>
  <si>
    <t>NetPolice School для Универсального шлюза безопасности Traffic Inspector Next Generation версии 1.10 на 1 год на  5 пользователей</t>
  </si>
  <si>
    <t>NetPolice School для Универсального шлюза безопасности Traffic Inspector Next Generation версии 1.10 на 1 год на  10 пользователей</t>
  </si>
  <si>
    <t>NetPolice School для Универсального шлюза безопасности Traffic Inspector Next Generation версии 1.10 на 1 год на  15 пользователей</t>
  </si>
  <si>
    <t>NetPolice School для Универсального шлюза безопасности Traffic Inspector Next Generation версии 1.10 на 1 год на  20 пользователей</t>
  </si>
  <si>
    <t>NetPolice School для Универсального шлюза безопасности Traffic Inspector Next Generation версии 1.10 на 1 год на  25 пользователей</t>
  </si>
  <si>
    <t>NetPolice School для Универсального шлюза безопасности Traffic Inspector Next Generation версии 1.10 на 1 год на  30 пользователей</t>
  </si>
  <si>
    <t>NetPolice School для Универсального шлюза безопасности Traffic Inspector Next Generation версии 1.10 на 1 год на  40 пользователей</t>
  </si>
  <si>
    <t>NetPolice School для Универсального шлюза безопасности Traffic Inspector Next Generation версии 1.10 на 1 год на  50 пользователей</t>
  </si>
  <si>
    <t>NetPolice School для Универсального шлюза безопасности Traffic Inspector Next Generation версии 1.10 на 1 год на  60 пользователей</t>
  </si>
  <si>
    <t>NetPolice School для Универсального шлюза безопасности Traffic Inspector Next Generation версии 1.10 на 1 год на  70 пользователей</t>
  </si>
  <si>
    <t>NetPolice School для Универсального шлюза безопасности Traffic Inspector Next Generation версии 1.10 на 1 год на  80 пользователей</t>
  </si>
  <si>
    <t>NetPolice School для Универсального шлюза безопасности Traffic Inspector Next Generation версии 1.10 на 1 год на  90 пользователей</t>
  </si>
  <si>
    <t>NetPolice School для Универсального шлюза безопасности Traffic Inspector Next Generation версии 1.10 на 1 год на  100 пользователей</t>
  </si>
  <si>
    <t>NetPolice School для Универсального шлюза безопасности Traffic Inspector Next Generation версии 1.10 на 1 год на  125 пользователей</t>
  </si>
  <si>
    <t>NetPolice School для Универсального шлюза безопасности Traffic Inspector Next Generation версии 1.10 на 1 год на  150 пользователей</t>
  </si>
  <si>
    <t>NetPolice School для Универсального шлюза безопасности Traffic Inspector Next Generation версии 1.10 на 1 год на  200 пользователей</t>
  </si>
  <si>
    <t>NetPolice School для Универсального шлюза безопасности Traffic Inspector Next Generation версии 1.10 на 1 год на  250 пользователей</t>
  </si>
  <si>
    <t>NetPolice School для Универсального шлюза безопасности Traffic Inspector Next Generation версии 1.10 на 1 год на  300 пользователей</t>
  </si>
  <si>
    <t>NetPolice School для Универсального шлюза безопасности Traffic Inspector Next Generation версии 1.10 на 1 год на  350 пользователей</t>
  </si>
  <si>
    <t>NetPolice School для Универсального шлюза безопасности Traffic Inspector Next Generation версии 1.10 на 1 год на  400 пользователей</t>
  </si>
  <si>
    <t>NetPolice School для Универсального шлюза безопасности Traffic Inspector Next Generation версии 1.10 на 1 год на  500 пользователей</t>
  </si>
  <si>
    <t>NetPolice School для Универсального шлюза безопасности Traffic Inspector Next Generation версии 1.10 на 1 год на  свыше 500 пользователей</t>
  </si>
  <si>
    <t>NetPolice School для Traffic Inspector Next Generation 700 пользователей на 1 год</t>
  </si>
  <si>
    <t>NetPolice School для Traffic Inspector Next Generation 800 пользователей на 1 год</t>
  </si>
  <si>
    <t>NetPolice School для Traffic Inspector Next Generation 1000 пользователей на 1 год</t>
  </si>
  <si>
    <t>NetPolice School для Traffic Inspector Next Generation 1500 пользователей на 1 год</t>
  </si>
  <si>
    <t>NetPolice School для Traffic Inspector Next Generation 2000 пользователей на 1 год</t>
  </si>
  <si>
    <t>NetPolice School для Traffic Inspector Next Generation 2500 пользователей на 1 год</t>
  </si>
  <si>
    <t>NetPolice School для Traffic Inspector Next Generation 3000 пользователей на 1 год</t>
  </si>
  <si>
    <t>NetPolice School для Traffic Inspector Next Generation 3500 пользователей на 1 год</t>
  </si>
  <si>
    <t>NetPolice School для Traffic Inspector Next Generation 4000 пользователей на 1 год</t>
  </si>
  <si>
    <t>NetPolice School для Traffic Inspector Next Generation 4500 пользователей на 1 год</t>
  </si>
  <si>
    <t>NetPolice School для Traffic Inspector Next Generation 5000 пользователей на 1 год</t>
  </si>
  <si>
    <t>NetPolice School для Traffic Inspector Next Generation 5500 пользователей на 1 год</t>
  </si>
  <si>
    <t>NetPolice School для Traffic Inspector Next Generation 6000 пользователей на 1 год</t>
  </si>
  <si>
    <t>NetPolice School для Traffic Inspector Next Generation 6500 пользователей на 1 год</t>
  </si>
  <si>
    <t>NetPolice School для Traffic Inspector Next Generation 7000 пользователей на 1 год</t>
  </si>
  <si>
    <t xml:space="preserve">SkyDNS.Школа для Traffic Inspector Next Generation </t>
  </si>
  <si>
    <t>SkyDNS.Школа для Traffic Inspector Next Generation 5 пользователей на 1 год</t>
  </si>
  <si>
    <t>SkyDNS.Школа для Traffic Inspector Next Generation 10 пользователей на 1 год</t>
  </si>
  <si>
    <t>SkyDNS.Школа для Traffic Inspector Next Generation 15 пользователей на 1 год</t>
  </si>
  <si>
    <t>SkyDNS.Школа для Traffic Inspector Next Generation 20 пользователей на 1 год</t>
  </si>
  <si>
    <t>SkyDNS.Школа для Traffic Inspector Next Generation 25 пользователей на 1 год</t>
  </si>
  <si>
    <t>SkyDNS.Школа для Traffic Inspector Next Generation 30 пользователей на 1 год</t>
  </si>
  <si>
    <t>SkyDNS.Школа для Traffic Inspector Next Generation 40 пользователей на 1 год</t>
  </si>
  <si>
    <t>SkyDNS.Школа для Traffic Inspector Next Generation 50 пользователей на 1 год</t>
  </si>
  <si>
    <t>SkyDNS.Школа для Traffic Inspector Next Generation 60 пользователей на 1 год</t>
  </si>
  <si>
    <t>SkyDNS.Школа для Traffic Inspector Next Generation 70 пользователей на 1 год</t>
  </si>
  <si>
    <t>SkyDNS.Школа для Traffic Inspector Next Generation 80 пользователей на 1 год</t>
  </si>
  <si>
    <t>SkyDNS.Школа для Traffic Inspector Next Generation 90 пользователей на 1 год</t>
  </si>
  <si>
    <t>SkyDNS.Школа для Traffic Inspector Next Generation 100 пользователей на 1 год</t>
  </si>
  <si>
    <t>SkyDNS.Школа для Traffic Inspector Next Generation 125 пользователей на 1 год</t>
  </si>
  <si>
    <t>SkyDNS.Школа для Traffic Inspector Next Generation 150 пользователей на 1 год</t>
  </si>
  <si>
    <t>SkyDNS.Школа для Traffic Inspector Next Generation 200 пользователей на 1 год</t>
  </si>
  <si>
    <t>SkyDNS.Школа для Traffic Inspector Next Generation 250 пользователей на 1 год</t>
  </si>
  <si>
    <t>SkyDNS.Школа для Traffic Inspector Next Generation 300 пользователей на 1 год</t>
  </si>
  <si>
    <t>SkyDNS.Школа для Traffic Inspector Next Generation 350 пользователей на 1 год</t>
  </si>
  <si>
    <t>SkyDNS.Школа для Traffic Inspector Next Generation 400 пользователей на 1 год</t>
  </si>
  <si>
    <t>SkyDNS.Школа для Traffic Inspector Next Generation 500 пользователей на 1 год</t>
  </si>
  <si>
    <t>SkyDNS.Школа для Traffic Inspector Next Generation свыше 500 пользователей на 1 год</t>
  </si>
  <si>
    <t xml:space="preserve">SkyDNS.ВУЗ для Traffic Inspector Next Generation </t>
  </si>
  <si>
    <t>SkyDNS.ВУЗ для Traffic Inspector Next Generation 60 пользователей на 1 год</t>
  </si>
  <si>
    <t>SkyDNS.ВУЗ для Traffic Inspector Next Generation 70 пользователей на 1 год</t>
  </si>
  <si>
    <t>SkyDNS.ВУЗ для Traffic Inspector Next Generation 80 пользователей на 1 год</t>
  </si>
  <si>
    <t>SkyDNS.ВУЗ для Traffic Inspector Next Generation 90 пользователей на 1 год</t>
  </si>
  <si>
    <t>SkyDNS.ВУЗ для Traffic Inspector Next Generation 100 пользователей на 1 год</t>
  </si>
  <si>
    <t>SkyDNS.ВУЗ для Traffic Inspector Next Generation 125 пользователей на 1 год</t>
  </si>
  <si>
    <t>SkyDNS.ВУЗ для Traffic Inspector Next Generation 150 пользователей на 1 год</t>
  </si>
  <si>
    <t>SkyDNS.ВУЗ для Traffic Inspector Next Generation 200 пользователей на 1 год</t>
  </si>
  <si>
    <t>SkyDNS.ВУЗ для Traffic Inspector Next Generation 250 пользователей на 1 год</t>
  </si>
  <si>
    <t>SkyDNS.ВУЗ для Traffic Inspector Next Generation 300 пользователей на 1 год</t>
  </si>
  <si>
    <t>SkyDNS.ВУЗ для Traffic Inspector Next Generation 350 пользователей на 1 год</t>
  </si>
  <si>
    <t>SkyDNS.ВУЗ для Traffic Inspector Next Generation 400 пользователей на 1 год</t>
  </si>
  <si>
    <t>SkyDNS.ВУЗ для Traffic Inspector Next Generation 500 пользователей на 1 год</t>
  </si>
  <si>
    <t>SkyDNS.ВУЗ для Traffic Inspector Next Generation свыше 500 пользователей на 1 год</t>
  </si>
  <si>
    <t xml:space="preserve">SkyDNS.Бизнес для Traffic Inspector Next Generation </t>
  </si>
  <si>
    <t xml:space="preserve">Безимитная лицензия для аппаратных платформ
Модуль CMS
Лицензия на балансировщик нагрузки
ПО Traffic Inspector Next Generation </t>
  </si>
  <si>
    <t>Универсальный шлюз безопасности Traffic Inspector Next Generation версии 1.10  безлимитная лицензия для S100</t>
  </si>
  <si>
    <t>Универсальный шлюз безопасности Traffic Inspector Next Generation версии 1.10  безлимитная лицензия для S200</t>
  </si>
  <si>
    <t>Универсальный шлюз безопасности Traffic Inspector Next Generation версии 1.10  безлимитная лицензия для S500</t>
  </si>
  <si>
    <t>Универсальный шлюз безопасности Traffic Inspector Next Generation версии 1.10  безлимитная лицензия для M1000</t>
  </si>
  <si>
    <t>Универсальный шлюз безопасности Traffic Inspector Next Generation версии 1.10  безлимитная лицензия для L1000+</t>
  </si>
  <si>
    <t>Универсальный шлюз безопасности Traffic Inspector Next Generation версии 1.10  FSTEC безлимитная лицензия для S500</t>
  </si>
  <si>
    <t>Универсальный шлюз безопасности Traffic Inspector Next Generation версии 1.10  FSTEC безлимитная лицензия для M1000</t>
  </si>
  <si>
    <t>Универсальный шлюз безопасности Traffic Inspector Next Generation версии 1.10  FSTEC безлимитная лицензия для L1000+</t>
  </si>
  <si>
    <t>Универсальный шлюз безопасности Traffic Inspector Next Generation версии 1.10  балансировщик нагрузки</t>
  </si>
  <si>
    <t xml:space="preserve">По вопросам ценообразования компании Смарт-Софт Вы можете обращаться 
по телефону +7 (495) 77-55-991 или e-mail info@smart-soft.ru </t>
  </si>
  <si>
    <t>Розничный прайс-лист СНГ в US $</t>
  </si>
  <si>
    <t xml:space="preserve">ПО Traffic Inspector Next Generation </t>
  </si>
  <si>
    <t>Фиксированная стоимость, US $</t>
  </si>
  <si>
    <t>Программное обеспечение Traffic Inspector Next Generation 700 учетных записей</t>
  </si>
  <si>
    <t>Программное обеспечение Traffic Inspector Next Generation 800 учетных записей</t>
  </si>
  <si>
    <t>Программное обеспечение Traffic Inspector Next Generation 1000 учетных записей</t>
  </si>
  <si>
    <t>Программное обеспечение Traffic Inspector Next Generation 1500 учетных записей</t>
  </si>
  <si>
    <t>Программное обеспечение Traffic Inspector Next Generation 2000 учетных записей</t>
  </si>
  <si>
    <t>Программное обеспечение Traffic Inspector Next Generation 2500 учетных записей</t>
  </si>
  <si>
    <t>Программное обеспечение Traffic Inspector Next Generation 3000 учетных записей</t>
  </si>
  <si>
    <t>Программное обеспечение Traffic Inspector Next Generation 3500 учетных записей</t>
  </si>
  <si>
    <t>Программное обеспечение Traffic Inspector Next Generation 4000 учетных записей</t>
  </si>
  <si>
    <t>Программное обеспечение Traffic Inspector Next Generation 4500 учетных записей</t>
  </si>
  <si>
    <t>Программное обеспечение Traffic Inspector Next Generation 5000 учетных записей</t>
  </si>
  <si>
    <t>Программное обеспечение Traffic Inspector Next Generation 5500 учетных записей</t>
  </si>
  <si>
    <t>Программное обеспечение Traffic Inspector Next Generation 6000 учетных записей</t>
  </si>
  <si>
    <t>Программное обеспечение Traffic Inspector Next Generation 6500 учетных записей</t>
  </si>
  <si>
    <t>Программное обеспечение Traffic Inspector Next Generation 7000 учетных записей</t>
  </si>
  <si>
    <t xml:space="preserve">Продление подписки 
на ПО Traffic Inspector Next Generation на 1 год </t>
  </si>
  <si>
    <t>Продление подписки Traffic Inspector Next Generation 700 учетных записей на 1 год</t>
  </si>
  <si>
    <t>Продление подписки Traffic Inspector Next Generation 800 учетных записей на 1 год</t>
  </si>
  <si>
    <t>Продление подписки Traffic Inspector Next Generation 1000 учетных записей на 1 год</t>
  </si>
  <si>
    <t>Продление подписки Traffic Inspector Next Generation 1500 учетных записей на 1 год</t>
  </si>
  <si>
    <t>Продление подписки Traffic Inspector Next Generation 2000 учетных записей на 1 год</t>
  </si>
  <si>
    <t>Продление подписки Traffic Inspector Next Generation 2500 учетных записей на 1 год</t>
  </si>
  <si>
    <t>Продление подписки Traffic Inspector Next Generation 3000 учетных записей на 1 год</t>
  </si>
  <si>
    <t>Продление подписки Traffic Inspector Next Generation 3500 учетных записей на 1 год</t>
  </si>
  <si>
    <t>Продление подписки Traffic Inspector Next Generation 4000 учетных записей на 1 год</t>
  </si>
  <si>
    <t>Продление подписки Traffic Inspector Next Generation 4500 учетных записей на 1 год</t>
  </si>
  <si>
    <t>Продление подписки Traffic Inspector Next Generation 5000 учетных записей на 1 год</t>
  </si>
  <si>
    <t>Продление подписки Traffic Inspector Next Generation 5500 учетных записей на 1 год</t>
  </si>
  <si>
    <t>Продление подписки Traffic Inspector Next Generation 6000 учетных записей на 1 год</t>
  </si>
  <si>
    <t>Продление подписки Traffic Inspector Next Generation 6500 учетных записей на 1 год</t>
  </si>
  <si>
    <t>Продление подписки Traffic Inspector Next Generation 7000 учетных записей на 1 год</t>
  </si>
  <si>
    <t xml:space="preserve">Продление лицензии 
на ПО Traffic Inspector Next Generation на 5 лет </t>
  </si>
  <si>
    <t>Программное обеспечение Traffic Inspector Next Generation FSTEC 5 учетных записей</t>
  </si>
  <si>
    <t>Программное обеспечение Traffic Inspector Next Generation FSTEC 10 учетных записей</t>
  </si>
  <si>
    <t>Программное обеспечение Traffic Inspector Next Generation FSTEC 15 учетных записей</t>
  </si>
  <si>
    <t>Программное обеспечение Traffic Inspector Next Generation FSTEC 20 учетных записей</t>
  </si>
  <si>
    <t>Программное обеспечение Traffic Inspector Next Generation FSTEC 25 учетных записей</t>
  </si>
  <si>
    <t>Программное обеспечение Traffic Inspector Next Generation FSTEC 30 учетных записей</t>
  </si>
  <si>
    <t>Программное обеспечение Traffic Inspector Next Generation FSTEC 40 учетных записей</t>
  </si>
  <si>
    <t>Программное обеспечение Traffic Inspector Next Generation FSTEC 50 учетных записей</t>
  </si>
  <si>
    <t>Программное обеспечение Traffic Inspector Next Generation FSTEC 60 учетных записей</t>
  </si>
  <si>
    <t>Программное обеспечение Traffic Inspector Next Generation FSTEC 70 учетных записей</t>
  </si>
  <si>
    <t>Программное обеспечение Traffic Inspector Next Generation FSTEC 80 учетных записей</t>
  </si>
  <si>
    <t>Программное обеспечение Traffic Inspector Next Generation FSTEC 90 учетных записей</t>
  </si>
  <si>
    <t>Программное обеспечение Traffic Inspector Next Generation FSTEC 100 учетных записей</t>
  </si>
  <si>
    <t>Программное обеспечение Traffic Inspector Next Generation FSTEC 125 учетных записей</t>
  </si>
  <si>
    <t>Программное обеспечение Traffic Inspector Next Generation FSTEC 150 учетных записей</t>
  </si>
  <si>
    <t>Программное обеспечение Traffic Inspector Next Generation FSTEC 200 учетных записей</t>
  </si>
  <si>
    <t>Программное обеспечение Traffic Inspector Next Generation FSTEC 250 учетных записей</t>
  </si>
  <si>
    <t>Программное обеспечение Traffic Inspector Next Generation FSTEC 300 учетных записей</t>
  </si>
  <si>
    <t>Программное обеспечение Traffic Inspector Next Generation FSTEC 350 учетных записей</t>
  </si>
  <si>
    <t>Программное обеспечение Traffic Inspector Next Generation FSTEC 400 учетных записей</t>
  </si>
  <si>
    <t>Программное обеспечение Traffic Inspector Next Generation FSTEC 500 учетных записей</t>
  </si>
  <si>
    <t>Продление подписки Traffic Inspector Next Generation FSTEC 5 учетных записей на 1 год</t>
  </si>
  <si>
    <t>Продление подписки Traffic Inspector Next Generation FSTEC 10 учетных записей на 1 год</t>
  </si>
  <si>
    <t>Продление подписки Traffic Inspector Next Generation FSTEC 15 учетных записей на 1 год</t>
  </si>
  <si>
    <t>Продление подписки Traffic Inspector Next Generation FSTEC 20 учетных записей на 1 год</t>
  </si>
  <si>
    <t>Продление подписки Traffic Inspector Next Generation FSTEC 25 учетных записей на 1 год</t>
  </si>
  <si>
    <t>Продление подписки Traffic Inspector Next Generation FSTEC 30 учетных записей на 1 год</t>
  </si>
  <si>
    <t>Продление подписки Traffic Inspector Next Generation FSTEC 40 учетных записей на 1 год</t>
  </si>
  <si>
    <t>Продление подписки Traffic Inspector Next Generation FSTEC 50 учетных записей на 1 год</t>
  </si>
  <si>
    <t>Продление подписки Traffic Inspector Next Generation FSTEC 60 учетных записей на 1 год</t>
  </si>
  <si>
    <t>Продление подписки Traffic Inspector Next Generation FSTEC 70 учетных записей на 1 год</t>
  </si>
  <si>
    <t>Продление подписки Traffic Inspector Next Generation FSTEC 80 учетных записей на 1 год</t>
  </si>
  <si>
    <t>Продление подписки Traffic Inspector Next Generation FSTEC 90 учетных записей на 1 год</t>
  </si>
  <si>
    <t>Продление подписки Traffic Inspector Next Generation FSTEC 100 учетных записей на 1 год</t>
  </si>
  <si>
    <t>Продление подписки Traffic Inspector Next Generation FSTEC 125 учетных записей на 1 год</t>
  </si>
  <si>
    <t>Продление подписки Traffic Inspector Next Generation FSTEC 150 учетных записей на 1 год</t>
  </si>
  <si>
    <t>Продление подписки Traffic Inspector Next Generation FSTEC 200 учетных записей на 1 год</t>
  </si>
  <si>
    <t>Продление подписки Traffic Inspector Next Generation FSTEC 250 учетных записей на 1 год</t>
  </si>
  <si>
    <t>Продление подписки Traffic Inspector Next Generation FSTEC 300 учетных записей на 1 год</t>
  </si>
  <si>
    <t>Продление подписки Traffic Inspector Next Generation FSTEC 350 учетных записей на 1 год</t>
  </si>
  <si>
    <t>Продление подписки Traffic Inspector Next Generation FSTEC 400 учетных записей на 1 год на 1 год</t>
  </si>
  <si>
    <t>Продление подписки Traffic Inspector Next Generation FSTEC 500 учетных записей на 1 год</t>
  </si>
  <si>
    <t>Продление подписки Traffic Inspector Next Generation FSTEC 600 учетных записей на 1 год</t>
  </si>
  <si>
    <t>Продление подписки Traffic Inspector Next Generation FSTEC 700 учетных записей на 1 год</t>
  </si>
  <si>
    <t>Продление подписки Traffic Inspector Next Generation FSTEC 800 учетных записей на 1 год</t>
  </si>
  <si>
    <t>Продление подписки Traffic Inspector Next Generation FSTEC 1000 учетных записей на 1 год</t>
  </si>
  <si>
    <t>Продление подписки Traffic Inspector Next Generation FSTEC 1500 учетных записей на 1 год</t>
  </si>
  <si>
    <t>Продление подписки Traffic Inspector Next Generation FSTEC 2000 учетных записей на 1 год</t>
  </si>
  <si>
    <t>Продление подписки Traffic Inspector Next Generation FSTEC 2500 учетных записей на 1 год</t>
  </si>
  <si>
    <t>Продление подписки Traffic Inspector Next Generation FSTEC 3000 учетных записей на 1 год</t>
  </si>
  <si>
    <t>Продление подписки Traffic Inspector Next Generation FSTEC 3500 учетных записей на 1 год</t>
  </si>
  <si>
    <t>Продление подписки Traffic Inspector Next Generation FSTEC 4000 учетных записей на 1 год</t>
  </si>
  <si>
    <t>Продление подписки Traffic Inspector Next Generation FSTEC 4500 учетных записей на 1 год</t>
  </si>
  <si>
    <t>Продление подписки Traffic Inspector Next Generation FSTEC 5000 учетных записей на 1 год</t>
  </si>
  <si>
    <t>Продление подписки Traffic Inspector Next Generation FSTEC 5500 учетных записей на 1 год</t>
  </si>
  <si>
    <t>Продление подписки Traffic Inspector Next Generation FSTEC 6000 учетных записей на 1 год</t>
  </si>
  <si>
    <t>Продление подписки Traffic Inspector Next Generation FSTEC 6500 учетных записей на 1 год</t>
  </si>
  <si>
    <t>Продление подписки Traffic Inspector Next Generation FSTEC 7000 учетных записей на 1 год</t>
  </si>
  <si>
    <t>Продление лицензии Traffic Inspector Next Generation FSTEC 5 учетных записей на 5 лет</t>
  </si>
  <si>
    <t>Продление лицензии Traffic Inspector Next Generation FSTEC 10 учетных записей на 5 лет</t>
  </si>
  <si>
    <t>Продление лицензии Traffic Inspector Next Generation FSTEC 15 учетных записей на 5 лет</t>
  </si>
  <si>
    <t>Продление лицензии Traffic Inspector Next Generation FSTEC 20 учетных записей на 5 лет</t>
  </si>
  <si>
    <t>Продление лицензии Traffic Inspector Next Generation FSTEC 25 учетных записей на 5 лет</t>
  </si>
  <si>
    <t>Продление лицензии Traffic Inspector Next Generation FSTEC 30 учетных записей на 5 лет</t>
  </si>
  <si>
    <t>Продление лицензии Traffic Inspector Next Generation FSTEC 40 учетных записей на 5 лет</t>
  </si>
  <si>
    <t>Продление лицензии Traffic Inspector Next Generation FSTEC 50 учетных записей на 5 лет</t>
  </si>
  <si>
    <t>Продление лицензии Traffic Inspector Next Generation FSTEC 60 учетных записей на 5 лет</t>
  </si>
  <si>
    <t>Продление лицензии Traffic Inspector Next Generation FSTEC 70 учетных записей на 5 лет</t>
  </si>
  <si>
    <t>Продление лицензии Traffic Inspector Next Generation FSTEC 80 учетных записей на 5 лет</t>
  </si>
  <si>
    <t>Продление лицензии Traffic Inspector Next Generation FSTEC 90 учетных записей на 5 лет</t>
  </si>
  <si>
    <t>Продление лицензии Traffic Inspector Next Generation FSTEC 100 учетных записей на 5 лет</t>
  </si>
  <si>
    <t>Продление лицензии Traffic Inspector Next Generation FSTEC 125 учетных записей на 5 лет</t>
  </si>
  <si>
    <t>Продление лицензии Traffic Inspector Next Generation FSTEC 150 учетных записей на 5 лет</t>
  </si>
  <si>
    <t>Продление лицензии Traffic Inspector Next Generation FSTEC 200 учетных записей на 5 лет</t>
  </si>
  <si>
    <t>Продление лицензии Traffic Inspector Next Generation FSTEC 250 учетных записей на 5 лет</t>
  </si>
  <si>
    <t>Продление лицензии Traffic Inspector Next Generation FSTEC 300 учетных записей на 5 лет</t>
  </si>
  <si>
    <t>Продление лицензии Traffic Inspector Next Generation FSTEC 350 учетных записей на 5 лет</t>
  </si>
  <si>
    <t>Продление лицензии Traffic Inspector Next Generation FSTEC 400 учетных записей на 5 лет на 5 лет</t>
  </si>
  <si>
    <t>Продление лицензии Traffic Inspector Next Generation FSTEC 500 учетных записей на 5 лет</t>
  </si>
  <si>
    <t>Продление лицензии Traffic Inspector Next Generation FSTEC 600 учетных записей на 5 лет</t>
  </si>
  <si>
    <t>Продление лицензии Traffic Inspector Next Generation FSTEC 700 учетных записей на 5 лет</t>
  </si>
  <si>
    <t>Продление лицензии Traffic Inspector Next Generation FSTEC 800 учетных записей на 5 лет</t>
  </si>
  <si>
    <t>Продление лицензии Traffic Inspector Next Generation FSTEC 1000 учетных записей на 5 лет</t>
  </si>
  <si>
    <t>Продление лицензии Traffic Inspector Next Generation FSTEC 1500 учетных записей на 5 лет</t>
  </si>
  <si>
    <t>Продление лицензии Traffic Inspector Next Generation FSTEC 2000 учетных записей на 5 лет</t>
  </si>
  <si>
    <t>Продление лицензии Traffic Inspector Next Generation FSTEC 2500 учетных записей на 5 лет</t>
  </si>
  <si>
    <t>Продление лицензии Traffic Inspector Next Generation FSTEC 3000 учетных записей на 5 лет</t>
  </si>
  <si>
    <t>Продление лицензии Traffic Inspector Next Generation FSTEC 3500 учетных записей на 5 лет</t>
  </si>
  <si>
    <t>Продление лицензии Traffic Inspector Next Generation FSTEC 4000 учетных записей на 5 лет</t>
  </si>
  <si>
    <t>Продление лицензии Traffic Inspector Next Generation FSTEC 4500 учетных записей на 5 лет</t>
  </si>
  <si>
    <t>Продление лицензии Traffic Inspector Next Generation FSTEC 5000 учетных записей на 5 лет</t>
  </si>
  <si>
    <t>Продление лицензии Traffic Inspector Next Generation FSTEC 5500 учетных записей на 5 лет</t>
  </si>
  <si>
    <t>Продление лицензии Traffic Inspector Next Generation FSTEC 6000 учетных записей на 5 лет</t>
  </si>
  <si>
    <t>Продление лицензии Traffic Inspector Next Generation FSTEC 6500 учетных записей на 5 лет</t>
  </si>
  <si>
    <t>Продление лицензии Traffic Inspector Next Generation FSTEC 7000 учетных записей на 5 лет</t>
  </si>
  <si>
    <t>Продление подписки Traffic Inspector Next Generation Light 700 учетных записей на 1 год</t>
  </si>
  <si>
    <t>Продление подписки Traffic Inspector Next Generation Light 800 учетных записей на 1 год</t>
  </si>
  <si>
    <t>Продление подписки Traffic Inspector Next Generation Light 1000 учетных записей на 1 год</t>
  </si>
  <si>
    <t>Продление подписки Traffic Inspector Next Generation Light 1500 учетных записей на 1 год</t>
  </si>
  <si>
    <t>Продление подписки Traffic Inspector Next Generation Light 2000 учетных записей на 1 год</t>
  </si>
  <si>
    <t>Продление подписки Traffic Inspector Next Generation Light 2500 учетных записей на 1 год</t>
  </si>
  <si>
    <t>Продление подписки Traffic Inspector Next Generation Light 3000 учетных записей на 1 год</t>
  </si>
  <si>
    <t>Продление подписки Traffic Inspector Next Generation Light 3500 учетных записей на 1 год</t>
  </si>
  <si>
    <t>Продление подписки Traffic Inspector Next Generation Light 4000 учетных записей на 1 год</t>
  </si>
  <si>
    <t>Продление подписки Traffic Inspector Next Generation Light 4500 учетных записей на 1 год</t>
  </si>
  <si>
    <t>Продление подписки Traffic Inspector Next Generation Light 5000 учетных записей на 1 год</t>
  </si>
  <si>
    <t>Продление подписки Traffic Inspector Next Generation Light 5500 учетных записей на 1 год</t>
  </si>
  <si>
    <t>Продление подписки Traffic Inspector Next Generation Light 6000 учетных записей на 1 год</t>
  </si>
  <si>
    <t>Продление подписки Traffic Inspector Next Generation Light 6500 учетных записей на 1 год</t>
  </si>
  <si>
    <t>Продление подписки Traffic Inspector Next Generation Light 7000 учетных записей на 1 год</t>
  </si>
  <si>
    <t>Продление лицензии Traffic Inspector Next Generation Light 5 учетных записей на 5 лет</t>
  </si>
  <si>
    <t>Продление лицензии Traffic Inspector Next Generation Light 10 учетных записей на 5 лет</t>
  </si>
  <si>
    <t>Продление лицензии Traffic Inspector Next Generation Light 15 учетных записей на 5 лет</t>
  </si>
  <si>
    <t>Продление лицензии Traffic Inspector Next Generation Light 20 учетных записей на 5 лет</t>
  </si>
  <si>
    <t>Продление лицензии Traffic Inspector Next Generation Light 25 учетных записей на 5 лет</t>
  </si>
  <si>
    <t>Продление лицензии Traffic Inspector Next Generation Light 30 учетных записей на 5 лет</t>
  </si>
  <si>
    <t>Продление лицензии Traffic Inspector Next Generation Light 40 учетных записей на 5 лет</t>
  </si>
  <si>
    <t>Продление лицензии Traffic Inspector Next Generation Light 50 учетных записей на 5 лет</t>
  </si>
  <si>
    <t>Продление лицензии Traffic Inspector Next Generation Light 60 учетных записей на 5 лет</t>
  </si>
  <si>
    <t>Продление лицензии Traffic Inspector Next Generation Light 70 учетных записей на 5 лет</t>
  </si>
  <si>
    <t>Продление лицензии Traffic Inspector Next Generation Light 80 учетных записей на 5 лет</t>
  </si>
  <si>
    <t>Продление лицензии Traffic Inspector Next Generation Light 90 учетных записей на 5 лет</t>
  </si>
  <si>
    <t>Продление лицензии Traffic Inspector Next Generation Light 100 учетных записей на 5 лет</t>
  </si>
  <si>
    <t>Продление лицензии Traffic Inspector Next Generation Light 125 учетных записей на 5 лет</t>
  </si>
  <si>
    <t>Продление лицензии Traffic Inspector Next Generation Light 150 учетных записей на 5 лет</t>
  </si>
  <si>
    <t>Продление лицензии Traffic Inspector Next Generation Light 200 учетных записей на 5 лет</t>
  </si>
  <si>
    <t>Продление лицензии Traffic Inspector Next Generation Light 250 учетных записей на 5 лет</t>
  </si>
  <si>
    <t>Продление лицензии Traffic Inspector Next Generation Light 300 учетных записей на 5 лет</t>
  </si>
  <si>
    <t>Продление лицензии Traffic Inspector Next Generation Light 350 учетных записей на 5 лет</t>
  </si>
  <si>
    <t xml:space="preserve">Продление лицензии Traffic Inspector Next Generation Light 400 учетных записей на 5 лет </t>
  </si>
  <si>
    <t>Продление лицензии Traffic Inspector Next Generation Light 500 учетных записей на 5 лет</t>
  </si>
  <si>
    <t>Продление лицензии Traffic Inspector Next Generation Light свыше 500 учетных записей на 5 лет</t>
  </si>
  <si>
    <t>Продление лицензии Traffic Inspector Next Generation Light 700 учетных записей на 5 лет</t>
  </si>
  <si>
    <t>Продление лицензии Traffic Inspector Next Generation Light 800 учетных записей на 5 лет</t>
  </si>
  <si>
    <t>Продление лицензии Traffic Inspector Next Generation Light 1000 учетных записей на 5 лет</t>
  </si>
  <si>
    <t>Продление лицензии Traffic Inspector Next Generation Light 1500 учетных записей на 5 лет</t>
  </si>
  <si>
    <t>Продление лицензии Traffic Inspector Next Generation Light 2000 учетных записей на 5 лет</t>
  </si>
  <si>
    <t>Продление лицензии Traffic Inspector Next Generation Light 2500 учетных записей на 5 лет</t>
  </si>
  <si>
    <t>Продление лицензии Traffic Inspector Next Generation Light 3000 учетных записей на 5 лет</t>
  </si>
  <si>
    <t>Продление лицензии Traffic Inspector Next Generation Light 3500 учетных записей на 5 лет</t>
  </si>
  <si>
    <t>Продление лицензии Traffic Inspector Next Generation Light 4000 учетных записей на 5 лет</t>
  </si>
  <si>
    <t>Продление лицензии Traffic Inspector Next Generation Light 4500 учетных записей на 5 лет</t>
  </si>
  <si>
    <t>Продление лицензии Traffic Inspector Next Generation Light 5000 учетных записей на 5 лет</t>
  </si>
  <si>
    <t>Продление лицензии Traffic Inspector Next Generation Light 5500 учетных записей на 5 лет</t>
  </si>
  <si>
    <t>Продление лицензии Traffic Inspector Next Generation Light 6000 учетных записей на 5 лет</t>
  </si>
  <si>
    <t>Продление лицензии Traffic Inspector Next Generation Light 6500 учетных записей на 5 лет</t>
  </si>
  <si>
    <t>Продление лицензии Traffic Inspector Next Generation Light 7000 учетных записей на 5 лет</t>
  </si>
  <si>
    <t>Kaspersky Anti-Virus для Traffic Inspector Next Generation на 1  год</t>
  </si>
  <si>
    <t>Kaspersky Anti-Virus для Traffic Inspector Next Generation 5 учетных записей на 1 год</t>
  </si>
  <si>
    <t>Kaspersky Anti-Virus для Traffic Inspector Next Generation 10 учетных записей на 1 год</t>
  </si>
  <si>
    <t>Kaspersky Anti-Virus для Traffic Inspector Next Generation 15 учетных записей на 1 год</t>
  </si>
  <si>
    <t>Kaspersky Anti-Virus для Traffic Inspector Next Generation 20 учетных записей на 1 год</t>
  </si>
  <si>
    <t>Kaspersky Anti-Virus для Traffic Inspector Next Generation 25 учетных записей на 1 год</t>
  </si>
  <si>
    <t>Kaspersky Anti-Virus для Traffic Inspector Next Generation 30 учетных записей на 1 год</t>
  </si>
  <si>
    <t>Kaspersky Anti-Virus для Traffic Inspector Next Generation 40 учетных записей на 1 год</t>
  </si>
  <si>
    <t>Kaspersky Anti-Virus для Traffic Inspector Next Generation 50 учетных записей на 1 год</t>
  </si>
  <si>
    <t>Kaspersky Anti-Virus для Traffic Inspector Next Generation 60 учетных записей на 1 год</t>
  </si>
  <si>
    <t>Kaspersky Anti-Virus для Traffic Inspector Next Generation 70 учетных записей на 1 год</t>
  </si>
  <si>
    <t>Kaspersky Anti-Virus для Traffic Inspector Next Generation 80 учетных записей на 1 год</t>
  </si>
  <si>
    <t>Kaspersky Anti-Virus для Traffic Inspector Next Generation 90 учетных записей на 1 год</t>
  </si>
  <si>
    <t>Kaspersky Anti-Virus для Traffic Inspector Next Generation 100 учетных записей на 1 год</t>
  </si>
  <si>
    <t>Kaspersky Anti-Virus для Traffic Inspector Next Generation 125 учетных записей на 1 год</t>
  </si>
  <si>
    <t>Kaspersky Anti-Virus для Traffic Inspector Next Generation 150 учетных записей на 1 год</t>
  </si>
  <si>
    <t>Kaspersky Anti-Virus для Traffic Inspector Next Generation 200 учетных записей на 1 год</t>
  </si>
  <si>
    <t>Kaspersky Anti-Virus для Traffic Inspector Next Generation 250 учетных записей на 1 год</t>
  </si>
  <si>
    <t>Kaspersky Anti-Virus для Traffic Inspector Next Generation 300 учетных записей на 1 год</t>
  </si>
  <si>
    <t>Kaspersky Anti-Virus для Traffic Inspector Next Generation 350 учетных записей на 1 год</t>
  </si>
  <si>
    <t>Kaspersky Anti-Virus для Traffic Inspector Next Generation 400 учетных записей на 1 год</t>
  </si>
  <si>
    <t>Kaspersky Anti-Virus для Traffic Inspector Next Generation 500 учетных записей на 1 год</t>
  </si>
  <si>
    <t>Kaspersky Anti-Virus для Traffic Inspector Next Generation свыше 500 учетных записей на 1 год</t>
  </si>
  <si>
    <t>Kaspersky Anti-Virus для Traffic Inspector Next Generation 700 учетных записей на 1 год</t>
  </si>
  <si>
    <t>Kaspersky Anti-Virus для Traffic Inspector Next Generation 800 учетных записей на 1 год</t>
  </si>
  <si>
    <t>Kaspersky Anti-Virus для Traffic Inspector Next Generation 1000 учетных записей на 1 год</t>
  </si>
  <si>
    <t>Kaspersky Anti-Virus для Traffic Inspector Next Generation 1500 учетных записей на 1 год</t>
  </si>
  <si>
    <t>Kaspersky Anti-Virus для Traffic Inspector Next Generation 2000 учетных записей на 1 год</t>
  </si>
  <si>
    <t>Kaspersky Anti-Virus для Traffic Inspector Next Generation 2500 учетных записей на 1 год</t>
  </si>
  <si>
    <t>Kaspersky Anti-Virus для Traffic Inspector Next Generation 3000 учетных записей на 1 год</t>
  </si>
  <si>
    <t>Kaspersky Anti-Virus для Traffic Inspector Next Generation 3500 учетных записей на 1 год</t>
  </si>
  <si>
    <t>Kaspersky Anti-Virus для Traffic Inspector Next Generation 4000 учетных записей на 1 год</t>
  </si>
  <si>
    <t>Kaspersky Anti-Virus для Traffic Inspector Next Generation 4500 учетных записей на 1 год</t>
  </si>
  <si>
    <t>Kaspersky Anti-Virus для Traffic Inspector Next Generation 5000 учетных записей на 1 год</t>
  </si>
  <si>
    <t>Kaspersky Anti-Virus для Traffic Inspector Next Generation 5500 учетных записей на 1 год</t>
  </si>
  <si>
    <t>Kaspersky Anti-Virus для Traffic Inspector Next Generation 6000 учетных записей на 1 год</t>
  </si>
  <si>
    <t>Kaspersky Anti-Virus для Traffic Inspector Next Generation 6500 учетных записей на 1 год</t>
  </si>
  <si>
    <t>Kaspersky Anti-Virus для Traffic Inspector Next Generation 7000 учетных записей на 1 год</t>
  </si>
  <si>
    <t>Продление  
Kaspersky Anti-Virus для Traffic Inspector Next Generation на 1 год</t>
  </si>
  <si>
    <t>Продление Kaspersky Anti-Virus для Traffic Inspector Next Generation 5 учетных записей на 1 год</t>
  </si>
  <si>
    <t>Продление Kaspersky Anti-Virus для Traffic Inspector Next Generation 10 учетных записей на 1 год</t>
  </si>
  <si>
    <t>Продление Kaspersky Anti-Virus для Traffic Inspector Next Generation 15 учетных записей на 1 год</t>
  </si>
  <si>
    <t>Продление Kaspersky Anti-Virus для Traffic Inspector Next Generation 20 учетных записей на 1 год</t>
  </si>
  <si>
    <t>Продление Kaspersky Anti-Virus для Traffic Inspector Next Generation 25 учетных записей на 1 год</t>
  </si>
  <si>
    <t>Продление Kaspersky Anti-Virus для Traffic Inspector Next Generation 30 учетных записей на 1 год</t>
  </si>
  <si>
    <t>Продление Kaspersky Anti-Virus для Traffic Inspector Next Generation 40 учетных записей на 1 год</t>
  </si>
  <si>
    <t>Продление Kaspersky Anti-Virus для Traffic Inspector Next Generation 50 учетных записей на 1 год</t>
  </si>
  <si>
    <t>Продление Kaspersky Anti-Virus для Traffic Inspector Next Generation 60 учетных записей на 1 год</t>
  </si>
  <si>
    <t>Продление Kaspersky Anti-Virus для Traffic Inspector Next Generation 70 учетных записей на 1 год</t>
  </si>
  <si>
    <t>Продление Kaspersky Anti-Virus для Traffic Inspector Next Generation 80 учетных записей на 1 год</t>
  </si>
  <si>
    <t>Продление Kaspersky Anti-Virus для Traffic Inspector Next Generation 90 учетных записей на 1 год</t>
  </si>
  <si>
    <t>Продление Kaspersky Anti-Virus для Traffic Inspector Next Generation 100 учетных записей на 1 год</t>
  </si>
  <si>
    <t>Продление Kaspersky Anti-Virus для Traffic Inspector Next Generation 125 учетных записей на 1 год</t>
  </si>
  <si>
    <t>Продление Kaspersky Anti-Virus для Traffic Inspector Next Generation 150 учетных записей на 1 год</t>
  </si>
  <si>
    <t>Продление Kaspersky Anti-Virus для Traffic Inspector Next Generation 200 учетных записей на 1 год</t>
  </si>
  <si>
    <t>Продление Kaspersky Anti-Virus для Traffic Inspector Next Generation 250 учетных записей на 1 год</t>
  </si>
  <si>
    <t>Продление Kaspersky Anti-Virus для Traffic Inspector Next Generation 300 учетных записей на 1 год</t>
  </si>
  <si>
    <t>Продление Kaspersky Anti-Virus для Traffic Inspector Next Generation 350 учетных записей на 1 год</t>
  </si>
  <si>
    <t>Продление Kaspersky Anti-Virus для Traffic Inspector Next Generation 400 учетных записей на 1 год</t>
  </si>
  <si>
    <t>Продление Kaspersky Anti-Virus для Traffic Inspector Next Generation 500 учетных записей на 1 год</t>
  </si>
  <si>
    <t>Продление Kaspersky Anti-Virus для Traffic Inspector Next Generation свыше 500 учетных записей на 1 год</t>
  </si>
  <si>
    <t>Продление Kaspersky Anti-Virus для Traffic Inspector Next Generation 700 учетных записей на 1 год</t>
  </si>
  <si>
    <t>Продление Kaspersky Anti-Virus для Traffic Inspector Next Generation 800 учетных записей на 1 год</t>
  </si>
  <si>
    <t>Продление Kaspersky Anti-Virus для Traffic Inspector Next Generation 1000 учетных записей на 1 год</t>
  </si>
  <si>
    <t>Продление Kaspersky Anti-Virus для Traffic Inspector Next Generation 1500 учетных записей на 1 год</t>
  </si>
  <si>
    <t>Продление Kaspersky Anti-Virus для Traffic Inspector Next Generation 2000 учетных записей на 1 год</t>
  </si>
  <si>
    <t>Продление Kaspersky Anti-Virus для Traffic Inspector Next Generation 2500 учетных записей на 1 год</t>
  </si>
  <si>
    <t>Продление Kaspersky Anti-Virus для Traffic Inspector Next Generation 3000 учетных записей на 1 год</t>
  </si>
  <si>
    <t>Продление Kaspersky Anti-Virus для Traffic Inspector Next Generation 3500 учетных записей на 1 год</t>
  </si>
  <si>
    <t>Продление Kaspersky Anti-Virus для Traffic Inspector Next Generation 4000 учетных записей на 1 год</t>
  </si>
  <si>
    <t>Продление Kaspersky Anti-Virus для Traffic Inspector Next Generation 4500 учетных записей на 1 год</t>
  </si>
  <si>
    <t>Продление Kaspersky Anti-Virus для Traffic Inspector Next Generation 5000 учетных записей на 1 год</t>
  </si>
  <si>
    <t>Продление Kaspersky Anti-Virus для Traffic Inspector Next Generation 5500 учетных записей на 1 год</t>
  </si>
  <si>
    <t>Продление Kaspersky Anti-Virus для Traffic Inspector Next Generation 6000 учетных записей на 1 год</t>
  </si>
  <si>
    <t>Продление Kaspersky Anti-Virus для Traffic Inspector Next Generation 6500 учетных записей на 1 год</t>
  </si>
  <si>
    <t>Продление Kaspersky Anti-Virus для Traffic Inspector Next Generation 7000 учетных записей на 1 год</t>
  </si>
  <si>
    <t>Kaspersky Anti-Virus для Traffic Inspector Next Generation на 2  года</t>
  </si>
  <si>
    <t>Kaspersky Anti-Virus для Traffic Inspector Next Generation свыше 500 учетных записей на 2 года</t>
  </si>
  <si>
    <t>Продление  
Kaspersky Anti-Virus для Traffic Inspector Next Generation на 2 года</t>
  </si>
  <si>
    <t>Продление Kaspersky Anti-Virus для Traffic Inspector Next Generation свыше 500 учетных записей на 2 года</t>
  </si>
  <si>
    <t>Kaspersky Anti-Virus для Traffic Inspector Next Generation на 3  года</t>
  </si>
  <si>
    <t>Kaspersky Anti-Virus для Traffic Inspector Next Generation свыше 500 учетных записей на 3 года</t>
  </si>
  <si>
    <t>Продление  
Kaspersky Anti-Virus для Traffic Inspector Next Generation на 3 года</t>
  </si>
  <si>
    <t>Продление Kaspersky Anti-Virus для Traffic Inspector Next Generation свыше 500 учетных записей на 3 года</t>
  </si>
  <si>
    <t xml:space="preserve">NetPolice Office для Traffic Inspector Next Generation </t>
  </si>
  <si>
    <t xml:space="preserve">NetPolice School для Traffic Inspector Next Generation </t>
  </si>
  <si>
    <t>Программное обеспечение Traffic Inspector Next Generation безлимитная лицензия для S100</t>
  </si>
  <si>
    <t>Программное обеспечение Traffic Inspector Next Generation безлимитная лицензия для S200</t>
  </si>
  <si>
    <t>Программное обеспечение Traffic Inspector Next Generation безлимитная лицензия для S500</t>
  </si>
  <si>
    <t>Программное обеспечение Traffic Inspector Next Generation безлимитная лицензия для M1000</t>
  </si>
  <si>
    <t>Программное обеспечение Traffic Inspector Next Generation безлимитная лицензия для L1000+</t>
  </si>
  <si>
    <t>Программное обеспечение Traffic Inspector Next Generation FSTEC безлимитная лицензия для S500</t>
  </si>
  <si>
    <t>Программное обеспечение Traffic Inspector Next Generation FSTEC безлимитная лицензия для M1000</t>
  </si>
  <si>
    <t>Программное обеспечение Traffic Inspector Next Generation FSTEC безлимитная лицензия для L1000+</t>
  </si>
  <si>
    <t>Наименование партнера</t>
  </si>
  <si>
    <t>ИНН партнера</t>
  </si>
  <si>
    <t> </t>
  </si>
  <si>
    <t>Контактное лицо партнера</t>
  </si>
  <si>
    <t>e-mail партнера</t>
  </si>
  <si>
    <t>Телефон партнера</t>
  </si>
  <si>
    <t>Наименование заказчика</t>
  </si>
  <si>
    <t>ИНН заказчика</t>
  </si>
  <si>
    <t>Контактное лицо заказчика</t>
  </si>
  <si>
    <t>e-mail заказчика</t>
  </si>
  <si>
    <t>Телефон заказчика</t>
  </si>
  <si>
    <t>Дистрибутор</t>
  </si>
  <si>
    <t>Продукт</t>
  </si>
  <si>
    <t>Предыдущий ключ (для продления)</t>
  </si>
  <si>
    <t>Примерные сроки закупки</t>
  </si>
  <si>
    <t>Конкурс / Прямой договор</t>
  </si>
  <si>
    <t>Код товара</t>
  </si>
  <si>
    <t>Наименования товаров</t>
  </si>
  <si>
    <t xml:space="preserve">Код типа лицензии </t>
  </si>
  <si>
    <t>Тип лицензии</t>
  </si>
  <si>
    <t>Примеры артикулов</t>
  </si>
  <si>
    <t>TING</t>
  </si>
  <si>
    <t>B</t>
  </si>
  <si>
    <t>базовая</t>
  </si>
  <si>
    <t>Коды количества учеток, модели платформы</t>
  </si>
  <si>
    <t>Год прайса</t>
  </si>
  <si>
    <t>Код страны и валюты</t>
  </si>
  <si>
    <t>TING FSTEC</t>
  </si>
  <si>
    <t>R</t>
  </si>
  <si>
    <t>продление</t>
  </si>
  <si>
    <t>TING LIGHT</t>
  </si>
  <si>
    <t>O</t>
  </si>
  <si>
    <t>улучшение</t>
  </si>
  <si>
    <t>B1Y</t>
  </si>
  <si>
    <t>000005</t>
  </si>
  <si>
    <t>RU1</t>
  </si>
  <si>
    <t>TING ПО для PAK</t>
  </si>
  <si>
    <t>Код платформы</t>
  </si>
  <si>
    <t>Производитель платформ</t>
  </si>
  <si>
    <t>AP0</t>
  </si>
  <si>
    <t>TING AP</t>
  </si>
  <si>
    <t>DE0</t>
  </si>
  <si>
    <t xml:space="preserve">DEPO </t>
  </si>
  <si>
    <t>APF</t>
  </si>
  <si>
    <t>TING AP FSTEC</t>
  </si>
  <si>
    <t>NP0</t>
  </si>
  <si>
    <t>New Platforms</t>
  </si>
  <si>
    <t>R1Y</t>
  </si>
  <si>
    <t>U00000</t>
  </si>
  <si>
    <t>TING ПО FSTEC для PAK</t>
  </si>
  <si>
    <t>AQ0</t>
  </si>
  <si>
    <t>AQUARIUS</t>
  </si>
  <si>
    <t>NetPolice Office для TING</t>
  </si>
  <si>
    <t>R5Y</t>
  </si>
  <si>
    <t>UL1501</t>
  </si>
  <si>
    <t>NetPolice School для TING</t>
  </si>
  <si>
    <t>Код срока</t>
  </si>
  <si>
    <t>Срок лицензии / подписки</t>
  </si>
  <si>
    <t>1Y</t>
  </si>
  <si>
    <t>1 год</t>
  </si>
  <si>
    <t>Резерв</t>
  </si>
  <si>
    <t>2Y</t>
  </si>
  <si>
    <t>2 года</t>
  </si>
  <si>
    <t>00S100</t>
  </si>
  <si>
    <t>US1</t>
  </si>
  <si>
    <t>3Y</t>
  </si>
  <si>
    <t>3 года</t>
  </si>
  <si>
    <t>4Y</t>
  </si>
  <si>
    <t>4 года</t>
  </si>
  <si>
    <t>5Y</t>
  </si>
  <si>
    <t>5 лет</t>
  </si>
  <si>
    <t>00S300</t>
  </si>
  <si>
    <t>Kaspersky Anti-Virus для TING</t>
  </si>
  <si>
    <t>1M</t>
  </si>
  <si>
    <t>1 месяц</t>
  </si>
  <si>
    <t>Kaspersky Anti-Virus для TING Гос</t>
  </si>
  <si>
    <t>6M</t>
  </si>
  <si>
    <t>6 месяцев</t>
  </si>
  <si>
    <t>модуль CMS</t>
  </si>
  <si>
    <t>TING льготный</t>
  </si>
  <si>
    <t>Код кол-ва учеток</t>
  </si>
  <si>
    <t>Кол-во учеток / модель платформы</t>
  </si>
  <si>
    <t>TING FSTEC льготный</t>
  </si>
  <si>
    <r>
      <rPr>
        <sz val="11"/>
        <color rgb="FF000000"/>
        <rFont val="Calibri"/>
        <family val="2"/>
        <charset val="204"/>
      </rPr>
      <t>00000</t>
    </r>
    <r>
      <rPr>
        <b/>
        <sz val="11"/>
        <color rgb="FF000000"/>
        <rFont val="Calibri"/>
        <family val="2"/>
        <charset val="204"/>
      </rPr>
      <t>5</t>
    </r>
  </si>
  <si>
    <t>5 пользователей</t>
  </si>
  <si>
    <t>TING LIGHT льготный</t>
  </si>
  <si>
    <r>
      <rPr>
        <sz val="11"/>
        <color rgb="FF000000"/>
        <rFont val="Calibri"/>
        <family val="2"/>
        <charset val="204"/>
      </rPr>
      <t>00</t>
    </r>
    <r>
      <rPr>
        <b/>
        <sz val="11"/>
        <color rgb="FF000000"/>
        <rFont val="Calibri"/>
        <family val="2"/>
        <charset val="204"/>
      </rPr>
      <t>7000</t>
    </r>
  </si>
  <si>
    <t>7000 пользователей</t>
  </si>
  <si>
    <r>
      <rPr>
        <b/>
        <sz val="11"/>
        <color rgb="FF000000"/>
        <rFont val="Calibri"/>
        <family val="2"/>
        <charset val="204"/>
      </rPr>
      <t>U</t>
    </r>
    <r>
      <rPr>
        <sz val="11"/>
        <color rgb="FF000000"/>
        <rFont val="Calibri"/>
        <family val="2"/>
        <charset val="204"/>
      </rPr>
      <t>0S100</t>
    </r>
  </si>
  <si>
    <t xml:space="preserve">безлимитная версия </t>
  </si>
  <si>
    <t>TING ПО для PAK льготный</t>
  </si>
  <si>
    <r>
      <rPr>
        <sz val="11"/>
        <color rgb="FF000000"/>
        <rFont val="Calibri"/>
        <family val="2"/>
        <charset val="204"/>
      </rPr>
      <t>U0</t>
    </r>
    <r>
      <rPr>
        <b/>
        <sz val="11"/>
        <color rgb="FF000000"/>
        <rFont val="Calibri"/>
        <family val="2"/>
        <charset val="204"/>
      </rPr>
      <t>S100</t>
    </r>
  </si>
  <si>
    <r>
      <rPr>
        <sz val="11"/>
        <color rgb="FF000000"/>
        <rFont val="Calibri"/>
        <family val="2"/>
        <charset val="204"/>
      </rPr>
      <t>U0</t>
    </r>
    <r>
      <rPr>
        <b/>
        <sz val="11"/>
        <color rgb="FF000000"/>
        <rFont val="Calibri"/>
        <family val="2"/>
        <charset val="204"/>
      </rPr>
      <t>S200</t>
    </r>
  </si>
  <si>
    <t>S200</t>
  </si>
  <si>
    <r>
      <rPr>
        <sz val="11"/>
        <color rgb="FF000000"/>
        <rFont val="Calibri"/>
        <family val="2"/>
        <charset val="204"/>
      </rPr>
      <t>U</t>
    </r>
    <r>
      <rPr>
        <b/>
        <sz val="11"/>
        <color rgb="FF000000"/>
        <rFont val="Calibri"/>
        <family val="2"/>
        <charset val="204"/>
      </rPr>
      <t>M1000</t>
    </r>
  </si>
  <si>
    <t>TING ПО для PAK FSTEC, льготный</t>
  </si>
  <si>
    <r>
      <rPr>
        <sz val="11"/>
        <color rgb="FF000000"/>
        <rFont val="Calibri"/>
        <family val="2"/>
        <charset val="204"/>
      </rPr>
      <t>U</t>
    </r>
    <r>
      <rPr>
        <b/>
        <sz val="11"/>
        <color rgb="FF000000"/>
        <rFont val="Calibri"/>
        <family val="2"/>
        <charset val="204"/>
      </rPr>
      <t>L1001</t>
    </r>
  </si>
  <si>
    <r>
      <rPr>
        <b/>
        <sz val="11"/>
        <color rgb="FF000000"/>
        <rFont val="Calibri"/>
        <family val="2"/>
        <charset val="204"/>
      </rPr>
      <t>SP</t>
    </r>
    <r>
      <rPr>
        <sz val="11"/>
        <color rgb="FF000000"/>
        <rFont val="Calibri"/>
        <family val="2"/>
        <charset val="204"/>
      </rPr>
      <t>0000</t>
    </r>
  </si>
  <si>
    <t>версия Special для TI</t>
  </si>
  <si>
    <t>TI</t>
  </si>
  <si>
    <t>TI FSTEC</t>
  </si>
  <si>
    <t>валюта, страна</t>
  </si>
  <si>
    <t>Рубли, Россия</t>
  </si>
  <si>
    <t>RU2</t>
  </si>
  <si>
    <t>СНГ рубли</t>
  </si>
  <si>
    <t>доллары, Россия</t>
  </si>
  <si>
    <t>EU1</t>
  </si>
  <si>
    <t>евро, Россия</t>
  </si>
  <si>
    <t>US2</t>
  </si>
  <si>
    <t>СНГ, доллары</t>
  </si>
  <si>
    <t>NetPolice Office для TI</t>
  </si>
  <si>
    <t>NetPolice School для TI</t>
  </si>
  <si>
    <t>Kaspersky Anti-Spam для TI</t>
  </si>
  <si>
    <t>Kaspersky Anti-Spam для TI Гос</t>
  </si>
  <si>
    <t>Kaspersky Anti-Virus для TI</t>
  </si>
  <si>
    <t>Kaspersky Anti-Virus для TI Гос</t>
  </si>
  <si>
    <t>для удаления строк  под запрос</t>
  </si>
  <si>
    <r>
      <rPr>
        <b/>
        <sz val="12"/>
        <color rgb="FF16365C"/>
        <rFont val="Calibri"/>
        <family val="2"/>
        <charset val="204"/>
      </rPr>
      <t>Льготные категории заказчиков для продуктов Traffic Inspector Next Generation:</t>
    </r>
    <r>
      <rPr>
        <sz val="12"/>
        <color rgb="FF16365C"/>
        <rFont val="Calibri"/>
        <family val="2"/>
        <charset val="204"/>
      </rPr>
      <t xml:space="preserve">   
- Российские государственные учреждения образования: дошкольные, общеобразовательные, профессиональные, высшего образования, дополнительного профессионального образования;    
- Российские автономные некоммерческие организации и благотворительные фонды, исключая политические партии, религиозные организации, жилищно-строительные кооперативы, адвокатские образования.</t>
    </r>
  </si>
  <si>
    <r>
      <rPr>
        <b/>
        <sz val="12"/>
        <color rgb="FF16365C"/>
        <rFont val="Calibri"/>
        <family val="2"/>
        <charset val="204"/>
      </rPr>
      <t>Traffic Inspector GOLD Special</t>
    </r>
    <r>
      <rPr>
        <sz val="12"/>
        <color rgb="FF16365C"/>
        <rFont val="Calibri"/>
        <family val="2"/>
        <charset val="204"/>
      </rPr>
      <t xml:space="preserve"> — версия программы на неограниченное количество пользователей для льготных категорий заказчиков: 
- Российские государственные учреждения образования: дошкольные, общеобразовательные, профессиональные, высшего образования, дополнительного профессионального образования;    
- Российские автономные некоммерческие организации и благотворительные фонды, исключая политические партии, религиозные организации, жилищно-строительные кооперативы, адвокатские образования.</t>
    </r>
  </si>
  <si>
    <t>120-B1Y-U00000-26-RU1</t>
  </si>
  <si>
    <t>Программное обеспечение Traffic Inspector Next Generation свыше 30 учетных записей</t>
  </si>
  <si>
    <t>Программное обеспечение Traffic Inspector Next Generation свыше 30 учетных записей для льготных категорий  заказчиков</t>
  </si>
  <si>
    <t>Продление подписки Traffic Inspector Next Generation свыше 30 учетных записей 
на 1 год</t>
  </si>
  <si>
    <t>Продление подписки Traffic Inspector Next Generation свыше 30 учетных записей 
на 1 год, для льготных категорий  заказчиков</t>
  </si>
  <si>
    <t>Продление лицензии Traffic Inspector Next Generation свыше 30 учетных записей на 5 лет</t>
  </si>
  <si>
    <t>Продление лицензии Traffic Inspector Next Generation свыше 30 учетных записей на 5 лет, для льготных категорий  заказчиков</t>
  </si>
  <si>
    <t>Программное обеспечение Traffic Inspector Next Generation FSTEC свыше 30 учетных записей</t>
  </si>
  <si>
    <t>Программное обеспечение Traffic Inspector Next Generation FSTEC свыше 30 учетных записей для льготных категорий  заказчиков</t>
  </si>
  <si>
    <t>Продление подписки Traffic Inspector Next Generation FSTEC свыше 30 учетных записей на 1 год</t>
  </si>
  <si>
    <t>Продление подписки Traffic Inspector Next Generation FSTEC свыше 30 учетных записей 
на 1 год, для льготных категорий  заказчиков</t>
  </si>
  <si>
    <t>Продление лицензии Traffic Inspector Next Generation FSTEC свыше 30 учетных записей на 5 лет</t>
  </si>
  <si>
    <t>Продление лицензии Traffic Inspector Next Generation FSTEC свыше 30 учетных записей на 5 лет, для льготных категорий  заказчиков</t>
  </si>
  <si>
    <t>Программное обеспечение Traffic Inspector Next Generation Light свыше 30 учетных записей</t>
  </si>
  <si>
    <t>Программное обеспечение Traffic Inspector Next Generation Light свыше 30 учетных записей, для льготных категорий  заказчиков</t>
  </si>
  <si>
    <t>Продление подписки Traffic Inspector Next Generation Light свыше 30 учетных записей на 1 год</t>
  </si>
  <si>
    <t>Продление подписки Traffic Inspector Next Generation Light свыше 30 учетных записей 
на 1 год, для льготных категорий  заказчиков</t>
  </si>
  <si>
    <t>Продление лицензии Traffic Inspector Next Generation Light свыше 30  учетных  записей на 5 лет</t>
  </si>
  <si>
    <t>Продление лицензии Traffic Inspector Next Generation Light свыше 30 учетных записей на 5 лет, для льготных категорий  заказчиков</t>
  </si>
  <si>
    <t>Kaspersky Anti-Virus для Traffic Inspector Next Generation свыше 30 учетных записей на  1  год</t>
  </si>
  <si>
    <t>Kaspersky Anti-Virus для Traffic Inspector Next Generation свыше 30 учетных записей на 1 год, для льготных категорий  заказчиков</t>
  </si>
  <si>
    <t>Продление Kaspersky Anti-Virus для Traffic Inspector Next Generation свыше 30 учетных записей на  1  год</t>
  </si>
  <si>
    <t>Продление Kaspersky Anti-Virus для Traffic Inspector Next Generation свыше 30 учетных записей на 1 год, для льготных категорий  заказчиков</t>
  </si>
  <si>
    <t>Kaspersky Anti-Virus для Traffic Inspector Next Generation свыше 30 учетных записей на  2  года</t>
  </si>
  <si>
    <t>Kaspersky Anti-Virus для Traffic Inspector Next Generation свыше 30 учетных записей на 2 года, для льготных категорий  заказчиков</t>
  </si>
  <si>
    <t>Продление Kaspersky Anti-Virus для Traffic Inspector Next Generation свыше 30 учетных записей на  2  года</t>
  </si>
  <si>
    <t>Продление Kaspersky Anti-Virus для Traffic Inspector Next Generation свыше 30 учетных записей на 2 года, для льготных категорий  заказчиков</t>
  </si>
  <si>
    <t>Kaspersky Anti-Virus для Traffic Inspector Next Generation свыше 30 учетных записей на  3  года</t>
  </si>
  <si>
    <t>Kaspersky Anti-Virus для Traffic Inspector Next Generation свыше 30 учетных записей на 3 года, для льготных категорий  заказчиков</t>
  </si>
  <si>
    <t>Продление Kaspersky Anti-Virus для Traffic Inspector Next Generation свыше 30 учетных записей на  3  года</t>
  </si>
  <si>
    <t>Продление Kaspersky Anti-Virus для Traffic Inspector Next Generation свыше 30 учетных записей на 3 года, для льготных категорий  заказчиков</t>
  </si>
  <si>
    <t>NetPolice Office для Traffic Inspector Next Generation свыше 30 учетных записей на 1 год</t>
  </si>
  <si>
    <t>NetPolice School для Traffic Inspector Next Generation свыше 30 учетных записей на 1 год</t>
  </si>
  <si>
    <t>Программное обеспечение Traffic Inspector Next Generation безлимитная лицензия для ПАКов</t>
  </si>
  <si>
    <t>Безимитная лицензия на ПО Traffic Inspector Next Generation для программно-аппаратных комплексов</t>
  </si>
  <si>
    <t>Продление подписки на безимитную лицензию на ПО Traffic Inspector Next Generation для программно-аппаратных комплексов на 1 год</t>
  </si>
  <si>
    <t>Безимитная лицензия на ПО Traffic Inspector Next Generation для программно-аппаратных комплексов для льготных категорий заказчиков*</t>
  </si>
  <si>
    <t>Продление подписки на безимитную лицензию на ПО Traffic Inspector Next Generation для программно-аппаратных комплексов на 1 год  для льготных категорий заказчиков*</t>
  </si>
  <si>
    <t>Продление безимитной лицензии на ПО Traffic Inspector Next Generation для программно-аппаратных комплексов на 5 лет</t>
  </si>
  <si>
    <t>Продление безимитной лицензии на ПО Traffic Inspector Next Generation для программно-аппаратных комплексов на 5 лет для льготных категорий заказчиков</t>
  </si>
  <si>
    <t>Продление безимитной лицензии на ПО Traffic Inspector Next Generation для программно-аппаратных комплексов на 5 лет для льготных категорий заказчиков*</t>
  </si>
  <si>
    <t xml:space="preserve">Аппаратные платформы для ПАК  Traffic Inspector Next Generation  </t>
  </si>
  <si>
    <t xml:space="preserve">ПО Traffic Inspector GOLD </t>
  </si>
  <si>
    <t>ПО Traffic Inspector GOLD</t>
  </si>
  <si>
    <t>Коды типа лицензии, срока, платформы</t>
  </si>
  <si>
    <t>Traffic Inspector GOLD свыше 30 учетных записей</t>
  </si>
  <si>
    <t>Продление подписки Traffic Inspector GOLD свыше 30 учетных записей на 1 год</t>
  </si>
  <si>
    <t>Продление лицензии  Traffic Inspector GOLD свыше 30 учетных записей на 5 лет</t>
  </si>
  <si>
    <t>Traffic Inspector Anti-Virus powered by Kaspersky  свыше 30 учетных записей на 1 год</t>
  </si>
  <si>
    <t>Продление Traffic Inspector Anti-Virus powered by Kaspersky  свыше 30 учетных записей на 1 год</t>
  </si>
  <si>
    <t>Traffic Inspector Anti-Virus powered by Kaspersky  Special* свыше 30 учетных записей на 1 год</t>
  </si>
  <si>
    <t>Продление Traffic Inspector Anti-Virus powered by Kaspersky  Special* свыше 30 учетных записей на 1 год</t>
  </si>
  <si>
    <t>NetPolice Office для Traffic Inspector свыше 25 учетных записей на 1 год</t>
  </si>
  <si>
    <t>Продление NetPolice Office для Traffic Inspector свыше 25 учетных записей на 1 год</t>
  </si>
  <si>
    <t>NetPolice School для Traffic Inspector свыше 25 учетных записей на 1 год</t>
  </si>
  <si>
    <t>Продление NetPolice School для Traffic Inspector свыше 25 учетных записей на 1 год</t>
  </si>
  <si>
    <t>Traffic Inspector Anti-Spam powered by Kaspersky свыше 30 учетных записей на 1 год</t>
  </si>
  <si>
    <t>Продление Traffic Inspector Anti-Spam powered by Kaspersky свыше 30 учетных записей на 1 год</t>
  </si>
  <si>
    <t>Traffic Inspector Anti-Spam powered by Kaspersky Special *свыше 30 учетных записей на 1 год</t>
  </si>
  <si>
    <t>Продление Traffic Inspector Anti-Spam powered by Kaspersky Special* свыше 30 учетных записей на 1 год</t>
  </si>
  <si>
    <t>101-B1Y-000005-26-RU1</t>
  </si>
  <si>
    <t>101-B1Y-000010-26-RU1</t>
  </si>
  <si>
    <t>101-B1Y-000015-26-RU1</t>
  </si>
  <si>
    <t>101-B1Y-000020-26-RU1</t>
  </si>
  <si>
    <t>101-B1Y-000025-26-RU1</t>
  </si>
  <si>
    <t>101-B1Y-000030-26-RU1</t>
  </si>
  <si>
    <t>131-B1Y-000005-26-RU1</t>
  </si>
  <si>
    <t>131-B1Y-000010-26-RU1</t>
  </si>
  <si>
    <t>131-B1Y-000015-26-RU1</t>
  </si>
  <si>
    <t>131-B1Y-000020-26-RU1</t>
  </si>
  <si>
    <t>131-B1Y-000025-26-RU1</t>
  </si>
  <si>
    <t>131-B1Y-000030-26-RU1</t>
  </si>
  <si>
    <t>101-R1Y-000005-26-RU1</t>
  </si>
  <si>
    <t>101-R1Y-000010-26-RU1</t>
  </si>
  <si>
    <t>101-R1Y-000015-26-RU1</t>
  </si>
  <si>
    <t>101-R1Y-000020-26-RU1</t>
  </si>
  <si>
    <t>101-R1Y-000025-26-RU1</t>
  </si>
  <si>
    <t>101-R1Y-000030-26-RU1</t>
  </si>
  <si>
    <t>131-R1Y-000005-26-RU1</t>
  </si>
  <si>
    <t>131-R1Y-000010-26-RU1</t>
  </si>
  <si>
    <t>131-R1Y-000015-26-RU1</t>
  </si>
  <si>
    <t>131-R1Y-000020-26-RU1</t>
  </si>
  <si>
    <t>131-R1Y-000025-26-RU1</t>
  </si>
  <si>
    <t>131-R1Y-000030-26-RU1</t>
  </si>
  <si>
    <t>101-R5Y-000005-26-RU1</t>
  </si>
  <si>
    <t>101-R5Y-000010-26-RU1</t>
  </si>
  <si>
    <t>101-R5Y-000015-26-RU1</t>
  </si>
  <si>
    <t>101-R5Y-000020-26-RU1</t>
  </si>
  <si>
    <t>101-R5Y-000025-26-RU1</t>
  </si>
  <si>
    <t>101-R5Y-000030-26-RU1</t>
  </si>
  <si>
    <t>131-R5Y-000005-26-RU1</t>
  </si>
  <si>
    <t>131-R5Y-000010-26-RU1</t>
  </si>
  <si>
    <t>131-R5Y-000015-26-RU1</t>
  </si>
  <si>
    <t>131-R5Y-000020-26-RU1</t>
  </si>
  <si>
    <t>131-R5Y-000025-26-RU1</t>
  </si>
  <si>
    <t>131-R5Y-000030-26-RU1</t>
  </si>
  <si>
    <t>102-B1Y-000005-26-RU1</t>
  </si>
  <si>
    <t>102-B1Y-000010-26-RU1</t>
  </si>
  <si>
    <t>102-B1Y-000015-26-RU1</t>
  </si>
  <si>
    <t>102-B1Y-000020-26-RU1</t>
  </si>
  <si>
    <t>102-B1Y-000025-26-RU1</t>
  </si>
  <si>
    <t>102-B1Y-000030-26-RU1</t>
  </si>
  <si>
    <t>132-B1Y-000005-26-RU1</t>
  </si>
  <si>
    <t>132-B1Y-000010-26-RU1</t>
  </si>
  <si>
    <t>132-B1Y-000015-26-RU1</t>
  </si>
  <si>
    <t>132-B1Y-000020-26-RU1</t>
  </si>
  <si>
    <t>132-B1Y-000025-26-RU1</t>
  </si>
  <si>
    <t>132-B1Y-000030-26-RU1</t>
  </si>
  <si>
    <t>102-R1Y-000005-26-RU1</t>
  </si>
  <si>
    <t>102-R1Y-000010-26-RU1</t>
  </si>
  <si>
    <t>102-R1Y-000015-26-RU1</t>
  </si>
  <si>
    <t>102-R1Y-000020-26-RU1</t>
  </si>
  <si>
    <t>102-R1Y-000025-26-RU1</t>
  </si>
  <si>
    <t>102-R1Y-000030-26-RU1</t>
  </si>
  <si>
    <t>132-R1Y-000005-26-RU1</t>
  </si>
  <si>
    <t>132-R1Y-000010-26-RU1</t>
  </si>
  <si>
    <t>132-R1Y-000015-26-RU1</t>
  </si>
  <si>
    <t>132-R1Y-000020-26-RU1</t>
  </si>
  <si>
    <t>132-R1Y-000025-26-RU1</t>
  </si>
  <si>
    <t>132-R1Y-000030-26-RU1</t>
  </si>
  <si>
    <t>102-R5Y-000005-26-RU1</t>
  </si>
  <si>
    <t>102-R5Y-000010-26-RU1</t>
  </si>
  <si>
    <t>102-R5Y-000015-26-RU1</t>
  </si>
  <si>
    <t>102-R5Y-000020-26-RU1</t>
  </si>
  <si>
    <t>102-R5Y-000025-26-RU1</t>
  </si>
  <si>
    <t>102-R5Y-000030-26-RU1</t>
  </si>
  <si>
    <t>132-R5Y-000005-26-RU1</t>
  </si>
  <si>
    <t>132-R5Y-000010-26-RU1</t>
  </si>
  <si>
    <t>132-R5Y-000015-26-RU1</t>
  </si>
  <si>
    <t>132-R5Y-000020-26-RU1</t>
  </si>
  <si>
    <t>132-R5Y-000025-26-RU1</t>
  </si>
  <si>
    <t>132-R5Y-000030-26-RU1</t>
  </si>
  <si>
    <t>103-B1Y-000005-26-RU1</t>
  </si>
  <si>
    <t>103-B1Y-000010-26-RU1</t>
  </si>
  <si>
    <t>103-B1Y-000015-26-RU1</t>
  </si>
  <si>
    <t>103-B1Y-000020-26-RU1</t>
  </si>
  <si>
    <t>103-B1Y-000025-26-RU1</t>
  </si>
  <si>
    <t>103-B1Y-000030-26-RU1</t>
  </si>
  <si>
    <t>133-B1Y-000005-26-RU1</t>
  </si>
  <si>
    <t>133-B1Y-000010-26-RU1</t>
  </si>
  <si>
    <t>133-B1Y-000015-26-RU1</t>
  </si>
  <si>
    <t>133-B1Y-000020-26-RU1</t>
  </si>
  <si>
    <t>133-B1Y-000025-26-RU1</t>
  </si>
  <si>
    <t>133-B1Y-000030-26-RU1</t>
  </si>
  <si>
    <t>103-R1Y-000005-26-RU1</t>
  </si>
  <si>
    <t>103-R1Y-000010-26-RU1</t>
  </si>
  <si>
    <t>103-R1Y-000015-26-RU1</t>
  </si>
  <si>
    <t>103-R1Y-000020-26-RU1</t>
  </si>
  <si>
    <t>103-R1Y-000025-26-RU1</t>
  </si>
  <si>
    <t>103-R1Y-000030-26-RU1</t>
  </si>
  <si>
    <t>133-R1Y-000005-26-RU1</t>
  </si>
  <si>
    <t>133-R1Y-000010-26-RU1</t>
  </si>
  <si>
    <t>133-R1Y-000015-26-RU1</t>
  </si>
  <si>
    <t>133-R1Y-000020-26-RU1</t>
  </si>
  <si>
    <t>133-R1Y-000025-26-RU1</t>
  </si>
  <si>
    <t>133-R1Y-000030-26-RU1</t>
  </si>
  <si>
    <t>103-R5Y-000005-26-RU1</t>
  </si>
  <si>
    <t>103-R5Y-000010-26-RU1</t>
  </si>
  <si>
    <t>103-R5Y-000015-26-RU1</t>
  </si>
  <si>
    <t>103-R5Y-000020-26-RU1</t>
  </si>
  <si>
    <t>103-R5Y-000025-26-RU1</t>
  </si>
  <si>
    <t>103-R5Y-000030-26-RU1</t>
  </si>
  <si>
    <t>133-R5Y-000005-26-RU1</t>
  </si>
  <si>
    <t>133-R5Y-000010-26-RU1</t>
  </si>
  <si>
    <t>133-R5Y-000015-26-RU1</t>
  </si>
  <si>
    <t>133-R5Y-000020-26-RU1</t>
  </si>
  <si>
    <t>133-R5Y-000025-26-RU1</t>
  </si>
  <si>
    <t>133-R5Y-000030-26-RU1</t>
  </si>
  <si>
    <t>110-B1Y-000005-26-RU1</t>
  </si>
  <si>
    <t>110-B1Y-000010-26-RU1</t>
  </si>
  <si>
    <t>110-B1Y-000015-26-RU1</t>
  </si>
  <si>
    <t>110-B1Y-000020-26-RU1</t>
  </si>
  <si>
    <t>110-B1Y-000025-26-RU1</t>
  </si>
  <si>
    <t>110-B1Y-000030-26-RU1</t>
  </si>
  <si>
    <t>111-B1Y-000005-26-RU1</t>
  </si>
  <si>
    <t>111-B1Y-000010-26-RU1</t>
  </si>
  <si>
    <t>111-B1Y-000015-26-RU1</t>
  </si>
  <si>
    <t>111-B1Y-000020-26-RU1</t>
  </si>
  <si>
    <t>111-B1Y-000025-26-RU1</t>
  </si>
  <si>
    <t>111-B1Y-000030-26-RU1</t>
  </si>
  <si>
    <t>201-B1Y-000005-26-RU1</t>
  </si>
  <si>
    <t>201-B1Y-000010-26-RU1</t>
  </si>
  <si>
    <t>201-B1Y-000015-26-RU1</t>
  </si>
  <si>
    <t>201-B1Y-000020-26-RU1</t>
  </si>
  <si>
    <t>201-B1Y-000025-26-RU1</t>
  </si>
  <si>
    <t>201-B1Y-000030-26-RU1</t>
  </si>
  <si>
    <t>201-R1Y-000005-26-RU1</t>
  </si>
  <si>
    <t>201-R1Y-000010-26-RU1</t>
  </si>
  <si>
    <t>201-R1Y-000015-26-RU1</t>
  </si>
  <si>
    <t>201-R1Y-000020-26-RU1</t>
  </si>
  <si>
    <t>201-R1Y-000025-26-RU1</t>
  </si>
  <si>
    <t>201-R1Y-000030-26-RU1</t>
  </si>
  <si>
    <t>201-R5Y-000005-26-RU1</t>
  </si>
  <si>
    <t>201-R5Y-000010-26-RU1</t>
  </si>
  <si>
    <t>201-R5Y-000015-26-RU1</t>
  </si>
  <si>
    <t>201-R5Y-000020-26-RU1</t>
  </si>
  <si>
    <t>201-R5Y-000025-26-RU1</t>
  </si>
  <si>
    <t>201-R5Y-000030-26-RU1</t>
  </si>
  <si>
    <t>210-B1Y-000005-26-RU1</t>
  </si>
  <si>
    <t>210-B1Y-000010-26-RU1</t>
  </si>
  <si>
    <t>210-B1Y-000015-26-RU1</t>
  </si>
  <si>
    <t>210-B1Y-000025-26-RU1</t>
  </si>
  <si>
    <t>210-R1Y-000005-26-RU1</t>
  </si>
  <si>
    <t>210-R1Y-000010-26-RU1</t>
  </si>
  <si>
    <t>210-R1Y-000015-26-RU1</t>
  </si>
  <si>
    <t>210-R1Y-000025-26-RU1</t>
  </si>
  <si>
    <t>210-R1Y-000050-26-RU1</t>
  </si>
  <si>
    <t>210-R1Y-000075-26-RU1</t>
  </si>
  <si>
    <t>210-R1Y-000100-26-RU1</t>
  </si>
  <si>
    <t>210-R1Y-000150-26-RU1</t>
  </si>
  <si>
    <t>210-R1Y-000300-26-RU1</t>
  </si>
  <si>
    <t>211-B1Y-000010-26-RU1</t>
  </si>
  <si>
    <t>211-B1Y-000025-26-RU1</t>
  </si>
  <si>
    <t>211-R1Y-000010-26-RU1</t>
  </si>
  <si>
    <t>211-R1Y-000025-26-RU1</t>
  </si>
  <si>
    <t>211-R1Y-000050-26-RU1</t>
  </si>
  <si>
    <t>211-R1Y-000100-26-RU1</t>
  </si>
  <si>
    <t>211-R1Y-000300-26-RU1</t>
  </si>
  <si>
    <t xml:space="preserve">Продление подписки на Traffic Inspector Next Generation безлимитная лицензия для ПАКов на 1 год  для льготных категорий заказчиков </t>
  </si>
  <si>
    <t>Продление безлимитной лицензии на ПО Traffic Inspector Next Generation FSTEC  для ПАКов на 5 лет</t>
  </si>
  <si>
    <t>Продление безлимитной лицензии на ПО Traffic Inspector Next Generation FSTEC  для  ПАКов на 5 лет для льготных категорий заказчиков</t>
  </si>
  <si>
    <t>Программное обеспечение Traffic Inspector Next Generation безлимитная лицензия для ПАКов для льготных категорий заказчиков</t>
  </si>
  <si>
    <t>Продление подписки на ПО Traffic Inspector Next Generation безлимитная лицензия для ПАКов на 1 год</t>
  </si>
  <si>
    <t>Наименование заказчика, играющего в тендере</t>
  </si>
  <si>
    <t>РРЦ, руб. без НДС</t>
  </si>
  <si>
    <t>B305</t>
  </si>
  <si>
    <r>
      <rPr>
        <b/>
        <sz val="14"/>
        <color theme="3"/>
        <rFont val="Calibri"/>
        <family val="2"/>
        <charset val="204"/>
        <scheme val="minor"/>
      </rPr>
      <t xml:space="preserve">По вопросам приобретения продуктов обращайтесь в отдел продаж системного программного обеспечения: 
</t>
    </r>
    <r>
      <rPr>
        <sz val="13"/>
        <color theme="3"/>
        <rFont val="Calibri"/>
        <family val="2"/>
        <charset val="204"/>
        <scheme val="minor"/>
      </rPr>
      <t xml:space="preserve">
Тел.: +7 495 642 78 78, +7 (495) 921-15-67
Эл. почта: soft@rarus.ru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</si>
</sst>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₽&quot;;[Red]\-#,##0\ &quot;₽&quot;"/>
    <numFmt numFmtId="7" formatCode="#,##0.00\ &quot;₽&quot;;\-#,##0.00\ &quot;₽&quot;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#,##0\ &quot;₽&quot;"/>
    <numFmt numFmtId="166" formatCode="[$-F800]dddd\,\ mmmm\ dd\,\ yyyy"/>
    <numFmt numFmtId="167" formatCode="#,##0.00\ &quot;₽&quot;"/>
    <numFmt numFmtId="168" formatCode="_-[$$-409]* #,##0.00_ ;_-[$$-409]* \-#,##0.00\ ;_-[$$-409]* &quot;-&quot;??_ ;_-@_ "/>
    <numFmt numFmtId="169" formatCode="_-* #,##0_-;\-* #,##0_-;_-* &quot;-&quot;??_-;_-@_-"/>
  </numFmts>
  <fonts count="4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indexed="2"/>
      <name val="Calibri"/>
      <family val="2"/>
      <charset val="204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0"/>
      <name val="Calibri"/>
      <family val="2"/>
      <charset val="204"/>
      <scheme val="minor"/>
    </font>
    <font>
      <b/>
      <sz val="14"/>
      <color indexed="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theme="1" tint="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3"/>
      <color theme="3"/>
      <name val="Calibri"/>
      <family val="2"/>
      <charset val="204"/>
      <scheme val="minor"/>
    </font>
    <font>
      <sz val="13"/>
      <color theme="3"/>
      <name val="Calibri"/>
      <family val="2"/>
      <charset val="204"/>
      <scheme val="minor"/>
    </font>
    <font>
      <b/>
      <u/>
      <sz val="13"/>
      <color theme="3"/>
      <name val="Calibri"/>
      <family val="2"/>
      <charset val="204"/>
      <scheme val="minor"/>
    </font>
    <font>
      <sz val="12"/>
      <color rgb="FF44546A"/>
      <name val="Calibri"/>
      <family val="2"/>
      <charset val="204"/>
    </font>
    <font>
      <sz val="12"/>
      <color indexed="64"/>
      <name val="Calibri"/>
      <family val="2"/>
      <charset val="204"/>
    </font>
    <font>
      <sz val="11"/>
      <color rgb="FF44546A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24"/>
      <color theme="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4E5C69"/>
      <name val="Montserrat"/>
      <charset val="204"/>
    </font>
    <font>
      <sz val="10"/>
      <name val="Montserrat"/>
      <charset val="204"/>
    </font>
    <font>
      <b/>
      <sz val="16"/>
      <color theme="3"/>
      <name val="Calibri"/>
      <family val="2"/>
      <charset val="204"/>
      <scheme val="minor"/>
    </font>
    <font>
      <b/>
      <u/>
      <sz val="16"/>
      <color theme="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</font>
    <font>
      <b/>
      <sz val="12"/>
      <color theme="3" tint="-0.249977111117893"/>
      <name val="Calibri"/>
      <family val="2"/>
      <charset val="204"/>
    </font>
    <font>
      <b/>
      <sz val="12"/>
      <color rgb="FF16365C"/>
      <name val="Calibri"/>
      <family val="2"/>
      <charset val="204"/>
    </font>
    <font>
      <sz val="12"/>
      <color rgb="FF16365C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 Cyr"/>
      <charset val="1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4B5BCA"/>
        <bgColor rgb="FF4B5BCA"/>
      </patternFill>
    </fill>
    <fill>
      <patternFill patternType="solid">
        <fgColor rgb="FFE3EAF1"/>
        <bgColor rgb="FFE3EAF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rgb="FFACB9CA"/>
      </top>
      <bottom style="thin">
        <color rgb="FFACB9CA"/>
      </bottom>
      <diagonal/>
    </border>
    <border>
      <left/>
      <right style="thin">
        <color rgb="FFACB9CA"/>
      </right>
      <top style="thin">
        <color rgb="FFACB9CA"/>
      </top>
      <bottom style="thin">
        <color rgb="FFACB9CA"/>
      </bottom>
      <diagonal/>
    </border>
    <border>
      <left/>
      <right/>
      <top style="thin">
        <color rgb="FFACB9CA"/>
      </top>
      <bottom/>
      <diagonal/>
    </border>
    <border>
      <left/>
      <right style="thin">
        <color rgb="FFACB9CA"/>
      </right>
      <top style="thin">
        <color rgb="FFACB9CA"/>
      </top>
      <bottom/>
      <diagonal/>
    </border>
    <border>
      <left style="thin">
        <color rgb="FFACB9CA"/>
      </left>
      <right/>
      <top/>
      <bottom/>
      <diagonal/>
    </border>
    <border>
      <left/>
      <right style="thin">
        <color rgb="FFACB9CA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3"/>
      </left>
      <right style="thin">
        <color theme="4" tint="-0.249977111117893"/>
      </right>
      <top style="medium">
        <color theme="3"/>
      </top>
      <bottom style="medium">
        <color theme="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4" tint="-0.249977111117893"/>
      </right>
      <top style="medium">
        <color theme="3"/>
      </top>
      <bottom style="medium">
        <color theme="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4" tint="-0.249977111117893"/>
      </right>
      <top style="medium">
        <color theme="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thin">
        <color theme="4" tint="-0.249977111117893"/>
      </bottom>
      <diagonal/>
    </border>
    <border>
      <left/>
      <right/>
      <top style="medium">
        <color theme="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3"/>
      </top>
      <bottom style="thin">
        <color theme="4" tint="-0.249977111117893"/>
      </bottom>
      <diagonal/>
    </border>
    <border>
      <left style="medium">
        <color theme="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medium">
        <color theme="3"/>
      </left>
      <right style="thin">
        <color theme="4" tint="-0.249977111117893"/>
      </right>
      <top style="medium">
        <color theme="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3"/>
      </top>
      <bottom style="thin">
        <color theme="4" tint="-0.249977111117893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Protection="0"/>
    <xf numFmtId="164" fontId="17" fillId="0" borderId="0" applyFont="0" applyFill="0" applyBorder="0" applyProtection="0"/>
    <xf numFmtId="0" fontId="18" fillId="0" borderId="0" applyNumberFormat="0" applyFill="0" applyBorder="0" applyAlignment="0" applyProtection="0"/>
  </cellStyleXfs>
  <cellXfs count="260">
    <xf numFmtId="0" fontId="0" fillId="0" borderId="0" xfId="0"/>
    <xf numFmtId="0" fontId="17" fillId="0" borderId="0" xfId="3"/>
    <xf numFmtId="0" fontId="17" fillId="0" borderId="0" xfId="3" applyAlignment="1">
      <alignment wrapText="1"/>
    </xf>
    <xf numFmtId="0" fontId="4" fillId="0" borderId="0" xfId="0" applyFont="1"/>
    <xf numFmtId="0" fontId="2" fillId="0" borderId="0" xfId="0" applyFont="1"/>
    <xf numFmtId="44" fontId="7" fillId="4" borderId="0" xfId="5" applyNumberFormat="1" applyFont="1" applyFill="1" applyAlignment="1">
      <alignment horizontal="right" vertical="center"/>
    </xf>
    <xf numFmtId="0" fontId="5" fillId="0" borderId="0" xfId="0" applyFont="1"/>
    <xf numFmtId="44" fontId="5" fillId="0" borderId="0" xfId="5" applyNumberFormat="1" applyFont="1" applyAlignment="1">
      <alignment horizontal="right"/>
    </xf>
    <xf numFmtId="0" fontId="8" fillId="0" borderId="0" xfId="0" applyFont="1"/>
    <xf numFmtId="166" fontId="8" fillId="0" borderId="0" xfId="5" applyNumberFormat="1" applyFont="1" applyAlignment="1">
      <alignment horizontal="right"/>
    </xf>
    <xf numFmtId="0" fontId="7" fillId="0" borderId="0" xfId="0" applyFont="1"/>
    <xf numFmtId="44" fontId="7" fillId="0" borderId="0" xfId="5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44" fontId="8" fillId="0" borderId="0" xfId="5" applyNumberFormat="1" applyFont="1" applyAlignment="1">
      <alignment horizontal="right" vertical="center" wrapText="1"/>
    </xf>
    <xf numFmtId="44" fontId="7" fillId="7" borderId="0" xfId="5" applyNumberFormat="1" applyFont="1" applyFill="1" applyAlignment="1">
      <alignment horizontal="left" vertical="center"/>
    </xf>
    <xf numFmtId="0" fontId="7" fillId="7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44" fontId="7" fillId="0" borderId="0" xfId="5" applyNumberFormat="1" applyFont="1" applyAlignment="1">
      <alignment horizontal="right" vertical="center"/>
    </xf>
    <xf numFmtId="44" fontId="7" fillId="7" borderId="0" xfId="5" applyNumberFormat="1" applyFont="1" applyFill="1" applyAlignment="1">
      <alignment horizontal="right" vertical="center"/>
    </xf>
    <xf numFmtId="0" fontId="7" fillId="4" borderId="0" xfId="0" applyFont="1" applyFill="1" applyAlignment="1">
      <alignment vertical="center" wrapText="1"/>
    </xf>
    <xf numFmtId="0" fontId="5" fillId="4" borderId="0" xfId="0" applyFont="1" applyFill="1"/>
    <xf numFmtId="0" fontId="3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10" fillId="0" borderId="0" xfId="0" applyFont="1"/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7" xfId="0" applyFont="1" applyBorder="1"/>
    <xf numFmtId="165" fontId="4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9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/>
    <xf numFmtId="0" fontId="4" fillId="0" borderId="2" xfId="0" applyFont="1" applyBorder="1"/>
    <xf numFmtId="165" fontId="4" fillId="0" borderId="2" xfId="0" applyNumberFormat="1" applyFont="1" applyBorder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0" fontId="4" fillId="0" borderId="14" xfId="0" applyFont="1" applyBorder="1"/>
    <xf numFmtId="0" fontId="4" fillId="0" borderId="15" xfId="0" applyFont="1" applyBorder="1"/>
    <xf numFmtId="165" fontId="4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9" fontId="4" fillId="0" borderId="16" xfId="0" applyNumberFormat="1" applyFont="1" applyBorder="1" applyAlignment="1">
      <alignment horizontal="right" vertical="center"/>
    </xf>
    <xf numFmtId="0" fontId="4" fillId="0" borderId="17" xfId="0" applyFont="1" applyBorder="1"/>
    <xf numFmtId="0" fontId="4" fillId="0" borderId="18" xfId="0" applyFont="1" applyBorder="1"/>
    <xf numFmtId="165" fontId="4" fillId="0" borderId="18" xfId="0" applyNumberFormat="1" applyFont="1" applyBorder="1" applyAlignment="1">
      <alignment horizontal="right" vertical="center"/>
    </xf>
    <xf numFmtId="0" fontId="2" fillId="5" borderId="8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19" xfId="0" applyFont="1" applyFill="1" applyBorder="1"/>
    <xf numFmtId="0" fontId="2" fillId="5" borderId="20" xfId="0" applyFont="1" applyFill="1" applyBorder="1"/>
    <xf numFmtId="0" fontId="0" fillId="0" borderId="11" xfId="0" applyBorder="1" applyAlignment="1">
      <alignment horizontal="center"/>
    </xf>
    <xf numFmtId="169" fontId="3" fillId="0" borderId="7" xfId="5" applyNumberFormat="1" applyFont="1" applyBorder="1"/>
    <xf numFmtId="0" fontId="0" fillId="0" borderId="13" xfId="0" applyBorder="1" applyAlignment="1">
      <alignment horizontal="center"/>
    </xf>
    <xf numFmtId="169" fontId="3" fillId="0" borderId="2" xfId="5" applyNumberFormat="1" applyFont="1" applyBorder="1"/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169" fontId="2" fillId="3" borderId="2" xfId="5" applyNumberFormat="1" applyFont="1" applyFill="1" applyBorder="1"/>
    <xf numFmtId="0" fontId="0" fillId="0" borderId="14" xfId="0" applyBorder="1" applyAlignment="1">
      <alignment horizontal="center"/>
    </xf>
    <xf numFmtId="0" fontId="11" fillId="0" borderId="0" xfId="0" applyFont="1"/>
    <xf numFmtId="0" fontId="12" fillId="0" borderId="0" xfId="0" applyFont="1"/>
    <xf numFmtId="44" fontId="7" fillId="7" borderId="0" xfId="5" applyNumberFormat="1" applyFont="1" applyFill="1" applyAlignment="1">
      <alignment vertical="center"/>
    </xf>
    <xf numFmtId="44" fontId="7" fillId="4" borderId="0" xfId="5" applyNumberFormat="1" applyFont="1" applyFill="1" applyAlignment="1">
      <alignment vertical="center"/>
    </xf>
    <xf numFmtId="44" fontId="7" fillId="4" borderId="0" xfId="5" applyNumberFormat="1" applyFont="1" applyFill="1" applyAlignment="1">
      <alignment vertical="center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/>
    <xf numFmtId="0" fontId="5" fillId="0" borderId="0" xfId="1" applyFont="1" applyAlignment="1">
      <alignment wrapText="1"/>
    </xf>
    <xf numFmtId="43" fontId="7" fillId="7" borderId="0" xfId="5" applyNumberFormat="1" applyFont="1" applyFill="1" applyAlignment="1">
      <alignment horizontal="right" vertical="center"/>
    </xf>
    <xf numFmtId="43" fontId="7" fillId="4" borderId="0" xfId="5" applyNumberFormat="1" applyFont="1" applyFill="1" applyAlignment="1">
      <alignment horizontal="right" vertical="center"/>
    </xf>
    <xf numFmtId="169" fontId="17" fillId="0" borderId="7" xfId="5" applyNumberFormat="1" applyBorder="1"/>
    <xf numFmtId="169" fontId="17" fillId="0" borderId="3" xfId="5" applyNumberFormat="1" applyBorder="1"/>
    <xf numFmtId="169" fontId="17" fillId="0" borderId="21" xfId="5" applyNumberFormat="1" applyBorder="1"/>
    <xf numFmtId="169" fontId="17" fillId="0" borderId="2" xfId="5" applyNumberFormat="1" applyBorder="1"/>
    <xf numFmtId="169" fontId="17" fillId="0" borderId="5" xfId="5" applyNumberFormat="1" applyBorder="1"/>
    <xf numFmtId="169" fontId="17" fillId="0" borderId="22" xfId="5" applyNumberFormat="1" applyBorder="1"/>
    <xf numFmtId="169" fontId="17" fillId="0" borderId="4" xfId="5" applyNumberFormat="1" applyBorder="1"/>
    <xf numFmtId="169" fontId="17" fillId="0" borderId="24" xfId="5" applyNumberFormat="1" applyBorder="1"/>
    <xf numFmtId="169" fontId="17" fillId="5" borderId="9" xfId="5" applyNumberFormat="1" applyFill="1" applyBorder="1"/>
    <xf numFmtId="169" fontId="17" fillId="5" borderId="19" xfId="5" applyNumberFormat="1" applyFill="1" applyBorder="1"/>
    <xf numFmtId="169" fontId="17" fillId="5" borderId="20" xfId="5" applyNumberFormat="1" applyFill="1" applyBorder="1"/>
    <xf numFmtId="169" fontId="17" fillId="0" borderId="26" xfId="5" applyNumberFormat="1" applyBorder="1"/>
    <xf numFmtId="169" fontId="17" fillId="0" borderId="27" xfId="5" applyNumberFormat="1" applyBorder="1"/>
    <xf numFmtId="169" fontId="17" fillId="0" borderId="6" xfId="5" applyNumberFormat="1" applyBorder="1"/>
    <xf numFmtId="169" fontId="17" fillId="0" borderId="15" xfId="5" applyNumberFormat="1" applyBorder="1"/>
    <xf numFmtId="169" fontId="17" fillId="0" borderId="28" xfId="5" applyNumberFormat="1" applyBorder="1"/>
    <xf numFmtId="169" fontId="17" fillId="0" borderId="29" xfId="5" applyNumberFormat="1" applyBorder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7" fillId="0" borderId="31" xfId="0" applyFont="1" applyBorder="1" applyAlignment="1">
      <alignment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20" fillId="9" borderId="34" xfId="0" applyFont="1" applyFill="1" applyBorder="1" applyAlignment="1">
      <alignment horizontal="center" vertical="center" wrapText="1"/>
    </xf>
    <xf numFmtId="44" fontId="20" fillId="9" borderId="30" xfId="5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44" fontId="7" fillId="0" borderId="35" xfId="5" applyNumberFormat="1" applyFont="1" applyFill="1" applyBorder="1" applyAlignment="1">
      <alignment horizontal="right" vertical="center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44" fontId="7" fillId="0" borderId="30" xfId="5" applyNumberFormat="1" applyFont="1" applyFill="1" applyBorder="1" applyAlignment="1">
      <alignment horizontal="right" vertical="center"/>
    </xf>
    <xf numFmtId="7" fontId="7" fillId="0" borderId="30" xfId="5" applyNumberFormat="1" applyFont="1" applyFill="1" applyBorder="1" applyAlignment="1">
      <alignment vertical="center" wrapText="1"/>
    </xf>
    <xf numFmtId="7" fontId="7" fillId="0" borderId="35" xfId="5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4" fontId="5" fillId="0" borderId="0" xfId="5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2" applyFont="1" applyAlignment="1">
      <alignment vertical="center" wrapText="1"/>
    </xf>
    <xf numFmtId="44" fontId="5" fillId="4" borderId="0" xfId="5" applyNumberFormat="1" applyFont="1" applyFill="1" applyAlignment="1">
      <alignment horizontal="right" vertical="center"/>
    </xf>
    <xf numFmtId="0" fontId="21" fillId="0" borderId="0" xfId="6" applyFont="1" applyAlignment="1">
      <alignment vertical="center" wrapText="1"/>
    </xf>
    <xf numFmtId="0" fontId="22" fillId="0" borderId="0" xfId="0" applyFont="1"/>
    <xf numFmtId="0" fontId="7" fillId="10" borderId="38" xfId="0" applyFont="1" applyFill="1" applyBorder="1" applyAlignment="1">
      <alignment vertical="center" wrapText="1"/>
    </xf>
    <xf numFmtId="0" fontId="5" fillId="10" borderId="39" xfId="0" applyFont="1" applyFill="1" applyBorder="1" applyAlignment="1">
      <alignment vertical="center"/>
    </xf>
    <xf numFmtId="0" fontId="23" fillId="0" borderId="0" xfId="6" applyFont="1" applyAlignment="1">
      <alignment vertical="center" wrapText="1"/>
    </xf>
    <xf numFmtId="0" fontId="17" fillId="0" borderId="0" xfId="3" applyAlignment="1">
      <alignment vertical="center"/>
    </xf>
    <xf numFmtId="0" fontId="17" fillId="0" borderId="0" xfId="3" applyAlignment="1">
      <alignment horizontal="center" vertical="center"/>
    </xf>
    <xf numFmtId="0" fontId="24" fillId="0" borderId="42" xfId="0" applyFont="1" applyBorder="1" applyAlignment="1">
      <alignment vertical="top" wrapText="1"/>
    </xf>
    <xf numFmtId="0" fontId="25" fillId="0" borderId="43" xfId="0" applyFont="1" applyBorder="1" applyAlignment="1">
      <alignment vertical="top" wrapText="1"/>
    </xf>
    <xf numFmtId="0" fontId="24" fillId="0" borderId="44" xfId="0" applyFont="1" applyBorder="1" applyAlignment="1">
      <alignment vertical="top" wrapText="1"/>
    </xf>
    <xf numFmtId="0" fontId="25" fillId="0" borderId="45" xfId="0" applyFont="1" applyBorder="1" applyAlignment="1">
      <alignment vertical="top" wrapText="1"/>
    </xf>
    <xf numFmtId="0" fontId="24" fillId="0" borderId="44" xfId="0" applyFont="1" applyBorder="1"/>
    <xf numFmtId="0" fontId="24" fillId="0" borderId="46" xfId="0" applyFont="1" applyBorder="1"/>
    <xf numFmtId="0" fontId="25" fillId="0" borderId="47" xfId="0" applyFont="1" applyBorder="1" applyAlignment="1">
      <alignment vertical="top" wrapText="1"/>
    </xf>
    <xf numFmtId="0" fontId="26" fillId="0" borderId="0" xfId="0" applyFont="1"/>
    <xf numFmtId="0" fontId="24" fillId="0" borderId="44" xfId="0" applyFont="1" applyBorder="1" applyAlignment="1">
      <alignment wrapText="1"/>
    </xf>
    <xf numFmtId="0" fontId="24" fillId="0" borderId="46" xfId="0" applyFont="1" applyBorder="1" applyAlignment="1">
      <alignment wrapText="1"/>
    </xf>
    <xf numFmtId="0" fontId="24" fillId="0" borderId="48" xfId="0" applyFont="1" applyBorder="1" applyAlignment="1">
      <alignment vertical="top" wrapText="1"/>
    </xf>
    <xf numFmtId="0" fontId="25" fillId="0" borderId="49" xfId="0" applyFont="1" applyBorder="1" applyAlignment="1">
      <alignment vertical="top" wrapText="1"/>
    </xf>
    <xf numFmtId="0" fontId="24" fillId="0" borderId="50" xfId="0" applyFont="1" applyBorder="1" applyAlignment="1">
      <alignment vertical="top" wrapText="1"/>
    </xf>
    <xf numFmtId="0" fontId="25" fillId="0" borderId="51" xfId="0" applyFont="1" applyBorder="1" applyAlignment="1">
      <alignment vertical="top" wrapText="1"/>
    </xf>
    <xf numFmtId="0" fontId="24" fillId="0" borderId="52" xfId="0" applyFont="1" applyBorder="1" applyAlignment="1">
      <alignment vertical="top" wrapText="1"/>
    </xf>
    <xf numFmtId="0" fontId="25" fillId="0" borderId="53" xfId="0" applyFont="1" applyBorder="1" applyAlignment="1">
      <alignment vertical="top" wrapText="1"/>
    </xf>
    <xf numFmtId="0" fontId="17" fillId="0" borderId="31" xfId="3" applyBorder="1" applyAlignment="1">
      <alignment horizontal="center" vertical="center"/>
    </xf>
    <xf numFmtId="0" fontId="17" fillId="0" borderId="31" xfId="3" applyBorder="1" applyAlignment="1">
      <alignment vertical="center"/>
    </xf>
    <xf numFmtId="0" fontId="17" fillId="4" borderId="31" xfId="3" applyFill="1" applyBorder="1" applyAlignment="1">
      <alignment horizontal="center" vertical="center"/>
    </xf>
    <xf numFmtId="0" fontId="17" fillId="0" borderId="0" xfId="3" applyAlignment="1">
      <alignment vertical="center" wrapText="1"/>
    </xf>
    <xf numFmtId="0" fontId="17" fillId="0" borderId="31" xfId="3" applyBorder="1" applyAlignment="1">
      <alignment horizontal="left" vertical="center"/>
    </xf>
    <xf numFmtId="0" fontId="2" fillId="10" borderId="31" xfId="3" applyFont="1" applyFill="1" applyBorder="1" applyAlignment="1">
      <alignment horizontal="center" vertical="center" wrapText="1"/>
    </xf>
    <xf numFmtId="49" fontId="27" fillId="0" borderId="31" xfId="3" applyNumberFormat="1" applyFont="1" applyBorder="1" applyAlignment="1">
      <alignment horizontal="center" vertical="center"/>
    </xf>
    <xf numFmtId="0" fontId="30" fillId="0" borderId="0" xfId="3" applyFont="1" applyAlignment="1">
      <alignment vertical="center" wrapText="1"/>
    </xf>
    <xf numFmtId="0" fontId="30" fillId="0" borderId="0" xfId="3" quotePrefix="1" applyFont="1" applyAlignment="1">
      <alignment vertical="center" wrapText="1"/>
    </xf>
    <xf numFmtId="0" fontId="30" fillId="0" borderId="0" xfId="3" quotePrefix="1" applyFont="1" applyAlignment="1">
      <alignment vertical="center"/>
    </xf>
    <xf numFmtId="0" fontId="30" fillId="0" borderId="0" xfId="3" applyFont="1" applyAlignment="1">
      <alignment vertical="center"/>
    </xf>
    <xf numFmtId="0" fontId="18" fillId="10" borderId="0" xfId="6" applyFill="1" applyAlignment="1">
      <alignment horizontal="center" vertical="center"/>
    </xf>
    <xf numFmtId="44" fontId="5" fillId="10" borderId="0" xfId="5" applyNumberFormat="1" applyFont="1" applyFill="1" applyAlignment="1">
      <alignment horizontal="right" vertical="center"/>
    </xf>
    <xf numFmtId="0" fontId="34" fillId="0" borderId="63" xfId="0" applyFont="1" applyBorder="1" applyAlignment="1" applyProtection="1">
      <alignment vertical="center" wrapText="1"/>
      <protection locked="0"/>
    </xf>
    <xf numFmtId="0" fontId="34" fillId="0" borderId="64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68" xfId="0" applyFont="1" applyBorder="1" applyAlignment="1" applyProtection="1">
      <alignment wrapText="1"/>
      <protection locked="0"/>
    </xf>
    <xf numFmtId="0" fontId="34" fillId="0" borderId="65" xfId="0" applyFont="1" applyBorder="1" applyAlignment="1" applyProtection="1">
      <alignment vertical="center" wrapText="1"/>
      <protection locked="0"/>
    </xf>
    <xf numFmtId="0" fontId="34" fillId="0" borderId="66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68" xfId="0" applyFont="1" applyBorder="1" applyAlignment="1" applyProtection="1">
      <alignment vertical="center" wrapText="1"/>
      <protection locked="0"/>
    </xf>
    <xf numFmtId="0" fontId="36" fillId="10" borderId="0" xfId="6" applyFont="1" applyFill="1" applyAlignment="1">
      <alignment vertical="center" wrapText="1"/>
    </xf>
    <xf numFmtId="0" fontId="36" fillId="10" borderId="0" xfId="6" applyFont="1" applyFill="1" applyAlignment="1">
      <alignment horizontal="center" vertical="center" wrapText="1"/>
    </xf>
    <xf numFmtId="0" fontId="37" fillId="10" borderId="0" xfId="6" applyFont="1" applyFill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0" xfId="0" applyFont="1"/>
    <xf numFmtId="0" fontId="38" fillId="0" borderId="67" xfId="0" applyFont="1" applyBorder="1" applyAlignment="1" applyProtection="1">
      <alignment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41" fillId="0" borderId="69" xfId="0" applyFont="1" applyBorder="1" applyAlignment="1" applyProtection="1">
      <alignment vertical="center" wrapText="1"/>
      <protection locked="0"/>
    </xf>
    <xf numFmtId="0" fontId="42" fillId="0" borderId="31" xfId="3" applyFont="1" applyBorder="1" applyAlignment="1">
      <alignment vertical="center"/>
    </xf>
    <xf numFmtId="44" fontId="5" fillId="0" borderId="0" xfId="5" applyNumberFormat="1" applyFont="1" applyBorder="1" applyAlignment="1">
      <alignment horizontal="right" vertical="center"/>
    </xf>
    <xf numFmtId="0" fontId="43" fillId="0" borderId="0" xfId="0" applyFont="1" applyAlignment="1">
      <alignment wrapText="1"/>
    </xf>
    <xf numFmtId="0" fontId="38" fillId="0" borderId="0" xfId="0" applyFont="1" applyAlignment="1" applyProtection="1">
      <alignment vertical="center" wrapText="1"/>
      <protection locked="0"/>
    </xf>
    <xf numFmtId="44" fontId="20" fillId="9" borderId="35" xfId="5" applyNumberFormat="1" applyFont="1" applyFill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/>
    <xf numFmtId="0" fontId="1" fillId="0" borderId="0" xfId="0" applyFont="1"/>
    <xf numFmtId="6" fontId="7" fillId="0" borderId="30" xfId="5" applyNumberFormat="1" applyFont="1" applyFill="1" applyBorder="1" applyAlignment="1">
      <alignment horizontal="right" vertical="center"/>
    </xf>
    <xf numFmtId="6" fontId="7" fillId="0" borderId="41" xfId="5" applyNumberFormat="1" applyFont="1" applyFill="1" applyBorder="1" applyAlignment="1">
      <alignment horizontal="right" vertical="center"/>
    </xf>
    <xf numFmtId="0" fontId="7" fillId="0" borderId="70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7" fontId="7" fillId="0" borderId="56" xfId="5" applyNumberFormat="1" applyFont="1" applyFill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10" borderId="76" xfId="0" applyFont="1" applyFill="1" applyBorder="1" applyAlignment="1">
      <alignment vertical="center" wrapText="1"/>
    </xf>
    <xf numFmtId="0" fontId="5" fillId="10" borderId="79" xfId="0" applyFont="1" applyFill="1" applyBorder="1" applyAlignment="1">
      <alignment vertical="center"/>
    </xf>
    <xf numFmtId="0" fontId="7" fillId="0" borderId="78" xfId="0" applyFont="1" applyBorder="1" applyAlignment="1">
      <alignment vertical="center" wrapText="1"/>
    </xf>
    <xf numFmtId="0" fontId="7" fillId="10" borderId="74" xfId="0" applyFont="1" applyFill="1" applyBorder="1" applyAlignment="1">
      <alignment vertical="center" wrapText="1"/>
    </xf>
    <xf numFmtId="0" fontId="7" fillId="10" borderId="75" xfId="0" applyFont="1" applyFill="1" applyBorder="1" applyAlignment="1">
      <alignment vertical="center" wrapText="1"/>
    </xf>
    <xf numFmtId="44" fontId="7" fillId="0" borderId="56" xfId="5" applyNumberFormat="1" applyFont="1" applyFill="1" applyBorder="1" applyAlignment="1">
      <alignment horizontal="right" vertical="center"/>
    </xf>
    <xf numFmtId="0" fontId="0" fillId="10" borderId="75" xfId="0" applyFill="1" applyBorder="1" applyAlignment="1">
      <alignment vertical="center"/>
    </xf>
    <xf numFmtId="44" fontId="7" fillId="10" borderId="75" xfId="5" applyNumberFormat="1" applyFont="1" applyFill="1" applyBorder="1" applyAlignment="1">
      <alignment horizontal="right" vertical="center"/>
    </xf>
    <xf numFmtId="0" fontId="5" fillId="10" borderId="75" xfId="0" applyFont="1" applyFill="1" applyBorder="1" applyAlignment="1">
      <alignment vertical="center"/>
    </xf>
    <xf numFmtId="44" fontId="7" fillId="0" borderId="71" xfId="5" applyNumberFormat="1" applyFont="1" applyFill="1" applyBorder="1" applyAlignment="1">
      <alignment horizontal="right" vertical="center"/>
    </xf>
    <xf numFmtId="7" fontId="7" fillId="0" borderId="71" xfId="5" applyNumberFormat="1" applyFont="1" applyFill="1" applyBorder="1" applyAlignment="1">
      <alignment vertical="center" wrapText="1"/>
    </xf>
    <xf numFmtId="0" fontId="20" fillId="9" borderId="55" xfId="0" applyFont="1" applyFill="1" applyBorder="1" applyAlignment="1">
      <alignment horizontal="center" vertical="center" wrapText="1"/>
    </xf>
    <xf numFmtId="44" fontId="20" fillId="9" borderId="56" xfId="5" applyNumberFormat="1" applyFont="1" applyFill="1" applyBorder="1" applyAlignment="1">
      <alignment horizontal="center" vertical="center" wrapText="1"/>
    </xf>
    <xf numFmtId="44" fontId="20" fillId="9" borderId="71" xfId="5" applyNumberFormat="1" applyFont="1" applyFill="1" applyBorder="1" applyAlignment="1">
      <alignment horizontal="center" vertical="center" wrapText="1"/>
    </xf>
    <xf numFmtId="0" fontId="20" fillId="9" borderId="80" xfId="0" applyFont="1" applyFill="1" applyBorder="1" applyAlignment="1">
      <alignment horizontal="center" vertical="center" wrapText="1"/>
    </xf>
    <xf numFmtId="0" fontId="20" fillId="9" borderId="81" xfId="0" applyFont="1" applyFill="1" applyBorder="1" applyAlignment="1">
      <alignment horizontal="center" vertical="center" wrapText="1"/>
    </xf>
    <xf numFmtId="44" fontId="20" fillId="9" borderId="82" xfId="5" applyNumberFormat="1" applyFont="1" applyFill="1" applyBorder="1" applyAlignment="1">
      <alignment horizontal="center" vertical="center" wrapText="1"/>
    </xf>
    <xf numFmtId="6" fontId="7" fillId="0" borderId="56" xfId="5" applyNumberFormat="1" applyFont="1" applyFill="1" applyBorder="1" applyAlignment="1">
      <alignment horizontal="right" vertical="center"/>
    </xf>
    <xf numFmtId="6" fontId="7" fillId="0" borderId="60" xfId="5" applyNumberFormat="1" applyFont="1" applyFill="1" applyBorder="1" applyAlignment="1">
      <alignment horizontal="right" vertical="center"/>
    </xf>
    <xf numFmtId="0" fontId="0" fillId="11" borderId="0" xfId="0" applyFill="1" applyAlignment="1">
      <alignment vertical="center"/>
    </xf>
    <xf numFmtId="0" fontId="5" fillId="10" borderId="74" xfId="0" applyFont="1" applyFill="1" applyBorder="1" applyAlignment="1">
      <alignment vertical="center"/>
    </xf>
    <xf numFmtId="44" fontId="7" fillId="10" borderId="75" xfId="5" applyNumberFormat="1" applyFont="1" applyFill="1" applyBorder="1" applyAlignment="1">
      <alignment horizontal="center" vertical="center"/>
    </xf>
    <xf numFmtId="44" fontId="5" fillId="10" borderId="75" xfId="5" applyNumberFormat="1" applyFont="1" applyFill="1" applyBorder="1" applyAlignment="1">
      <alignment horizontal="center" vertical="center"/>
    </xf>
    <xf numFmtId="44" fontId="7" fillId="10" borderId="39" xfId="5" applyNumberFormat="1" applyFont="1" applyFill="1" applyBorder="1" applyAlignment="1">
      <alignment horizontal="center" vertical="center"/>
    </xf>
    <xf numFmtId="0" fontId="0" fillId="10" borderId="75" xfId="0" applyFill="1" applyBorder="1" applyAlignment="1">
      <alignment horizontal="center" vertical="center"/>
    </xf>
    <xf numFmtId="44" fontId="7" fillId="10" borderId="77" xfId="5" applyNumberFormat="1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 wrapText="1"/>
    </xf>
    <xf numFmtId="168" fontId="5" fillId="10" borderId="75" xfId="5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4" fontId="15" fillId="0" borderId="0" xfId="5" applyNumberFormat="1" applyFont="1" applyAlignment="1">
      <alignment horizontal="right" vertical="center"/>
    </xf>
    <xf numFmtId="0" fontId="45" fillId="0" borderId="0" xfId="3" applyFont="1" applyAlignment="1">
      <alignment wrapText="1"/>
    </xf>
    <xf numFmtId="0" fontId="0" fillId="0" borderId="0" xfId="0" applyBorder="1" applyAlignment="1">
      <alignment vertical="center"/>
    </xf>
    <xf numFmtId="0" fontId="20" fillId="9" borderId="86" xfId="0" applyFont="1" applyFill="1" applyBorder="1" applyAlignment="1">
      <alignment horizontal="center" vertical="center" wrapText="1"/>
    </xf>
    <xf numFmtId="44" fontId="7" fillId="0" borderId="86" xfId="5" applyNumberFormat="1" applyFont="1" applyFill="1" applyBorder="1" applyAlignment="1">
      <alignment horizontal="left" vertical="center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44" fontId="7" fillId="0" borderId="86" xfId="5" applyNumberFormat="1" applyFont="1" applyFill="1" applyBorder="1" applyAlignment="1">
      <alignment horizontal="left" vertical="center" wrapText="1"/>
    </xf>
    <xf numFmtId="0" fontId="20" fillId="9" borderId="8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9" fillId="6" borderId="88" xfId="0" applyFont="1" applyFill="1" applyBorder="1" applyAlignment="1">
      <alignment horizontal="center" vertical="center" wrapText="1"/>
    </xf>
    <xf numFmtId="0" fontId="9" fillId="6" borderId="89" xfId="0" applyFont="1" applyFill="1" applyBorder="1" applyAlignment="1">
      <alignment horizontal="center" vertical="center" wrapText="1"/>
    </xf>
    <xf numFmtId="0" fontId="9" fillId="6" borderId="90" xfId="0" applyFont="1" applyFill="1" applyBorder="1" applyAlignment="1">
      <alignment horizontal="center" vertical="center" wrapText="1"/>
    </xf>
    <xf numFmtId="0" fontId="9" fillId="6" borderId="80" xfId="0" applyFont="1" applyFill="1" applyBorder="1" applyAlignment="1">
      <alignment horizontal="center" vertical="center" wrapText="1"/>
    </xf>
    <xf numFmtId="0" fontId="9" fillId="6" borderId="81" xfId="0" applyFont="1" applyFill="1" applyBorder="1" applyAlignment="1">
      <alignment horizontal="center" vertical="center" wrapText="1"/>
    </xf>
    <xf numFmtId="0" fontId="9" fillId="6" borderId="82" xfId="0" applyFont="1" applyFill="1" applyBorder="1" applyAlignment="1">
      <alignment horizontal="center" vertical="center" wrapText="1"/>
    </xf>
    <xf numFmtId="0" fontId="9" fillId="6" borderId="91" xfId="0" applyFont="1" applyFill="1" applyBorder="1" applyAlignment="1">
      <alignment horizontal="center" vertical="center" wrapText="1"/>
    </xf>
    <xf numFmtId="0" fontId="9" fillId="12" borderId="88" xfId="0" applyFont="1" applyFill="1" applyBorder="1" applyAlignment="1">
      <alignment horizontal="center" vertical="center" wrapText="1"/>
    </xf>
    <xf numFmtId="0" fontId="9" fillId="12" borderId="89" xfId="0" applyFont="1" applyFill="1" applyBorder="1" applyAlignment="1">
      <alignment horizontal="center" vertical="center" wrapText="1"/>
    </xf>
    <xf numFmtId="0" fontId="9" fillId="12" borderId="90" xfId="0" applyFont="1" applyFill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9" fillId="6" borderId="83" xfId="0" applyFont="1" applyFill="1" applyBorder="1" applyAlignment="1">
      <alignment horizontal="center" vertical="center" wrapText="1"/>
    </xf>
    <xf numFmtId="0" fontId="9" fillId="6" borderId="84" xfId="0" applyFont="1" applyFill="1" applyBorder="1" applyAlignment="1">
      <alignment horizontal="center" vertical="center" wrapText="1"/>
    </xf>
    <xf numFmtId="0" fontId="9" fillId="6" borderId="85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31" fillId="11" borderId="56" xfId="3" applyFont="1" applyFill="1" applyBorder="1" applyAlignment="1">
      <alignment horizontal="center" vertical="center" wrapText="1"/>
    </xf>
    <xf numFmtId="0" fontId="31" fillId="11" borderId="58" xfId="3" applyFont="1" applyFill="1" applyBorder="1" applyAlignment="1">
      <alignment horizontal="center" vertical="center" wrapText="1"/>
    </xf>
    <xf numFmtId="0" fontId="31" fillId="11" borderId="54" xfId="3" quotePrefix="1" applyFont="1" applyFill="1" applyBorder="1" applyAlignment="1">
      <alignment horizontal="center" vertical="center" wrapText="1"/>
    </xf>
    <xf numFmtId="0" fontId="31" fillId="11" borderId="0" xfId="3" quotePrefix="1" applyFont="1" applyFill="1" applyAlignment="1">
      <alignment horizontal="center" vertical="center" wrapText="1"/>
    </xf>
    <xf numFmtId="0" fontId="31" fillId="11" borderId="54" xfId="3" applyFont="1" applyFill="1" applyBorder="1" applyAlignment="1">
      <alignment horizontal="center" vertical="center" wrapText="1"/>
    </xf>
    <xf numFmtId="0" fontId="31" fillId="11" borderId="0" xfId="3" applyFont="1" applyFill="1" applyAlignment="1">
      <alignment horizontal="center" vertical="center" wrapText="1"/>
    </xf>
    <xf numFmtId="0" fontId="31" fillId="11" borderId="61" xfId="3" quotePrefix="1" applyFont="1" applyFill="1" applyBorder="1" applyAlignment="1">
      <alignment horizontal="center" vertical="center" wrapText="1"/>
    </xf>
    <xf numFmtId="0" fontId="31" fillId="11" borderId="54" xfId="3" applyFont="1" applyFill="1" applyBorder="1" applyAlignment="1">
      <alignment horizontal="center" vertical="center"/>
    </xf>
    <xf numFmtId="0" fontId="31" fillId="11" borderId="0" xfId="3" applyFont="1" applyFill="1" applyAlignment="1">
      <alignment horizontal="center" vertical="center"/>
    </xf>
    <xf numFmtId="0" fontId="31" fillId="11" borderId="61" xfId="3" applyFont="1" applyFill="1" applyBorder="1" applyAlignment="1">
      <alignment horizontal="center" vertical="center"/>
    </xf>
    <xf numFmtId="0" fontId="31" fillId="11" borderId="54" xfId="3" quotePrefix="1" applyFont="1" applyFill="1" applyBorder="1" applyAlignment="1">
      <alignment horizontal="center" vertical="center"/>
    </xf>
    <xf numFmtId="0" fontId="31" fillId="11" borderId="0" xfId="3" quotePrefix="1" applyFont="1" applyFill="1" applyAlignment="1">
      <alignment horizontal="center" vertical="center"/>
    </xf>
    <xf numFmtId="0" fontId="31" fillId="11" borderId="57" xfId="3" applyFont="1" applyFill="1" applyBorder="1" applyAlignment="1">
      <alignment horizontal="center" vertical="center"/>
    </xf>
    <xf numFmtId="0" fontId="31" fillId="11" borderId="59" xfId="3" applyFont="1" applyFill="1" applyBorder="1" applyAlignment="1">
      <alignment horizontal="center" vertical="center"/>
    </xf>
    <xf numFmtId="0" fontId="31" fillId="11" borderId="62" xfId="3" applyFont="1" applyFill="1" applyBorder="1" applyAlignment="1">
      <alignment horizontal="center" vertical="center"/>
    </xf>
    <xf numFmtId="0" fontId="31" fillId="11" borderId="60" xfId="3" applyFont="1" applyFill="1" applyBorder="1" applyAlignment="1">
      <alignment horizontal="center" vertical="center" wrapText="1"/>
    </xf>
    <xf numFmtId="0" fontId="31" fillId="11" borderId="61" xfId="3" applyFont="1" applyFill="1" applyBorder="1" applyAlignment="1">
      <alignment horizontal="center" vertical="center" wrapText="1"/>
    </xf>
    <xf numFmtId="0" fontId="31" fillId="11" borderId="61" xfId="3" quotePrefix="1" applyFont="1" applyFill="1" applyBorder="1" applyAlignment="1">
      <alignment horizontal="center" vertical="center"/>
    </xf>
    <xf numFmtId="0" fontId="2" fillId="10" borderId="55" xfId="3" applyFont="1" applyFill="1" applyBorder="1" applyAlignment="1">
      <alignment horizontal="center" vertical="center" wrapText="1"/>
    </xf>
    <xf numFmtId="0" fontId="29" fillId="0" borderId="31" xfId="3" applyFont="1" applyBorder="1" applyAlignment="1">
      <alignment horizontal="center" vertical="center" wrapText="1"/>
    </xf>
    <xf numFmtId="0" fontId="29" fillId="0" borderId="55" xfId="3" applyFont="1" applyBorder="1" applyAlignment="1">
      <alignment horizontal="center" vertical="center" wrapText="1"/>
    </xf>
    <xf numFmtId="0" fontId="29" fillId="0" borderId="31" xfId="3" applyFont="1" applyBorder="1" applyAlignment="1">
      <alignment horizontal="center" vertical="center"/>
    </xf>
    <xf numFmtId="0" fontId="29" fillId="0" borderId="55" xfId="3" applyFont="1" applyBorder="1" applyAlignment="1">
      <alignment horizontal="center" vertical="center"/>
    </xf>
    <xf numFmtId="0" fontId="29" fillId="0" borderId="31" xfId="3" quotePrefix="1" applyFont="1" applyBorder="1" applyAlignment="1">
      <alignment horizontal="center" vertical="center" wrapText="1"/>
    </xf>
    <xf numFmtId="0" fontId="29" fillId="0" borderId="55" xfId="3" quotePrefix="1" applyFont="1" applyBorder="1" applyAlignment="1">
      <alignment horizontal="center" vertical="center" wrapText="1"/>
    </xf>
    <xf numFmtId="0" fontId="22" fillId="0" borderId="0" xfId="0" applyFont="1" applyAlignment="1">
      <alignment wrapText="1"/>
    </xf>
  </cellXfs>
  <cellStyles count="7">
    <cellStyle name="Hyperlink" xfId="6"/>
    <cellStyle name="Обычный" xfId="0" builtinId="0"/>
    <cellStyle name="Обычный 2" xfId="1"/>
    <cellStyle name="Обычный 2 2" xfId="2"/>
    <cellStyle name="Обычный 3" xfId="3"/>
    <cellStyle name="Примечание 2" xfId="4"/>
    <cellStyle name="Финансовый" xfId="5" builtinId="3"/>
  </cellStyles>
  <dxfs count="0"/>
  <tableStyles count="0" defaultTableStyle="TableStyleMedium2" defaultPivotStyle="PivotStyleLight16"/>
  <colors>
    <mruColors>
      <color rgb="FFE8F3FF"/>
      <color rgb="FFE3E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-soft.r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-soft.ru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4864100</xdr:colOff>
      <xdr:row>0</xdr:row>
      <xdr:rowOff>50800</xdr:rowOff>
    </xdr:from>
    <xdr:to>
      <xdr:col>2</xdr:col>
      <xdr:colOff>1069955</xdr:colOff>
      <xdr:row>6</xdr:row>
      <xdr:rowOff>295781</xdr:rowOff>
    </xdr:to>
    <xdr:pic>
      <xdr:nvPicPr>
        <xdr:cNvPr id="7" name="Рисунок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4991100" y="50800"/>
          <a:ext cx="1946255" cy="1438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4876800</xdr:colOff>
      <xdr:row>0</xdr:row>
      <xdr:rowOff>25400</xdr:rowOff>
    </xdr:from>
    <xdr:to>
      <xdr:col>2</xdr:col>
      <xdr:colOff>1082655</xdr:colOff>
      <xdr:row>6</xdr:row>
      <xdr:rowOff>321181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5003800" y="25400"/>
          <a:ext cx="1946255" cy="1438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2324100</xdr:colOff>
      <xdr:row>1</xdr:row>
      <xdr:rowOff>9524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33CBE68-1228-4D46-BDF7-7CDAC59C4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90500" y="0"/>
          <a:ext cx="2314575" cy="4381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594A0A53-C6A2-6FCD-7CA4-C1878CF42A7E}" userId="" providerId="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personId="{594A0A53-C6A2-6FCD-7CA4-C1878CF42A7E}" id="{006100C8-0051-40FF-9D00-003300DA0004}">
    <text xml:space="preserve">100 пользователей
</text>
  </threadedComment>
  <threadedComment ref="E4" personId="{594A0A53-C6A2-6FCD-7CA4-C1878CF42A7E}" id="{00730067-00A0-4649-ACB8-000B003F0047}">
    <text xml:space="preserve">100 пользователей
</text>
  </threadedComment>
  <threadedComment ref="D5" personId="{594A0A53-C6A2-6FCD-7CA4-C1878CF42A7E}" id="{00BE00BD-00E9-4700-837F-003500D00062}">
    <text xml:space="preserve">420 пользователей
</text>
  </threadedComment>
  <threadedComment ref="E5" personId="{594A0A53-C6A2-6FCD-7CA4-C1878CF42A7E}" id="{00D1001E-0025-41F3-811F-00B800C0004F}">
    <text xml:space="preserve">430 пользователей
</text>
  </threadedComment>
  <threadedComment ref="F5" personId="{594A0A53-C6A2-6FCD-7CA4-C1878CF42A7E}" id="{00C70095-000A-4C58-8645-0081005E00BE}">
    <text xml:space="preserve">500 пользователей
</text>
  </threadedComment>
  <threadedComment ref="G5" personId="{594A0A53-C6A2-6FCD-7CA4-C1878CF42A7E}" id="{006F006D-0033-4E5F-B44F-00A800920020}">
    <text xml:space="preserve">420 пользователей
</text>
  </threadedComment>
  <threadedComment ref="D6" personId="{594A0A53-C6A2-6FCD-7CA4-C1878CF42A7E}" id="{005E00AE-00E6-4F8E-A7D9-00470020006F}">
    <text xml:space="preserve">735 пользователей
</text>
  </threadedComment>
  <threadedComment ref="E6" personId="{594A0A53-C6A2-6FCD-7CA4-C1878CF42A7E}" id="{00480088-00FA-4B8E-8EC2-00AA008F007F}">
    <text xml:space="preserve">750 пользователей
</text>
  </threadedComment>
  <threadedComment ref="F6" personId="{594A0A53-C6A2-6FCD-7CA4-C1878CF42A7E}" id="{00840022-0044-4034-8466-002C0077007D}">
    <text xml:space="preserve">1000 пользователей
</text>
  </threadedComment>
  <threadedComment ref="G6" personId="{594A0A53-C6A2-6FCD-7CA4-C1878CF42A7E}" id="{0050007D-0031-4F85-8E55-00CF00AB000F}">
    <text xml:space="preserve">735 пользователей
</text>
  </threadedComment>
  <threadedComment ref="D7" personId="{594A0A53-C6A2-6FCD-7CA4-C1878CF42A7E}" id="{0098008A-00CD-4CB5-A6BF-00E4003A00D0}">
    <text xml:space="preserve">2500 пользователей
</text>
  </threadedComment>
  <threadedComment ref="E7" personId="{594A0A53-C6A2-6FCD-7CA4-C1878CF42A7E}" id="{00ED00B4-002F-456E-A9E2-00B2003C00DE}">
    <text xml:space="preserve">2550 пользователей
</text>
  </threadedComment>
  <threadedComment ref="G7" personId="{594A0A53-C6A2-6FCD-7CA4-C1878CF42A7E}" id="{0066009E-006E-4DD9-AB29-0098007400B9}">
    <text xml:space="preserve">2500 пользователей
</text>
  </threadedComment>
  <threadedComment ref="B25" personId="{594A0A53-C6A2-6FCD-7CA4-C1878CF42A7E}" id="{00E20017-00BD-48C2-9BD2-000F00DC002A}">
    <text xml:space="preserve">лицензия + 
Модуль Advanced Threat Protection
</text>
  </threadedComment>
  <threadedComment ref="B30" personId="{594A0A53-C6A2-6FCD-7CA4-C1878CF42A7E}" id="{00F40050-00FF-4814-A61F-0012004E00CA}">
    <text xml:space="preserve">ПО только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abSelected="1" workbookViewId="0">
      <selection activeCell="E5" sqref="E2:E5"/>
    </sheetView>
  </sheetViews>
  <sheetFormatPr defaultRowHeight="17.25"/>
  <cols>
    <col min="1" max="1" width="6.42578125" customWidth="1"/>
    <col min="2" max="2" width="128.7109375" style="108" customWidth="1"/>
  </cols>
  <sheetData>
    <row r="1" spans="1:2" ht="89.25">
      <c r="B1" s="259" t="s">
        <v>1994</v>
      </c>
    </row>
    <row r="4" spans="1:2" ht="33.75" customHeight="1">
      <c r="B4" s="151" t="s">
        <v>0</v>
      </c>
    </row>
    <row r="5" spans="1:2" ht="22.5" customHeight="1">
      <c r="A5" s="166"/>
      <c r="B5" s="111" t="s">
        <v>1</v>
      </c>
    </row>
    <row r="6" spans="1:2" ht="20.25" customHeight="1">
      <c r="A6" s="206">
        <v>3</v>
      </c>
      <c r="B6" s="107" t="s">
        <v>2</v>
      </c>
    </row>
    <row r="7" spans="1:2" ht="20.25" customHeight="1">
      <c r="A7" s="206">
        <v>13</v>
      </c>
      <c r="B7" s="107" t="s">
        <v>3</v>
      </c>
    </row>
    <row r="8" spans="1:2" ht="20.25" customHeight="1">
      <c r="A8" s="206">
        <v>23</v>
      </c>
      <c r="B8" s="107" t="s">
        <v>4</v>
      </c>
    </row>
    <row r="9" spans="1:2" ht="20.25" customHeight="1">
      <c r="A9" s="206">
        <v>33</v>
      </c>
      <c r="B9" s="107" t="s">
        <v>5</v>
      </c>
    </row>
    <row r="10" spans="1:2" ht="20.25" customHeight="1">
      <c r="A10" s="206">
        <v>43</v>
      </c>
      <c r="B10" s="107" t="s">
        <v>6</v>
      </c>
    </row>
    <row r="11" spans="1:2" ht="20.25" customHeight="1">
      <c r="A11" s="206">
        <v>53</v>
      </c>
      <c r="B11" s="107" t="s">
        <v>7</v>
      </c>
    </row>
    <row r="12" spans="1:2" ht="20.25" customHeight="1">
      <c r="A12" s="206">
        <v>63</v>
      </c>
      <c r="B12" s="107" t="s">
        <v>8</v>
      </c>
    </row>
    <row r="13" spans="1:2" ht="20.25" customHeight="1">
      <c r="A13" s="206">
        <v>73</v>
      </c>
      <c r="B13" s="107" t="s">
        <v>9</v>
      </c>
    </row>
    <row r="14" spans="1:2" ht="20.25" customHeight="1">
      <c r="A14" s="206">
        <v>83</v>
      </c>
      <c r="B14" s="107" t="s">
        <v>10</v>
      </c>
    </row>
    <row r="15" spans="1:2" ht="20.25" customHeight="1">
      <c r="A15" s="206">
        <v>93</v>
      </c>
      <c r="B15" s="107" t="s">
        <v>11</v>
      </c>
    </row>
    <row r="16" spans="1:2" ht="20.25" customHeight="1">
      <c r="A16" s="206">
        <v>103</v>
      </c>
      <c r="B16" s="107" t="s">
        <v>12</v>
      </c>
    </row>
    <row r="17" spans="1:2" ht="20.25" customHeight="1">
      <c r="A17" s="206">
        <v>113</v>
      </c>
      <c r="B17" s="107" t="s">
        <v>13</v>
      </c>
    </row>
    <row r="18" spans="1:2" ht="20.25" customHeight="1">
      <c r="A18" s="206">
        <v>123</v>
      </c>
      <c r="B18" s="107" t="s">
        <v>14</v>
      </c>
    </row>
    <row r="19" spans="1:2" ht="20.25" customHeight="1">
      <c r="A19" s="206">
        <v>133</v>
      </c>
      <c r="B19" s="107" t="s">
        <v>15</v>
      </c>
    </row>
    <row r="20" spans="1:2" ht="20.25" customHeight="1">
      <c r="A20" s="206">
        <v>143</v>
      </c>
      <c r="B20" s="107" t="s">
        <v>16</v>
      </c>
    </row>
    <row r="21" spans="1:2" ht="20.25" customHeight="1">
      <c r="A21" s="206">
        <v>153</v>
      </c>
      <c r="B21" s="107" t="s">
        <v>17</v>
      </c>
    </row>
    <row r="22" spans="1:2" ht="20.25" customHeight="1">
      <c r="A22" s="206">
        <v>163</v>
      </c>
      <c r="B22" s="107" t="s">
        <v>18</v>
      </c>
    </row>
    <row r="23" spans="1:2" ht="20.25" customHeight="1">
      <c r="A23" s="206">
        <v>173</v>
      </c>
      <c r="B23" s="107" t="s">
        <v>19</v>
      </c>
    </row>
    <row r="24" spans="1:2" ht="20.25" customHeight="1">
      <c r="A24" s="206">
        <v>184</v>
      </c>
      <c r="B24" s="107" t="s">
        <v>20</v>
      </c>
    </row>
    <row r="25" spans="1:2" ht="20.25" customHeight="1">
      <c r="A25" s="206">
        <v>194</v>
      </c>
      <c r="B25" s="107" t="s">
        <v>21</v>
      </c>
    </row>
    <row r="26" spans="1:2" ht="20.25" customHeight="1">
      <c r="A26" s="206">
        <v>204</v>
      </c>
      <c r="B26" s="107" t="s">
        <v>22</v>
      </c>
    </row>
    <row r="27" spans="1:2" ht="20.25" customHeight="1">
      <c r="A27" s="206">
        <v>214</v>
      </c>
      <c r="B27" s="107" t="s">
        <v>23</v>
      </c>
    </row>
    <row r="28" spans="1:2" ht="20.25" customHeight="1">
      <c r="A28" s="206">
        <v>224</v>
      </c>
      <c r="B28" s="107" t="s">
        <v>24</v>
      </c>
    </row>
    <row r="29" spans="1:2" ht="20.25" customHeight="1">
      <c r="A29" s="206">
        <v>234</v>
      </c>
      <c r="B29" s="107" t="s">
        <v>25</v>
      </c>
    </row>
    <row r="30" spans="1:2" ht="20.25" customHeight="1">
      <c r="A30" s="206">
        <v>244</v>
      </c>
      <c r="B30" s="107" t="s">
        <v>26</v>
      </c>
    </row>
    <row r="31" spans="1:2" ht="20.25" customHeight="1">
      <c r="A31" s="206">
        <v>254</v>
      </c>
      <c r="B31" s="107" t="s">
        <v>27</v>
      </c>
    </row>
    <row r="32" spans="1:2" ht="20.25" customHeight="1">
      <c r="A32" s="206">
        <v>264</v>
      </c>
      <c r="B32" s="107" t="s">
        <v>28</v>
      </c>
    </row>
    <row r="33" spans="1:2" ht="20.25" customHeight="1">
      <c r="A33" s="206">
        <v>274</v>
      </c>
      <c r="B33" s="107" t="s">
        <v>29</v>
      </c>
    </row>
    <row r="34" spans="1:2" ht="20.25" customHeight="1">
      <c r="A34" s="206">
        <v>284</v>
      </c>
      <c r="B34" s="107" t="s">
        <v>30</v>
      </c>
    </row>
    <row r="35" spans="1:2" ht="20.25" customHeight="1">
      <c r="A35" s="206">
        <v>294</v>
      </c>
      <c r="B35" s="107" t="s">
        <v>31</v>
      </c>
    </row>
    <row r="36" spans="1:2" ht="20.25" customHeight="1">
      <c r="A36" s="206" t="s">
        <v>1993</v>
      </c>
      <c r="B36" s="107" t="s">
        <v>33</v>
      </c>
    </row>
    <row r="37" spans="1:2" ht="20.25" customHeight="1">
      <c r="A37" s="206">
        <v>315</v>
      </c>
      <c r="B37" s="107" t="s">
        <v>34</v>
      </c>
    </row>
    <row r="38" spans="1:2" ht="31.9" customHeight="1">
      <c r="A38" s="206">
        <v>326</v>
      </c>
      <c r="B38" s="107" t="s">
        <v>1802</v>
      </c>
    </row>
    <row r="39" spans="1:2" ht="31.9" customHeight="1">
      <c r="A39" s="206">
        <v>330</v>
      </c>
      <c r="B39" s="107" t="s">
        <v>1804</v>
      </c>
    </row>
    <row r="40" spans="1:2" ht="31.9" customHeight="1">
      <c r="A40" s="206">
        <v>334</v>
      </c>
      <c r="B40" s="107" t="s">
        <v>1803</v>
      </c>
    </row>
    <row r="41" spans="1:2" ht="31.9" customHeight="1">
      <c r="A41" s="206">
        <v>338</v>
      </c>
      <c r="B41" s="107" t="s">
        <v>1805</v>
      </c>
    </row>
    <row r="42" spans="1:2" ht="31.9" customHeight="1">
      <c r="A42" s="206">
        <v>342</v>
      </c>
      <c r="B42" s="107" t="s">
        <v>1806</v>
      </c>
    </row>
    <row r="43" spans="1:2" ht="31.9" customHeight="1">
      <c r="A43" s="206">
        <v>346</v>
      </c>
      <c r="B43" s="107" t="s">
        <v>1807</v>
      </c>
    </row>
    <row r="44" spans="1:2" ht="20.25" customHeight="1">
      <c r="A44" s="206">
        <v>350</v>
      </c>
      <c r="B44" s="107" t="s">
        <v>35</v>
      </c>
    </row>
    <row r="45" spans="1:2" ht="20.25" customHeight="1">
      <c r="A45" s="206">
        <v>355</v>
      </c>
      <c r="B45" s="107" t="s">
        <v>1811</v>
      </c>
    </row>
    <row r="46" spans="1:2" ht="20.25" customHeight="1">
      <c r="A46" s="206">
        <v>365</v>
      </c>
      <c r="B46" s="107" t="s">
        <v>37</v>
      </c>
    </row>
    <row r="47" spans="1:2" ht="20.25" customHeight="1">
      <c r="A47" s="206">
        <v>382</v>
      </c>
      <c r="B47" s="107" t="s">
        <v>38</v>
      </c>
    </row>
    <row r="48" spans="1:2" ht="20.25" customHeight="1">
      <c r="A48" s="206">
        <v>413</v>
      </c>
      <c r="B48" s="107" t="s">
        <v>39</v>
      </c>
    </row>
    <row r="49" spans="1:2" ht="20.25" customHeight="1">
      <c r="A49" s="206">
        <v>431</v>
      </c>
      <c r="B49" s="107" t="s">
        <v>40</v>
      </c>
    </row>
    <row r="50" spans="1:2" ht="20.25" customHeight="1">
      <c r="A50" s="206">
        <v>443</v>
      </c>
      <c r="B50" s="107" t="s">
        <v>41</v>
      </c>
    </row>
    <row r="51" spans="1:2" ht="20.25" customHeight="1">
      <c r="A51" s="206">
        <v>475</v>
      </c>
      <c r="B51" s="107" t="s">
        <v>36</v>
      </c>
    </row>
    <row r="52" spans="1:2" ht="20.25" customHeight="1">
      <c r="A52" s="206"/>
      <c r="B52" s="107" t="s">
        <v>42</v>
      </c>
    </row>
    <row r="53" spans="1:2" ht="20.25" customHeight="1">
      <c r="A53" s="206"/>
      <c r="B53" s="107" t="s">
        <v>43</v>
      </c>
    </row>
  </sheetData>
  <hyperlinks>
    <hyperlink ref="B6" location="'Прайс'!B3" display="ПО Traffic Inspector Next Generation"/>
    <hyperlink ref="B7" location="Прайс!B13" display="ПО Traffic Inspector Next Generation для льготных категорий заказчиков*"/>
    <hyperlink ref="B8" location="Прайс!B23" display="Продление подписки на ПО Traffic Inspector Next Generation на 1 год"/>
    <hyperlink ref="B9" location="Прайс!B33" display="Продление подписки на ПО Traffic Inspector Next Generation на 1 год для льготных категорий заказчиков*"/>
    <hyperlink ref="B10" location="Прайс!B43" display="Продление лицензии на ПО Traffic Inspector Next Generation на 5 лет"/>
    <hyperlink ref="B11" location="Прайс!B53" display="Продление лицензии на ПО Traffic Inspector Next Generation на 5 лет для льготных категорий заказчиков*"/>
    <hyperlink ref="B12" location="Прайс!B63" display="ПО Traffic Inspector Next Generation FSTEC"/>
    <hyperlink ref="B13" location="Прайс!B73" display="ПО Traffic Inspector Next Generation FSTEC для льготных категорий заказчиков*"/>
    <hyperlink ref="B14" location="Прайс!B83" display="Продление подписки на ПО Traffic Inspector Next Generation FSTEC на 1 год"/>
    <hyperlink ref="B15" location="Прайс!B93" display="Продление подписки на ПО Traffic Inspector Next Generation FSTEC на 1 год для льготных категорий заказчиков*"/>
    <hyperlink ref="B16" location="Прайс!B103" display="Продление лицензии на ПО Traffic Inspector Next Generation FSTEC на 5 лет"/>
    <hyperlink ref="B17" location="Прайс!B113" display="Продление лицензии на ПО Traffic Inspector Next Generation FSTEC на 5 лет для льготных категорий заказчиков*"/>
    <hyperlink ref="B18" location="Прайс!B123" display="ПО Traffic Inspector Next Generation Light"/>
    <hyperlink ref="B19" location="Прайс!B133" display="ПО Traffic Inspector Next Generation Light для льготных категорий заказчиков*"/>
    <hyperlink ref="B20" location="Прайс!B143" display="Продление подписки на ПО Traffic Inspector Next Generation Light на 1 год"/>
    <hyperlink ref="B21" location="Прайс!B153" display="Продление подписки на ПО Traffic Inspector Next Generation Light на 1 год для льготных категорий заказчиков*"/>
    <hyperlink ref="B22" location="Прайс!B163" display="Продление лицензии на ПО Traffic Inspector Next Generation Light на 5 лет"/>
    <hyperlink ref="B23" location="Прайс!B173" display="Продление лицензии на ПО Traffic Inspector Next Generation Light на 5 лет для льготных категорий заказчиков*"/>
    <hyperlink ref="B24" location="Прайс!B184" display="Kaspersky Anti-Virus для Traffic Inspector Next Generation на 1 год"/>
    <hyperlink ref="B25" location="Прайс!B194" display="Kaspersky Anti-Virus для Traffic Inspector Next Generation на 1 год для льготных категорий заказчиков*"/>
    <hyperlink ref="B26" location="Прайс!B204" display="Продление Kaspersky Anti-Virus для Traffic Inspector Next Generation на 1 год"/>
    <hyperlink ref="B27" location="Прайс!B214" display="Продление Kaspersky Anti-Virus для Traffic Inspector Next Generation на 1 год для льготных категорий заказчиков*"/>
    <hyperlink ref="B28" location="Прайс!B224" display="Kaspersky Anti-Virus для Traffic Inspector Next Generation на 2 года"/>
    <hyperlink ref="B29" location="Прайс!B234" display="Kaspersky Anti-Virus для Traffic Inspector Next Generation на 2 года для льготных категорий заказчиков*"/>
    <hyperlink ref="B30" location="Прайс!B244" display="Продление Kaspersky Anti-Virus для Traffic Inspector Next Generation на 2 года"/>
    <hyperlink ref="B31" location="Прайс!B254" display="Продление Kaspersky Anti-Virus для Traffic Inspector Next Generation на 2 года для льготных категорий заказчиков*"/>
    <hyperlink ref="B32" location="Прайс!B264" display="Kaspersky Anti-Virus для Traffic Inspector Next Generation на 3 года"/>
    <hyperlink ref="B33" location="Прайс!B274" display="Kaspersky Anti-Virus для Traffic Inspector Next Generation на 3 года для льготных категорий заказчиков*"/>
    <hyperlink ref="B34" location="Прайс!B84" display="Продление Kaspersky Anti-Virus для Traffic Inspector Next Generation на 3 года"/>
    <hyperlink ref="B35" location="Прайс!B294" display="Продление Kaspersky Anti-Virus для Traffic Inspector Next Generation на 3 года для льготных категорий заказчиков*"/>
    <hyperlink ref="B36" location="Прайс!B305" display="NetPolice Office для Traffic Inspector Next Generation"/>
    <hyperlink ref="B37" location="Прайс!B315" display="NetPolice School для Traffic Inspector Next Generation"/>
    <hyperlink ref="B38" location="Прайс!B326" display="Безимитная лицензия на ПО Traffic Inspector Next Generation для программно-аппаратных комплексов"/>
    <hyperlink ref="B39" location="Прайс!B330" display="Безимитная лицензия на ПО Traffic Inspector Next Generation для программно-аппаратных комплексов для льготных категорий заказчиков*"/>
    <hyperlink ref="B40" location="Прайс!B334" display="Продление подписки на безимитную лицензию на ПО Traffic Inspector Next Generation для программно-аппаратных комплексов на 1 год"/>
    <hyperlink ref="B41" location="Прайс!B338" display="Продление подписки на безимитную лицензию на ПО Traffic Inspector Next Generation для программно-аппаратных комплексов на 1 год  для льготных категорий заказчиков*"/>
    <hyperlink ref="B42" location="Прайс!B342" display="Продление безимитной лицензии на ПО Traffic Inspector Next Generation для программно-аппаратных комплексов на 5 лет"/>
    <hyperlink ref="B43" location="Прайс!B346" display="Продление безимитной лицензии на ПО Traffic Inspector Next Generation для программно-аппаратных комплексов на 5 лет для льготных категорий заказчиков"/>
    <hyperlink ref="B44" location="Прайс!B350" display="CMS модуль централизованной системы управления"/>
    <hyperlink ref="B51" location="Прайс!B475" display="Аппаратные платформы Traffic Inspector Next Generation"/>
    <hyperlink ref="B5" location="'Лицензирование'!A1" display="Перед началом работы с прайсом настоятельно рекомендуем ознакомиться с вкладкой &quot;Лицензирование.&quot;"/>
    <hyperlink ref="B52" location="'Форма регистрации проекта'!A1" display="Форма регистрации проекта"/>
    <hyperlink ref="B53" location="'Справочник артикулов'!A1" display="Справочник артикулов"/>
    <hyperlink ref="B45" location="Прайс!B355" display="ПО Traffic Inspector GOLD"/>
    <hyperlink ref="B46" location="Прайс!B365" display="Продление Traffic Inspector GOLD"/>
    <hyperlink ref="B47" location="Прайс!B382" display="Traffic Inspector Anti-Virus powered by Kaspersky"/>
    <hyperlink ref="B48" location="Прайс!B413" display="NetPolice Office для Traffic Inspector"/>
    <hyperlink ref="B49" location="Прайс!B431" display="NetPolice School для Traffic Inspector"/>
    <hyperlink ref="B50" location="Прайс!B443" display="Traffic Inspector Anti-Spam powered by Kaspersky на 1 год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workbookViewId="0">
      <selection activeCell="B1" sqref="B1"/>
    </sheetView>
  </sheetViews>
  <sheetFormatPr defaultRowHeight="15"/>
  <cols>
    <col min="1" max="1" width="6.42578125" customWidth="1"/>
    <col min="2" max="2" width="158.7109375" customWidth="1"/>
  </cols>
  <sheetData>
    <row r="1" spans="2:10" ht="33.75" customHeight="1">
      <c r="B1" s="152" t="s">
        <v>44</v>
      </c>
    </row>
    <row r="3" spans="2:10" ht="330" customHeight="1">
      <c r="B3" s="158" t="s">
        <v>45</v>
      </c>
      <c r="C3" s="143"/>
      <c r="D3" s="143"/>
      <c r="E3" s="143"/>
      <c r="F3" s="143"/>
      <c r="G3" s="143"/>
      <c r="H3" s="143"/>
      <c r="I3" s="143"/>
      <c r="J3" s="144"/>
    </row>
    <row r="4" spans="2:10" ht="15.75">
      <c r="B4" s="156"/>
    </row>
    <row r="5" spans="2:10" ht="49.5" customHeight="1">
      <c r="B5" s="155" t="s">
        <v>46</v>
      </c>
      <c r="C5" s="147"/>
      <c r="D5" s="147"/>
      <c r="E5" s="147"/>
      <c r="F5" s="147"/>
      <c r="G5" s="147"/>
      <c r="H5" s="147"/>
      <c r="I5" s="147"/>
      <c r="J5" s="148"/>
    </row>
    <row r="6" spans="2:10" ht="15.75">
      <c r="B6" s="157"/>
      <c r="C6" s="145"/>
      <c r="D6" s="145"/>
      <c r="E6" s="145"/>
      <c r="F6" s="145"/>
      <c r="G6" s="145"/>
      <c r="H6" s="145"/>
      <c r="I6" s="145"/>
      <c r="J6" s="146"/>
    </row>
    <row r="7" spans="2:10" ht="60" customHeight="1">
      <c r="B7" s="155" t="s">
        <v>47</v>
      </c>
      <c r="C7" s="149"/>
      <c r="D7" s="149"/>
      <c r="E7" s="149"/>
      <c r="F7" s="149"/>
      <c r="G7" s="149"/>
      <c r="H7" s="149"/>
      <c r="I7" s="149"/>
      <c r="J7" s="150"/>
    </row>
    <row r="8" spans="2:10" ht="15.75">
      <c r="B8" s="157"/>
      <c r="C8" s="145"/>
      <c r="D8" s="145"/>
      <c r="E8" s="145"/>
      <c r="F8" s="145"/>
      <c r="G8" s="145"/>
      <c r="H8" s="145"/>
      <c r="I8" s="145"/>
      <c r="J8" s="146"/>
    </row>
    <row r="9" spans="2:10" ht="33.75" customHeight="1">
      <c r="B9" s="158" t="s">
        <v>48</v>
      </c>
      <c r="C9" s="149"/>
      <c r="D9" s="149"/>
      <c r="E9" s="149"/>
      <c r="F9" s="149"/>
      <c r="G9" s="149"/>
      <c r="H9" s="149"/>
      <c r="I9" s="149"/>
      <c r="J9" s="150"/>
    </row>
    <row r="10" spans="2:10" ht="15.75">
      <c r="B10" s="157"/>
      <c r="C10" s="145"/>
      <c r="D10" s="145"/>
      <c r="E10" s="145"/>
      <c r="F10" s="145"/>
      <c r="G10" s="145"/>
      <c r="H10" s="145"/>
      <c r="I10" s="145"/>
      <c r="J10" s="146"/>
    </row>
    <row r="11" spans="2:10" ht="33.75" customHeight="1">
      <c r="B11" s="155" t="s">
        <v>49</v>
      </c>
      <c r="C11" s="149"/>
      <c r="D11" s="149"/>
      <c r="E11" s="149"/>
      <c r="F11" s="149"/>
      <c r="G11" s="149"/>
      <c r="H11" s="149"/>
      <c r="I11" s="149"/>
      <c r="J11" s="150"/>
    </row>
    <row r="12" spans="2:10" ht="15.75">
      <c r="B12" s="157"/>
      <c r="C12" s="145"/>
      <c r="D12" s="145"/>
      <c r="E12" s="145"/>
      <c r="F12" s="145"/>
      <c r="G12" s="145"/>
      <c r="H12" s="145"/>
      <c r="I12" s="145"/>
      <c r="J12" s="146"/>
    </row>
    <row r="13" spans="2:10" ht="33.75" customHeight="1">
      <c r="B13" s="158" t="s">
        <v>50</v>
      </c>
      <c r="C13" s="149"/>
      <c r="D13" s="149"/>
      <c r="E13" s="149"/>
      <c r="F13" s="149"/>
      <c r="G13" s="149"/>
      <c r="H13" s="149"/>
      <c r="I13" s="149"/>
      <c r="J13" s="150"/>
    </row>
    <row r="14" spans="2:10" ht="15.75">
      <c r="B14" s="156"/>
    </row>
    <row r="15" spans="2:10" ht="33.75" customHeight="1">
      <c r="B15" s="155" t="s">
        <v>51</v>
      </c>
    </row>
    <row r="16" spans="2:10" ht="15.75">
      <c r="B16" s="156"/>
    </row>
    <row r="17" spans="2:10" ht="50.25" customHeight="1">
      <c r="B17" s="155" t="s">
        <v>52</v>
      </c>
    </row>
    <row r="18" spans="2:10" ht="15.75">
      <c r="B18" s="156"/>
    </row>
    <row r="19" spans="2:10" ht="127.5" customHeight="1">
      <c r="B19" s="158" t="s">
        <v>1766</v>
      </c>
    </row>
    <row r="20" spans="2:10" ht="15.75">
      <c r="B20" s="156"/>
    </row>
    <row r="21" spans="2:10" ht="50.25" customHeight="1">
      <c r="B21" s="155" t="s">
        <v>53</v>
      </c>
    </row>
    <row r="22" spans="2:10" ht="15.75" customHeight="1">
      <c r="B22" s="163"/>
    </row>
    <row r="23" spans="2:10" ht="191.25" customHeight="1">
      <c r="B23" s="158" t="s">
        <v>54</v>
      </c>
    </row>
    <row r="24" spans="2:10" ht="15.75">
      <c r="B24" s="156"/>
    </row>
    <row r="25" spans="2:10" ht="63.75" customHeight="1">
      <c r="B25" s="158" t="s">
        <v>55</v>
      </c>
    </row>
    <row r="26" spans="2:10" ht="15.75">
      <c r="B26" s="156"/>
    </row>
    <row r="27" spans="2:10" ht="33.75" customHeight="1">
      <c r="B27" s="158" t="s">
        <v>56</v>
      </c>
      <c r="C27" s="149"/>
      <c r="D27" s="149"/>
      <c r="E27" s="149"/>
      <c r="F27" s="149"/>
      <c r="G27" s="149"/>
      <c r="H27" s="149"/>
      <c r="I27" s="149"/>
      <c r="J27" s="150"/>
    </row>
    <row r="29" spans="2:10" ht="33.75" customHeight="1">
      <c r="B29" s="158" t="s">
        <v>57</v>
      </c>
      <c r="C29" s="149"/>
      <c r="D29" s="149"/>
      <c r="E29" s="149"/>
      <c r="F29" s="149"/>
      <c r="G29" s="149"/>
      <c r="H29" s="149"/>
      <c r="I29" s="149"/>
      <c r="J29" s="150"/>
    </row>
    <row r="31" spans="2:10" ht="33.75" customHeight="1">
      <c r="B31" s="158" t="s">
        <v>58</v>
      </c>
      <c r="C31" s="149"/>
      <c r="D31" s="149"/>
      <c r="E31" s="149"/>
      <c r="F31" s="149"/>
      <c r="G31" s="149"/>
      <c r="H31" s="149"/>
      <c r="I31" s="149"/>
      <c r="J31" s="150"/>
    </row>
    <row r="33" spans="2:10" ht="33.75" customHeight="1">
      <c r="B33" s="158" t="s">
        <v>59</v>
      </c>
      <c r="C33" s="149"/>
      <c r="D33" s="149"/>
      <c r="E33" s="149"/>
      <c r="F33" s="149"/>
      <c r="G33" s="149"/>
      <c r="H33" s="149"/>
      <c r="I33" s="149"/>
      <c r="J33" s="150"/>
    </row>
    <row r="35" spans="2:10" ht="94.15" customHeight="1">
      <c r="B35" s="158" t="s">
        <v>1767</v>
      </c>
      <c r="C35" s="149"/>
      <c r="D35" s="149"/>
      <c r="E35" s="149"/>
      <c r="F35" s="149"/>
      <c r="G35" s="149"/>
      <c r="H35" s="149"/>
      <c r="I35" s="149"/>
      <c r="J35" s="150"/>
    </row>
    <row r="37" spans="2:10" ht="33.75" customHeight="1">
      <c r="B37" s="158" t="s">
        <v>60</v>
      </c>
      <c r="C37" s="149"/>
      <c r="D37" s="149"/>
      <c r="E37" s="149"/>
      <c r="F37" s="149"/>
      <c r="G37" s="149"/>
      <c r="H37" s="149"/>
      <c r="I37" s="149"/>
      <c r="J37" s="150"/>
    </row>
    <row r="39" spans="2:10" ht="191.25" customHeight="1">
      <c r="B39" s="158" t="s">
        <v>61</v>
      </c>
    </row>
    <row r="41" spans="2:10" ht="33.75" customHeight="1">
      <c r="B41" s="159" t="s">
        <v>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0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6.42578125" style="100" customWidth="1"/>
    <col min="2" max="2" width="75.42578125" style="102" customWidth="1"/>
    <col min="3" max="3" width="23.7109375" style="102" customWidth="1"/>
    <col min="4" max="4" width="16.42578125" style="101" customWidth="1"/>
    <col min="5" max="6" width="0" hidden="1" customWidth="1"/>
  </cols>
  <sheetData>
    <row r="1" spans="1:7" ht="33.75" customHeight="1">
      <c r="B1" s="153" t="s">
        <v>63</v>
      </c>
      <c r="C1" s="141"/>
      <c r="D1" s="142"/>
    </row>
    <row r="2" spans="1:7" s="166" customFormat="1" ht="15.75" thickBot="1">
      <c r="A2" s="203"/>
      <c r="B2" s="204"/>
      <c r="C2" s="204"/>
      <c r="D2" s="205"/>
    </row>
    <row r="3" spans="1:7" ht="37.5" customHeight="1">
      <c r="B3" s="226" t="s">
        <v>2</v>
      </c>
      <c r="C3" s="227"/>
      <c r="D3" s="228"/>
      <c r="E3" s="167" t="s">
        <v>1765</v>
      </c>
      <c r="G3" s="165"/>
    </row>
    <row r="4" spans="1:7">
      <c r="B4" s="208" t="s">
        <v>64</v>
      </c>
      <c r="C4" s="90" t="s">
        <v>65</v>
      </c>
      <c r="D4" s="92" t="s">
        <v>66</v>
      </c>
      <c r="E4">
        <v>0</v>
      </c>
      <c r="F4">
        <v>1</v>
      </c>
    </row>
    <row r="5" spans="1:7">
      <c r="A5" s="207"/>
      <c r="B5" s="209" t="s">
        <v>67</v>
      </c>
      <c r="C5" s="89" t="s">
        <v>1828</v>
      </c>
      <c r="D5" s="98">
        <v>8816</v>
      </c>
      <c r="E5">
        <v>0</v>
      </c>
      <c r="F5">
        <v>1</v>
      </c>
    </row>
    <row r="6" spans="1:7">
      <c r="B6" s="210" t="s">
        <v>68</v>
      </c>
      <c r="C6" s="89" t="s">
        <v>1829</v>
      </c>
      <c r="D6" s="98">
        <v>17632</v>
      </c>
      <c r="E6">
        <v>0</v>
      </c>
      <c r="F6">
        <v>1</v>
      </c>
    </row>
    <row r="7" spans="1:7">
      <c r="B7" s="210" t="s">
        <v>69</v>
      </c>
      <c r="C7" s="89" t="s">
        <v>1830</v>
      </c>
      <c r="D7" s="98">
        <v>26447</v>
      </c>
      <c r="E7">
        <v>0</v>
      </c>
      <c r="F7">
        <v>1</v>
      </c>
    </row>
    <row r="8" spans="1:7">
      <c r="B8" s="210" t="s">
        <v>70</v>
      </c>
      <c r="C8" s="89" t="s">
        <v>1831</v>
      </c>
      <c r="D8" s="98">
        <v>35263</v>
      </c>
      <c r="E8">
        <v>0</v>
      </c>
      <c r="F8">
        <v>1</v>
      </c>
    </row>
    <row r="9" spans="1:7">
      <c r="B9" s="210" t="s">
        <v>71</v>
      </c>
      <c r="C9" s="89" t="s">
        <v>1832</v>
      </c>
      <c r="D9" s="98">
        <v>44079</v>
      </c>
      <c r="E9">
        <v>0</v>
      </c>
      <c r="F9">
        <v>1</v>
      </c>
    </row>
    <row r="10" spans="1:7" ht="15.75" thickBot="1">
      <c r="B10" s="211" t="s">
        <v>72</v>
      </c>
      <c r="C10" s="177" t="s">
        <v>1833</v>
      </c>
      <c r="D10" s="172">
        <v>52895</v>
      </c>
      <c r="E10">
        <v>0</v>
      </c>
      <c r="F10">
        <v>1</v>
      </c>
    </row>
    <row r="11" spans="1:7" ht="15.75" thickBot="1">
      <c r="B11" s="175" t="s">
        <v>1769</v>
      </c>
      <c r="C11" s="176"/>
      <c r="D11" s="200" t="s">
        <v>89</v>
      </c>
      <c r="E11">
        <v>0</v>
      </c>
      <c r="F11">
        <v>1</v>
      </c>
    </row>
    <row r="12" spans="1:7" ht="15.75" thickBot="1">
      <c r="E12">
        <v>0</v>
      </c>
      <c r="F12">
        <v>1</v>
      </c>
    </row>
    <row r="13" spans="1:7" ht="37.5" customHeight="1">
      <c r="B13" s="215" t="s">
        <v>3</v>
      </c>
      <c r="C13" s="216"/>
      <c r="D13" s="217"/>
      <c r="E13">
        <v>0</v>
      </c>
      <c r="F13">
        <v>1</v>
      </c>
    </row>
    <row r="14" spans="1:7">
      <c r="B14" s="208" t="s">
        <v>64</v>
      </c>
      <c r="C14" s="90" t="s">
        <v>65</v>
      </c>
      <c r="D14" s="92" t="s">
        <v>66</v>
      </c>
      <c r="E14">
        <v>0</v>
      </c>
      <c r="F14">
        <v>1</v>
      </c>
    </row>
    <row r="15" spans="1:7" ht="25.5">
      <c r="B15" s="212" t="s">
        <v>90</v>
      </c>
      <c r="C15" s="89" t="s">
        <v>1834</v>
      </c>
      <c r="D15" s="98">
        <v>7495</v>
      </c>
      <c r="E15">
        <v>0</v>
      </c>
      <c r="F15">
        <v>1</v>
      </c>
    </row>
    <row r="16" spans="1:7" ht="25.5">
      <c r="B16" s="210" t="s">
        <v>91</v>
      </c>
      <c r="C16" s="89" t="s">
        <v>1835</v>
      </c>
      <c r="D16" s="98">
        <v>14990</v>
      </c>
      <c r="E16">
        <v>0</v>
      </c>
      <c r="F16">
        <v>1</v>
      </c>
    </row>
    <row r="17" spans="1:6" ht="25.5">
      <c r="B17" s="210" t="s">
        <v>92</v>
      </c>
      <c r="C17" s="89" t="s">
        <v>1836</v>
      </c>
      <c r="D17" s="98">
        <v>22485</v>
      </c>
      <c r="E17">
        <v>0</v>
      </c>
      <c r="F17">
        <v>1</v>
      </c>
    </row>
    <row r="18" spans="1:6" ht="25.5">
      <c r="B18" s="210" t="s">
        <v>93</v>
      </c>
      <c r="C18" s="89" t="s">
        <v>1837</v>
      </c>
      <c r="D18" s="98">
        <v>29980</v>
      </c>
      <c r="E18">
        <v>0</v>
      </c>
      <c r="F18">
        <v>1</v>
      </c>
    </row>
    <row r="19" spans="1:6" ht="25.5">
      <c r="B19" s="210" t="s">
        <v>94</v>
      </c>
      <c r="C19" s="89" t="s">
        <v>1838</v>
      </c>
      <c r="D19" s="98">
        <v>37475</v>
      </c>
      <c r="E19">
        <v>0</v>
      </c>
      <c r="F19">
        <v>1</v>
      </c>
    </row>
    <row r="20" spans="1:6" ht="26.25" thickBot="1">
      <c r="B20" s="211" t="s">
        <v>95</v>
      </c>
      <c r="C20" s="171" t="s">
        <v>1839</v>
      </c>
      <c r="D20" s="172">
        <v>44970</v>
      </c>
      <c r="E20">
        <v>0</v>
      </c>
      <c r="F20">
        <v>1</v>
      </c>
    </row>
    <row r="21" spans="1:6" ht="26.25" thickBot="1">
      <c r="B21" s="178" t="s">
        <v>1770</v>
      </c>
      <c r="C21" s="179"/>
      <c r="D21" s="196" t="s">
        <v>89</v>
      </c>
      <c r="E21">
        <v>0</v>
      </c>
      <c r="F21">
        <v>1</v>
      </c>
    </row>
    <row r="22" spans="1:6" ht="15.75" thickBot="1">
      <c r="E22">
        <v>0</v>
      </c>
      <c r="F22">
        <v>1</v>
      </c>
    </row>
    <row r="23" spans="1:6" ht="37.5" customHeight="1">
      <c r="B23" s="215" t="s">
        <v>4</v>
      </c>
      <c r="C23" s="216"/>
      <c r="D23" s="217"/>
      <c r="E23">
        <v>0</v>
      </c>
      <c r="F23">
        <v>1</v>
      </c>
    </row>
    <row r="24" spans="1:6">
      <c r="B24" s="208" t="s">
        <v>64</v>
      </c>
      <c r="C24" s="90" t="s">
        <v>65</v>
      </c>
      <c r="D24" s="92" t="s">
        <v>66</v>
      </c>
      <c r="E24">
        <v>0</v>
      </c>
      <c r="F24">
        <v>1</v>
      </c>
    </row>
    <row r="25" spans="1:6">
      <c r="B25" s="210" t="s">
        <v>96</v>
      </c>
      <c r="C25" s="89" t="s">
        <v>1840</v>
      </c>
      <c r="D25" s="97">
        <v>3526</v>
      </c>
      <c r="E25">
        <v>0</v>
      </c>
      <c r="F25">
        <v>1</v>
      </c>
    </row>
    <row r="26" spans="1:6">
      <c r="B26" s="210" t="s">
        <v>97</v>
      </c>
      <c r="C26" s="89" t="s">
        <v>1841</v>
      </c>
      <c r="D26" s="97">
        <v>7053</v>
      </c>
      <c r="E26">
        <v>0</v>
      </c>
      <c r="F26">
        <v>1</v>
      </c>
    </row>
    <row r="27" spans="1:6">
      <c r="B27" s="210" t="s">
        <v>98</v>
      </c>
      <c r="C27" s="89" t="s">
        <v>1842</v>
      </c>
      <c r="D27" s="97">
        <v>10579</v>
      </c>
      <c r="E27">
        <v>0</v>
      </c>
      <c r="F27">
        <v>1</v>
      </c>
    </row>
    <row r="28" spans="1:6">
      <c r="B28" s="210" t="s">
        <v>99</v>
      </c>
      <c r="C28" s="89" t="s">
        <v>1843</v>
      </c>
      <c r="D28" s="97">
        <v>14105</v>
      </c>
      <c r="E28">
        <v>0</v>
      </c>
      <c r="F28">
        <v>1</v>
      </c>
    </row>
    <row r="29" spans="1:6">
      <c r="B29" s="210" t="s">
        <v>100</v>
      </c>
      <c r="C29" s="89" t="s">
        <v>1844</v>
      </c>
      <c r="D29" s="97">
        <v>17632</v>
      </c>
      <c r="E29">
        <v>0</v>
      </c>
      <c r="F29">
        <v>1</v>
      </c>
    </row>
    <row r="30" spans="1:6" ht="15.75" thickBot="1">
      <c r="B30" s="211" t="s">
        <v>101</v>
      </c>
      <c r="C30" s="171" t="s">
        <v>1845</v>
      </c>
      <c r="D30" s="97">
        <v>21158</v>
      </c>
      <c r="E30">
        <v>0</v>
      </c>
      <c r="F30">
        <v>1</v>
      </c>
    </row>
    <row r="31" spans="1:6" ht="26.25" thickBot="1">
      <c r="B31" s="178" t="s">
        <v>1771</v>
      </c>
      <c r="C31" s="179"/>
      <c r="D31" s="196" t="s">
        <v>89</v>
      </c>
      <c r="E31">
        <v>0</v>
      </c>
      <c r="F31">
        <v>1</v>
      </c>
    </row>
    <row r="32" spans="1:6" ht="15.75" thickBot="1">
      <c r="A32" s="103"/>
      <c r="B32" s="19"/>
      <c r="C32" s="19"/>
      <c r="D32" s="5"/>
      <c r="E32">
        <v>0</v>
      </c>
      <c r="F32">
        <v>1</v>
      </c>
    </row>
    <row r="33" spans="1:6" ht="37.5" customHeight="1">
      <c r="A33" s="103"/>
      <c r="B33" s="215" t="s">
        <v>5</v>
      </c>
      <c r="C33" s="216"/>
      <c r="D33" s="217"/>
      <c r="E33">
        <v>0</v>
      </c>
      <c r="F33">
        <v>1</v>
      </c>
    </row>
    <row r="34" spans="1:6">
      <c r="B34" s="208" t="s">
        <v>64</v>
      </c>
      <c r="C34" s="90" t="s">
        <v>65</v>
      </c>
      <c r="D34" s="92" t="s">
        <v>66</v>
      </c>
      <c r="E34">
        <v>0</v>
      </c>
      <c r="F34">
        <v>1</v>
      </c>
    </row>
    <row r="35" spans="1:6" ht="25.5">
      <c r="A35" s="103"/>
      <c r="B35" s="210" t="s">
        <v>118</v>
      </c>
      <c r="C35" s="89" t="s">
        <v>1846</v>
      </c>
      <c r="D35" s="97">
        <v>2998</v>
      </c>
      <c r="E35">
        <v>0</v>
      </c>
      <c r="F35">
        <v>1</v>
      </c>
    </row>
    <row r="36" spans="1:6" ht="25.5">
      <c r="A36" s="103"/>
      <c r="B36" s="210" t="s">
        <v>119</v>
      </c>
      <c r="C36" s="89" t="s">
        <v>1847</v>
      </c>
      <c r="D36" s="97">
        <v>5996</v>
      </c>
      <c r="E36">
        <v>0</v>
      </c>
      <c r="F36">
        <v>1</v>
      </c>
    </row>
    <row r="37" spans="1:6" ht="25.5">
      <c r="A37" s="103"/>
      <c r="B37" s="210" t="s">
        <v>120</v>
      </c>
      <c r="C37" s="89" t="s">
        <v>1848</v>
      </c>
      <c r="D37" s="97">
        <v>8994</v>
      </c>
      <c r="E37">
        <v>0</v>
      </c>
      <c r="F37">
        <v>1</v>
      </c>
    </row>
    <row r="38" spans="1:6" ht="25.5">
      <c r="A38" s="103"/>
      <c r="B38" s="210" t="s">
        <v>121</v>
      </c>
      <c r="C38" s="89" t="s">
        <v>1849</v>
      </c>
      <c r="D38" s="97">
        <v>11992</v>
      </c>
      <c r="E38">
        <v>0</v>
      </c>
      <c r="F38">
        <v>1</v>
      </c>
    </row>
    <row r="39" spans="1:6" ht="25.5">
      <c r="A39" s="103"/>
      <c r="B39" s="210" t="s">
        <v>122</v>
      </c>
      <c r="C39" s="89" t="s">
        <v>1850</v>
      </c>
      <c r="D39" s="97">
        <v>14990</v>
      </c>
      <c r="E39">
        <v>0</v>
      </c>
      <c r="F39">
        <v>1</v>
      </c>
    </row>
    <row r="40" spans="1:6" ht="26.25" thickBot="1">
      <c r="A40" s="103"/>
      <c r="B40" s="211" t="s">
        <v>123</v>
      </c>
      <c r="C40" s="171" t="s">
        <v>1851</v>
      </c>
      <c r="D40" s="180">
        <v>17988</v>
      </c>
      <c r="E40">
        <v>0</v>
      </c>
      <c r="F40">
        <v>1</v>
      </c>
    </row>
    <row r="41" spans="1:6" ht="26.25" thickBot="1">
      <c r="A41" s="103"/>
      <c r="B41" s="178" t="s">
        <v>1772</v>
      </c>
      <c r="C41" s="181"/>
      <c r="D41" s="196" t="s">
        <v>89</v>
      </c>
      <c r="E41">
        <v>0</v>
      </c>
      <c r="F41">
        <v>1</v>
      </c>
    </row>
    <row r="42" spans="1:6" ht="15.75" thickBot="1">
      <c r="E42">
        <v>0</v>
      </c>
      <c r="F42">
        <v>1</v>
      </c>
    </row>
    <row r="43" spans="1:6" ht="37.5" customHeight="1">
      <c r="B43" s="215" t="s">
        <v>6</v>
      </c>
      <c r="C43" s="216"/>
      <c r="D43" s="217"/>
      <c r="E43">
        <v>0</v>
      </c>
      <c r="F43">
        <v>1</v>
      </c>
    </row>
    <row r="44" spans="1:6">
      <c r="B44" s="208" t="s">
        <v>64</v>
      </c>
      <c r="C44" s="90" t="s">
        <v>65</v>
      </c>
      <c r="D44" s="92" t="s">
        <v>66</v>
      </c>
      <c r="E44">
        <v>0</v>
      </c>
      <c r="F44">
        <v>1</v>
      </c>
    </row>
    <row r="45" spans="1:6">
      <c r="B45" s="210" t="s">
        <v>124</v>
      </c>
      <c r="C45" s="89" t="s">
        <v>1852</v>
      </c>
      <c r="D45" s="97">
        <v>6171</v>
      </c>
      <c r="E45">
        <v>0</v>
      </c>
      <c r="F45">
        <v>1</v>
      </c>
    </row>
    <row r="46" spans="1:6">
      <c r="B46" s="210" t="s">
        <v>125</v>
      </c>
      <c r="C46" s="89" t="s">
        <v>1853</v>
      </c>
      <c r="D46" s="97">
        <v>12342</v>
      </c>
      <c r="E46">
        <v>0</v>
      </c>
      <c r="F46">
        <v>1</v>
      </c>
    </row>
    <row r="47" spans="1:6">
      <c r="B47" s="210" t="s">
        <v>126</v>
      </c>
      <c r="C47" s="89" t="s">
        <v>1854</v>
      </c>
      <c r="D47" s="97">
        <v>18513</v>
      </c>
      <c r="E47">
        <v>0</v>
      </c>
      <c r="F47">
        <v>1</v>
      </c>
    </row>
    <row r="48" spans="1:6">
      <c r="B48" s="210" t="s">
        <v>127</v>
      </c>
      <c r="C48" s="89" t="s">
        <v>1855</v>
      </c>
      <c r="D48" s="97">
        <v>24684</v>
      </c>
      <c r="E48">
        <v>0</v>
      </c>
      <c r="F48">
        <v>1</v>
      </c>
    </row>
    <row r="49" spans="2:6">
      <c r="B49" s="210" t="s">
        <v>128</v>
      </c>
      <c r="C49" s="89" t="s">
        <v>1856</v>
      </c>
      <c r="D49" s="97">
        <v>30855</v>
      </c>
      <c r="E49">
        <v>0</v>
      </c>
      <c r="F49">
        <v>1</v>
      </c>
    </row>
    <row r="50" spans="2:6" ht="15.75" thickBot="1">
      <c r="B50" s="211" t="s">
        <v>129</v>
      </c>
      <c r="C50" s="171" t="s">
        <v>1857</v>
      </c>
      <c r="D50" s="180">
        <v>37027</v>
      </c>
      <c r="E50">
        <v>0</v>
      </c>
      <c r="F50">
        <v>1</v>
      </c>
    </row>
    <row r="51" spans="2:6" ht="15.75" thickBot="1">
      <c r="B51" s="178" t="s">
        <v>1773</v>
      </c>
      <c r="C51" s="182"/>
      <c r="D51" s="196" t="s">
        <v>89</v>
      </c>
      <c r="E51">
        <v>0</v>
      </c>
      <c r="F51">
        <v>1</v>
      </c>
    </row>
    <row r="52" spans="2:6" ht="15.75" thickBot="1">
      <c r="B52" s="19"/>
      <c r="C52" s="19"/>
      <c r="D52" s="5"/>
      <c r="E52">
        <v>0</v>
      </c>
      <c r="F52">
        <v>1</v>
      </c>
    </row>
    <row r="53" spans="2:6" ht="37.5" customHeight="1">
      <c r="B53" s="229" t="s">
        <v>7</v>
      </c>
      <c r="C53" s="230"/>
      <c r="D53" s="231"/>
      <c r="E53">
        <v>0</v>
      </c>
      <c r="F53">
        <v>1</v>
      </c>
    </row>
    <row r="54" spans="2:6">
      <c r="B54" s="91" t="s">
        <v>64</v>
      </c>
      <c r="C54" s="90" t="s">
        <v>65</v>
      </c>
      <c r="D54" s="92" t="s">
        <v>66</v>
      </c>
      <c r="E54">
        <v>0</v>
      </c>
      <c r="F54">
        <v>1</v>
      </c>
    </row>
    <row r="55" spans="2:6" ht="25.5">
      <c r="B55" s="93" t="s">
        <v>161</v>
      </c>
      <c r="C55" s="89" t="s">
        <v>1858</v>
      </c>
      <c r="D55" s="97">
        <v>5247</v>
      </c>
      <c r="E55">
        <v>0</v>
      </c>
      <c r="F55">
        <v>1</v>
      </c>
    </row>
    <row r="56" spans="2:6" ht="25.5">
      <c r="B56" s="93" t="s">
        <v>162</v>
      </c>
      <c r="C56" s="89" t="s">
        <v>1859</v>
      </c>
      <c r="D56" s="97">
        <v>10493</v>
      </c>
      <c r="E56">
        <v>0</v>
      </c>
      <c r="F56">
        <v>1</v>
      </c>
    </row>
    <row r="57" spans="2:6" ht="25.5">
      <c r="B57" s="93" t="s">
        <v>163</v>
      </c>
      <c r="C57" s="89" t="s">
        <v>1860</v>
      </c>
      <c r="D57" s="97">
        <v>15740</v>
      </c>
      <c r="E57">
        <v>0</v>
      </c>
      <c r="F57">
        <v>1</v>
      </c>
    </row>
    <row r="58" spans="2:6" ht="25.5">
      <c r="B58" s="93" t="s">
        <v>164</v>
      </c>
      <c r="C58" s="89" t="s">
        <v>1861</v>
      </c>
      <c r="D58" s="97">
        <v>20986</v>
      </c>
      <c r="E58">
        <v>0</v>
      </c>
      <c r="F58">
        <v>1</v>
      </c>
    </row>
    <row r="59" spans="2:6" ht="25.5">
      <c r="B59" s="93" t="s">
        <v>165</v>
      </c>
      <c r="C59" s="89" t="s">
        <v>1862</v>
      </c>
      <c r="D59" s="97">
        <v>26233</v>
      </c>
      <c r="E59">
        <v>0</v>
      </c>
      <c r="F59">
        <v>1</v>
      </c>
    </row>
    <row r="60" spans="2:6" ht="26.25" thickBot="1">
      <c r="B60" s="170" t="s">
        <v>166</v>
      </c>
      <c r="C60" s="171" t="s">
        <v>1863</v>
      </c>
      <c r="D60" s="180">
        <v>31479</v>
      </c>
      <c r="E60">
        <v>0</v>
      </c>
      <c r="F60">
        <v>1</v>
      </c>
    </row>
    <row r="61" spans="2:6" ht="26.25" thickBot="1">
      <c r="B61" s="178" t="s">
        <v>1774</v>
      </c>
      <c r="C61" s="182"/>
      <c r="D61" s="196" t="s">
        <v>89</v>
      </c>
      <c r="E61">
        <v>0</v>
      </c>
      <c r="F61">
        <v>1</v>
      </c>
    </row>
    <row r="62" spans="2:6" ht="15.75" thickBot="1">
      <c r="B62" s="19"/>
      <c r="C62" s="19"/>
      <c r="D62" s="5"/>
      <c r="E62">
        <v>0</v>
      </c>
      <c r="F62">
        <v>1</v>
      </c>
    </row>
    <row r="63" spans="2:6" ht="37.5" customHeight="1">
      <c r="B63" s="215" t="s">
        <v>8</v>
      </c>
      <c r="C63" s="216"/>
      <c r="D63" s="217"/>
      <c r="E63">
        <v>0</v>
      </c>
      <c r="F63">
        <v>1</v>
      </c>
    </row>
    <row r="64" spans="2:6">
      <c r="B64" s="208" t="s">
        <v>64</v>
      </c>
      <c r="C64" s="90" t="s">
        <v>65</v>
      </c>
      <c r="D64" s="92" t="s">
        <v>66</v>
      </c>
      <c r="E64">
        <v>0</v>
      </c>
      <c r="F64">
        <v>1</v>
      </c>
    </row>
    <row r="65" spans="2:6">
      <c r="B65" s="210" t="s">
        <v>167</v>
      </c>
      <c r="C65" s="89" t="s">
        <v>1864</v>
      </c>
      <c r="D65" s="97">
        <v>11020</v>
      </c>
      <c r="E65">
        <v>0</v>
      </c>
      <c r="F65">
        <v>1</v>
      </c>
    </row>
    <row r="66" spans="2:6">
      <c r="B66" s="210" t="s">
        <v>168</v>
      </c>
      <c r="C66" s="89" t="s">
        <v>1865</v>
      </c>
      <c r="D66" s="97">
        <v>22040</v>
      </c>
      <c r="E66">
        <v>0</v>
      </c>
      <c r="F66">
        <v>1</v>
      </c>
    </row>
    <row r="67" spans="2:6">
      <c r="B67" s="210" t="s">
        <v>169</v>
      </c>
      <c r="C67" s="89" t="s">
        <v>1866</v>
      </c>
      <c r="D67" s="97">
        <v>33059</v>
      </c>
      <c r="E67">
        <v>0</v>
      </c>
      <c r="F67">
        <v>1</v>
      </c>
    </row>
    <row r="68" spans="2:6">
      <c r="B68" s="210" t="s">
        <v>170</v>
      </c>
      <c r="C68" s="89" t="s">
        <v>1867</v>
      </c>
      <c r="D68" s="97">
        <v>44079</v>
      </c>
      <c r="E68">
        <v>0</v>
      </c>
      <c r="F68">
        <v>1</v>
      </c>
    </row>
    <row r="69" spans="2:6">
      <c r="B69" s="210" t="s">
        <v>171</v>
      </c>
      <c r="C69" s="89" t="s">
        <v>1868</v>
      </c>
      <c r="D69" s="97">
        <v>55099</v>
      </c>
      <c r="E69">
        <v>0</v>
      </c>
      <c r="F69">
        <v>1</v>
      </c>
    </row>
    <row r="70" spans="2:6" ht="15.75" thickBot="1">
      <c r="B70" s="211" t="s">
        <v>172</v>
      </c>
      <c r="C70" s="171" t="s">
        <v>1869</v>
      </c>
      <c r="D70" s="180">
        <v>66119</v>
      </c>
      <c r="E70">
        <v>0</v>
      </c>
      <c r="F70">
        <v>1</v>
      </c>
    </row>
    <row r="71" spans="2:6" ht="27" customHeight="1" thickBot="1">
      <c r="B71" s="178" t="s">
        <v>1775</v>
      </c>
      <c r="C71" s="183"/>
      <c r="D71" s="201" t="s">
        <v>89</v>
      </c>
      <c r="E71">
        <v>0</v>
      </c>
      <c r="F71">
        <v>1</v>
      </c>
    </row>
    <row r="72" spans="2:6" ht="15.75" thickBot="1">
      <c r="E72">
        <v>0</v>
      </c>
      <c r="F72">
        <v>1</v>
      </c>
    </row>
    <row r="73" spans="2:6" ht="37.5" customHeight="1">
      <c r="B73" s="215" t="s">
        <v>9</v>
      </c>
      <c r="C73" s="216"/>
      <c r="D73" s="217"/>
      <c r="E73">
        <v>0</v>
      </c>
      <c r="F73">
        <v>1</v>
      </c>
    </row>
    <row r="74" spans="2:6">
      <c r="B74" s="208" t="s">
        <v>64</v>
      </c>
      <c r="C74" s="90" t="s">
        <v>65</v>
      </c>
      <c r="D74" s="92" t="s">
        <v>66</v>
      </c>
      <c r="E74">
        <v>0</v>
      </c>
      <c r="F74">
        <v>1</v>
      </c>
    </row>
    <row r="75" spans="2:6" ht="27" customHeight="1">
      <c r="B75" s="212" t="s">
        <v>189</v>
      </c>
      <c r="C75" s="89" t="s">
        <v>1870</v>
      </c>
      <c r="D75" s="98">
        <v>9369</v>
      </c>
      <c r="E75">
        <v>0</v>
      </c>
      <c r="F75">
        <v>1</v>
      </c>
    </row>
    <row r="76" spans="2:6" ht="25.5">
      <c r="B76" s="210" t="s">
        <v>190</v>
      </c>
      <c r="C76" s="89" t="s">
        <v>1871</v>
      </c>
      <c r="D76" s="98">
        <v>18738</v>
      </c>
      <c r="E76">
        <v>0</v>
      </c>
      <c r="F76">
        <v>1</v>
      </c>
    </row>
    <row r="77" spans="2:6" ht="25.5">
      <c r="B77" s="210" t="s">
        <v>191</v>
      </c>
      <c r="C77" s="89" t="s">
        <v>1872</v>
      </c>
      <c r="D77" s="98">
        <v>28106</v>
      </c>
      <c r="E77">
        <v>0</v>
      </c>
      <c r="F77">
        <v>1</v>
      </c>
    </row>
    <row r="78" spans="2:6" ht="25.5">
      <c r="B78" s="210" t="s">
        <v>192</v>
      </c>
      <c r="C78" s="89" t="s">
        <v>1873</v>
      </c>
      <c r="D78" s="98">
        <v>37475</v>
      </c>
      <c r="E78">
        <v>0</v>
      </c>
      <c r="F78">
        <v>1</v>
      </c>
    </row>
    <row r="79" spans="2:6" ht="25.5">
      <c r="B79" s="210" t="s">
        <v>193</v>
      </c>
      <c r="C79" s="89" t="s">
        <v>1874</v>
      </c>
      <c r="D79" s="98">
        <v>46844</v>
      </c>
      <c r="E79">
        <v>0</v>
      </c>
      <c r="F79">
        <v>1</v>
      </c>
    </row>
    <row r="80" spans="2:6" ht="26.25" thickBot="1">
      <c r="B80" s="211" t="s">
        <v>194</v>
      </c>
      <c r="C80" s="171" t="s">
        <v>1875</v>
      </c>
      <c r="D80" s="172">
        <v>56213</v>
      </c>
      <c r="E80">
        <v>0</v>
      </c>
      <c r="F80">
        <v>1</v>
      </c>
    </row>
    <row r="81" spans="1:6" ht="26.25" thickBot="1">
      <c r="B81" s="178" t="s">
        <v>1776</v>
      </c>
      <c r="C81" s="183"/>
      <c r="D81" s="196" t="s">
        <v>89</v>
      </c>
      <c r="E81">
        <v>0</v>
      </c>
      <c r="F81">
        <v>1</v>
      </c>
    </row>
    <row r="82" spans="1:6" ht="15.75" thickBot="1">
      <c r="B82" s="104"/>
      <c r="C82" s="104"/>
      <c r="D82" s="5"/>
      <c r="E82">
        <v>0</v>
      </c>
      <c r="F82">
        <v>1</v>
      </c>
    </row>
    <row r="83" spans="1:6" ht="37.5" customHeight="1">
      <c r="B83" s="215" t="s">
        <v>10</v>
      </c>
      <c r="C83" s="216"/>
      <c r="D83" s="217"/>
      <c r="E83">
        <v>0</v>
      </c>
      <c r="F83">
        <v>1</v>
      </c>
    </row>
    <row r="84" spans="1:6">
      <c r="B84" s="208" t="s">
        <v>64</v>
      </c>
      <c r="C84" s="90" t="s">
        <v>65</v>
      </c>
      <c r="D84" s="92" t="s">
        <v>66</v>
      </c>
      <c r="E84">
        <v>0</v>
      </c>
      <c r="F84">
        <v>1</v>
      </c>
    </row>
    <row r="85" spans="1:6">
      <c r="B85" s="210" t="s">
        <v>195</v>
      </c>
      <c r="C85" s="89" t="s">
        <v>1876</v>
      </c>
      <c r="D85" s="97">
        <v>4408</v>
      </c>
      <c r="E85">
        <v>0</v>
      </c>
      <c r="F85">
        <v>1</v>
      </c>
    </row>
    <row r="86" spans="1:6" ht="25.5">
      <c r="B86" s="210" t="s">
        <v>196</v>
      </c>
      <c r="C86" s="89" t="s">
        <v>1877</v>
      </c>
      <c r="D86" s="97">
        <v>8816</v>
      </c>
      <c r="E86">
        <v>0</v>
      </c>
      <c r="F86">
        <v>1</v>
      </c>
    </row>
    <row r="87" spans="1:6" ht="25.5">
      <c r="B87" s="210" t="s">
        <v>197</v>
      </c>
      <c r="C87" s="89" t="s">
        <v>1878</v>
      </c>
      <c r="D87" s="97">
        <v>13224</v>
      </c>
      <c r="E87">
        <v>0</v>
      </c>
      <c r="F87">
        <v>1</v>
      </c>
    </row>
    <row r="88" spans="1:6" ht="25.5">
      <c r="B88" s="210" t="s">
        <v>198</v>
      </c>
      <c r="C88" s="89" t="s">
        <v>1879</v>
      </c>
      <c r="D88" s="97">
        <v>17632</v>
      </c>
      <c r="E88">
        <v>0</v>
      </c>
      <c r="F88">
        <v>1</v>
      </c>
    </row>
    <row r="89" spans="1:6" ht="25.5">
      <c r="B89" s="210" t="s">
        <v>199</v>
      </c>
      <c r="C89" s="89" t="s">
        <v>1880</v>
      </c>
      <c r="D89" s="97">
        <v>22040</v>
      </c>
      <c r="E89">
        <v>0</v>
      </c>
      <c r="F89">
        <v>1</v>
      </c>
    </row>
    <row r="90" spans="1:6" ht="26.25" thickBot="1">
      <c r="B90" s="211" t="s">
        <v>200</v>
      </c>
      <c r="C90" s="171" t="s">
        <v>1881</v>
      </c>
      <c r="D90" s="180">
        <v>26448</v>
      </c>
      <c r="E90">
        <v>0</v>
      </c>
      <c r="F90">
        <v>1</v>
      </c>
    </row>
    <row r="91" spans="1:6" ht="26.25" thickBot="1">
      <c r="B91" s="178" t="s">
        <v>1777</v>
      </c>
      <c r="C91" s="183"/>
      <c r="D91" s="196" t="s">
        <v>89</v>
      </c>
      <c r="E91">
        <v>0</v>
      </c>
      <c r="F91">
        <v>1</v>
      </c>
    </row>
    <row r="92" spans="1:6" ht="15.75" thickBot="1">
      <c r="A92" s="103"/>
      <c r="B92" s="19"/>
      <c r="C92" s="19"/>
      <c r="D92" s="5"/>
      <c r="E92">
        <v>0</v>
      </c>
      <c r="F92">
        <v>1</v>
      </c>
    </row>
    <row r="93" spans="1:6" ht="37.5" customHeight="1">
      <c r="A93" s="103"/>
      <c r="B93" s="215" t="s">
        <v>11</v>
      </c>
      <c r="C93" s="216"/>
      <c r="D93" s="221"/>
      <c r="E93">
        <v>0</v>
      </c>
      <c r="F93">
        <v>1</v>
      </c>
    </row>
    <row r="94" spans="1:6">
      <c r="B94" s="208" t="s">
        <v>64</v>
      </c>
      <c r="C94" s="90" t="s">
        <v>65</v>
      </c>
      <c r="D94" s="164" t="s">
        <v>66</v>
      </c>
      <c r="E94">
        <v>0</v>
      </c>
      <c r="F94">
        <v>1</v>
      </c>
    </row>
    <row r="95" spans="1:6" ht="25.5">
      <c r="A95" s="103"/>
      <c r="B95" s="210" t="s">
        <v>201</v>
      </c>
      <c r="C95" s="89" t="s">
        <v>1882</v>
      </c>
      <c r="D95" s="94">
        <v>3748</v>
      </c>
      <c r="E95">
        <v>0</v>
      </c>
      <c r="F95">
        <v>1</v>
      </c>
    </row>
    <row r="96" spans="1:6" ht="25.5">
      <c r="A96" s="103"/>
      <c r="B96" s="210" t="s">
        <v>202</v>
      </c>
      <c r="C96" s="89" t="s">
        <v>1883</v>
      </c>
      <c r="D96" s="94">
        <v>7495</v>
      </c>
      <c r="E96">
        <v>0</v>
      </c>
      <c r="F96">
        <v>1</v>
      </c>
    </row>
    <row r="97" spans="1:6" ht="25.5">
      <c r="A97" s="103"/>
      <c r="B97" s="210" t="s">
        <v>203</v>
      </c>
      <c r="C97" s="89" t="s">
        <v>1884</v>
      </c>
      <c r="D97" s="94">
        <v>11242</v>
      </c>
      <c r="E97">
        <v>0</v>
      </c>
      <c r="F97">
        <v>1</v>
      </c>
    </row>
    <row r="98" spans="1:6" ht="25.5">
      <c r="A98" s="103"/>
      <c r="B98" s="210" t="s">
        <v>204</v>
      </c>
      <c r="C98" s="89" t="s">
        <v>1885</v>
      </c>
      <c r="D98" s="94">
        <v>14990</v>
      </c>
      <c r="E98">
        <v>0</v>
      </c>
      <c r="F98">
        <v>1</v>
      </c>
    </row>
    <row r="99" spans="1:6" ht="25.5">
      <c r="A99" s="103"/>
      <c r="B99" s="210" t="s">
        <v>205</v>
      </c>
      <c r="C99" s="89" t="s">
        <v>1886</v>
      </c>
      <c r="D99" s="94">
        <v>18738</v>
      </c>
      <c r="E99">
        <v>0</v>
      </c>
      <c r="F99">
        <v>1</v>
      </c>
    </row>
    <row r="100" spans="1:6" ht="26.25" thickBot="1">
      <c r="A100" s="103"/>
      <c r="B100" s="211" t="s">
        <v>206</v>
      </c>
      <c r="C100" s="171" t="s">
        <v>1887</v>
      </c>
      <c r="D100" s="184">
        <v>22485</v>
      </c>
      <c r="E100">
        <v>0</v>
      </c>
      <c r="F100">
        <v>1</v>
      </c>
    </row>
    <row r="101" spans="1:6" ht="26.25" thickBot="1">
      <c r="A101" s="103"/>
      <c r="B101" s="178" t="s">
        <v>1778</v>
      </c>
      <c r="C101" s="181"/>
      <c r="D101" s="199" t="s">
        <v>89</v>
      </c>
      <c r="E101">
        <v>0</v>
      </c>
      <c r="F101">
        <v>1</v>
      </c>
    </row>
    <row r="102" spans="1:6" ht="15.75" thickBot="1">
      <c r="E102">
        <v>0</v>
      </c>
      <c r="F102">
        <v>1</v>
      </c>
    </row>
    <row r="103" spans="1:6" ht="37.5" customHeight="1">
      <c r="B103" s="215" t="s">
        <v>12</v>
      </c>
      <c r="C103" s="216"/>
      <c r="D103" s="221"/>
      <c r="E103">
        <v>0</v>
      </c>
      <c r="F103">
        <v>1</v>
      </c>
    </row>
    <row r="104" spans="1:6">
      <c r="B104" s="208" t="s">
        <v>64</v>
      </c>
      <c r="C104" s="90" t="s">
        <v>65</v>
      </c>
      <c r="D104" s="164" t="s">
        <v>66</v>
      </c>
      <c r="E104">
        <v>0</v>
      </c>
      <c r="F104">
        <v>1</v>
      </c>
    </row>
    <row r="105" spans="1:6">
      <c r="B105" s="210" t="s">
        <v>207</v>
      </c>
      <c r="C105" s="89" t="s">
        <v>1888</v>
      </c>
      <c r="D105" s="94">
        <v>7714</v>
      </c>
      <c r="E105">
        <v>0</v>
      </c>
      <c r="F105">
        <v>1</v>
      </c>
    </row>
    <row r="106" spans="1:6" ht="25.5">
      <c r="B106" s="210" t="s">
        <v>208</v>
      </c>
      <c r="C106" s="89" t="s">
        <v>1889</v>
      </c>
      <c r="D106" s="94">
        <v>15428</v>
      </c>
      <c r="E106">
        <v>0</v>
      </c>
      <c r="F106">
        <v>1</v>
      </c>
    </row>
    <row r="107" spans="1:6" ht="25.5">
      <c r="B107" s="210" t="s">
        <v>209</v>
      </c>
      <c r="C107" s="89" t="s">
        <v>1890</v>
      </c>
      <c r="D107" s="94">
        <v>23141</v>
      </c>
      <c r="E107">
        <v>0</v>
      </c>
      <c r="F107">
        <v>1</v>
      </c>
    </row>
    <row r="108" spans="1:6" ht="25.5">
      <c r="B108" s="210" t="s">
        <v>210</v>
      </c>
      <c r="C108" s="89" t="s">
        <v>1891</v>
      </c>
      <c r="D108" s="94">
        <v>30855</v>
      </c>
      <c r="E108">
        <v>0</v>
      </c>
      <c r="F108">
        <v>1</v>
      </c>
    </row>
    <row r="109" spans="1:6" ht="25.5">
      <c r="B109" s="210" t="s">
        <v>211</v>
      </c>
      <c r="C109" s="89" t="s">
        <v>1892</v>
      </c>
      <c r="D109" s="94">
        <v>38569</v>
      </c>
      <c r="E109">
        <v>0</v>
      </c>
      <c r="F109">
        <v>1</v>
      </c>
    </row>
    <row r="110" spans="1:6" ht="26.25" thickBot="1">
      <c r="B110" s="211" t="s">
        <v>212</v>
      </c>
      <c r="C110" s="171" t="s">
        <v>1893</v>
      </c>
      <c r="D110" s="184">
        <v>46283</v>
      </c>
      <c r="E110">
        <v>0</v>
      </c>
      <c r="F110">
        <v>1</v>
      </c>
    </row>
    <row r="111" spans="1:6" ht="26.25" thickBot="1">
      <c r="B111" s="178" t="s">
        <v>1779</v>
      </c>
      <c r="C111" s="183"/>
      <c r="D111" s="196" t="s">
        <v>89</v>
      </c>
      <c r="E111">
        <v>0</v>
      </c>
      <c r="F111">
        <v>1</v>
      </c>
    </row>
    <row r="112" spans="1:6" ht="15.75" thickBot="1">
      <c r="B112" s="19"/>
      <c r="C112" s="19"/>
      <c r="D112" s="5"/>
      <c r="E112">
        <v>0</v>
      </c>
      <c r="F112">
        <v>1</v>
      </c>
    </row>
    <row r="113" spans="2:6" ht="37.5" customHeight="1">
      <c r="B113" s="215" t="s">
        <v>13</v>
      </c>
      <c r="C113" s="216"/>
      <c r="D113" s="221"/>
      <c r="E113">
        <v>0</v>
      </c>
      <c r="F113">
        <v>1</v>
      </c>
    </row>
    <row r="114" spans="2:6">
      <c r="B114" s="208" t="s">
        <v>64</v>
      </c>
      <c r="C114" s="90" t="s">
        <v>65</v>
      </c>
      <c r="D114" s="164" t="s">
        <v>66</v>
      </c>
      <c r="E114">
        <v>0</v>
      </c>
      <c r="F114">
        <v>1</v>
      </c>
    </row>
    <row r="115" spans="2:6" ht="25.5">
      <c r="B115" s="210" t="s">
        <v>213</v>
      </c>
      <c r="C115" s="89" t="s">
        <v>1894</v>
      </c>
      <c r="D115" s="94">
        <v>6558</v>
      </c>
      <c r="E115">
        <v>0</v>
      </c>
      <c r="F115">
        <v>1</v>
      </c>
    </row>
    <row r="116" spans="2:6" ht="25.5">
      <c r="B116" s="210" t="s">
        <v>214</v>
      </c>
      <c r="C116" s="89" t="s">
        <v>1895</v>
      </c>
      <c r="D116" s="94">
        <v>13117</v>
      </c>
      <c r="E116">
        <v>0</v>
      </c>
      <c r="F116">
        <v>1</v>
      </c>
    </row>
    <row r="117" spans="2:6" ht="25.5">
      <c r="B117" s="210" t="s">
        <v>215</v>
      </c>
      <c r="C117" s="89" t="s">
        <v>1896</v>
      </c>
      <c r="D117" s="94">
        <v>19674</v>
      </c>
      <c r="E117">
        <v>0</v>
      </c>
      <c r="F117">
        <v>1</v>
      </c>
    </row>
    <row r="118" spans="2:6" ht="25.5">
      <c r="B118" s="210" t="s">
        <v>216</v>
      </c>
      <c r="C118" s="89" t="s">
        <v>1897</v>
      </c>
      <c r="D118" s="94">
        <v>26233</v>
      </c>
      <c r="E118">
        <v>0</v>
      </c>
      <c r="F118">
        <v>1</v>
      </c>
    </row>
    <row r="119" spans="2:6" ht="25.5">
      <c r="B119" s="210" t="s">
        <v>217</v>
      </c>
      <c r="C119" s="89" t="s">
        <v>1898</v>
      </c>
      <c r="D119" s="94">
        <v>32791</v>
      </c>
      <c r="E119">
        <v>0</v>
      </c>
      <c r="F119">
        <v>1</v>
      </c>
    </row>
    <row r="120" spans="2:6" ht="26.25" thickBot="1">
      <c r="B120" s="211" t="s">
        <v>218</v>
      </c>
      <c r="C120" s="171" t="s">
        <v>1899</v>
      </c>
      <c r="D120" s="184">
        <v>39349</v>
      </c>
      <c r="E120">
        <v>0</v>
      </c>
      <c r="F120">
        <v>1</v>
      </c>
    </row>
    <row r="121" spans="2:6" ht="26.25" thickBot="1">
      <c r="B121" s="178" t="s">
        <v>1780</v>
      </c>
      <c r="C121" s="183"/>
      <c r="D121" s="196" t="s">
        <v>89</v>
      </c>
      <c r="E121">
        <v>0</v>
      </c>
      <c r="F121">
        <v>1</v>
      </c>
    </row>
    <row r="122" spans="2:6" ht="15.75" thickBot="1">
      <c r="B122" s="19"/>
      <c r="C122" s="19"/>
      <c r="D122" s="5"/>
      <c r="E122">
        <v>0</v>
      </c>
      <c r="F122">
        <v>1</v>
      </c>
    </row>
    <row r="123" spans="2:6" ht="37.5" customHeight="1">
      <c r="B123" s="215" t="s">
        <v>14</v>
      </c>
      <c r="C123" s="216"/>
      <c r="D123" s="217"/>
      <c r="E123">
        <v>0</v>
      </c>
      <c r="F123">
        <v>1</v>
      </c>
    </row>
    <row r="124" spans="2:6">
      <c r="B124" s="208" t="s">
        <v>64</v>
      </c>
      <c r="C124" s="90" t="s">
        <v>65</v>
      </c>
      <c r="D124" s="92" t="s">
        <v>66</v>
      </c>
      <c r="E124">
        <v>0</v>
      </c>
      <c r="F124">
        <v>1</v>
      </c>
    </row>
    <row r="125" spans="2:6">
      <c r="B125" s="210" t="s">
        <v>219</v>
      </c>
      <c r="C125" s="89" t="s">
        <v>1900</v>
      </c>
      <c r="D125" s="97">
        <v>6612</v>
      </c>
      <c r="E125">
        <v>0</v>
      </c>
      <c r="F125">
        <v>1</v>
      </c>
    </row>
    <row r="126" spans="2:6">
      <c r="B126" s="210" t="s">
        <v>220</v>
      </c>
      <c r="C126" s="89" t="s">
        <v>1901</v>
      </c>
      <c r="D126" s="97">
        <v>13224</v>
      </c>
      <c r="E126">
        <v>0</v>
      </c>
      <c r="F126">
        <v>1</v>
      </c>
    </row>
    <row r="127" spans="2:6">
      <c r="B127" s="210" t="s">
        <v>221</v>
      </c>
      <c r="C127" s="89" t="s">
        <v>1902</v>
      </c>
      <c r="D127" s="97">
        <v>19835</v>
      </c>
      <c r="E127">
        <v>0</v>
      </c>
      <c r="F127">
        <v>1</v>
      </c>
    </row>
    <row r="128" spans="2:6">
      <c r="B128" s="210" t="s">
        <v>222</v>
      </c>
      <c r="C128" s="89" t="s">
        <v>1903</v>
      </c>
      <c r="D128" s="97">
        <v>26447</v>
      </c>
      <c r="E128">
        <v>0</v>
      </c>
      <c r="F128">
        <v>1</v>
      </c>
    </row>
    <row r="129" spans="2:6">
      <c r="B129" s="210" t="s">
        <v>223</v>
      </c>
      <c r="C129" s="89" t="s">
        <v>1904</v>
      </c>
      <c r="D129" s="97">
        <v>33059</v>
      </c>
      <c r="E129">
        <v>0</v>
      </c>
      <c r="F129">
        <v>1</v>
      </c>
    </row>
    <row r="130" spans="2:6" ht="15.75" thickBot="1">
      <c r="B130" s="211" t="s">
        <v>224</v>
      </c>
      <c r="C130" s="171" t="s">
        <v>1905</v>
      </c>
      <c r="D130" s="180">
        <v>39671</v>
      </c>
      <c r="E130">
        <v>0</v>
      </c>
      <c r="F130">
        <v>1</v>
      </c>
    </row>
    <row r="131" spans="2:6" ht="27" customHeight="1" thickBot="1">
      <c r="B131" s="178" t="s">
        <v>1781</v>
      </c>
      <c r="C131" s="183"/>
      <c r="D131" s="201" t="s">
        <v>89</v>
      </c>
      <c r="E131">
        <v>0</v>
      </c>
      <c r="F131">
        <v>1</v>
      </c>
    </row>
    <row r="132" spans="2:6" ht="15.75" thickBot="1">
      <c r="E132">
        <v>0</v>
      </c>
      <c r="F132">
        <v>1</v>
      </c>
    </row>
    <row r="133" spans="2:6" ht="37.5" customHeight="1">
      <c r="B133" s="215" t="s">
        <v>15</v>
      </c>
      <c r="C133" s="216"/>
      <c r="D133" s="221"/>
      <c r="E133">
        <v>0</v>
      </c>
      <c r="F133">
        <v>1</v>
      </c>
    </row>
    <row r="134" spans="2:6">
      <c r="B134" s="208" t="s">
        <v>64</v>
      </c>
      <c r="C134" s="90" t="s">
        <v>65</v>
      </c>
      <c r="D134" s="164" t="s">
        <v>66</v>
      </c>
      <c r="E134">
        <v>0</v>
      </c>
      <c r="F134">
        <v>1</v>
      </c>
    </row>
    <row r="135" spans="2:6">
      <c r="B135" s="209" t="s">
        <v>241</v>
      </c>
      <c r="C135" s="89" t="s">
        <v>1906</v>
      </c>
      <c r="D135" s="99">
        <v>5621</v>
      </c>
      <c r="E135">
        <v>0</v>
      </c>
      <c r="F135">
        <v>1</v>
      </c>
    </row>
    <row r="136" spans="2:6" ht="25.5">
      <c r="B136" s="210" t="s">
        <v>242</v>
      </c>
      <c r="C136" s="89" t="s">
        <v>1907</v>
      </c>
      <c r="D136" s="99">
        <v>11243</v>
      </c>
      <c r="E136">
        <v>0</v>
      </c>
      <c r="F136">
        <v>1</v>
      </c>
    </row>
    <row r="137" spans="2:6" ht="25.5">
      <c r="B137" s="210" t="s">
        <v>243</v>
      </c>
      <c r="C137" s="89" t="s">
        <v>1908</v>
      </c>
      <c r="D137" s="99">
        <v>16864</v>
      </c>
      <c r="E137">
        <v>0</v>
      </c>
      <c r="F137">
        <v>1</v>
      </c>
    </row>
    <row r="138" spans="2:6" ht="25.5">
      <c r="B138" s="210" t="s">
        <v>244</v>
      </c>
      <c r="C138" s="89" t="s">
        <v>1909</v>
      </c>
      <c r="D138" s="99">
        <v>22485</v>
      </c>
      <c r="E138">
        <v>0</v>
      </c>
      <c r="F138">
        <v>1</v>
      </c>
    </row>
    <row r="139" spans="2:6" ht="25.5">
      <c r="B139" s="210" t="s">
        <v>245</v>
      </c>
      <c r="C139" s="89" t="s">
        <v>1910</v>
      </c>
      <c r="D139" s="99">
        <v>28106</v>
      </c>
      <c r="E139">
        <v>0</v>
      </c>
      <c r="F139">
        <v>1</v>
      </c>
    </row>
    <row r="140" spans="2:6" ht="26.25" thickBot="1">
      <c r="B140" s="211" t="s">
        <v>246</v>
      </c>
      <c r="C140" s="171" t="s">
        <v>1911</v>
      </c>
      <c r="D140" s="185">
        <v>33728</v>
      </c>
      <c r="E140">
        <v>0</v>
      </c>
      <c r="F140">
        <v>1</v>
      </c>
    </row>
    <row r="141" spans="2:6" ht="26.25" thickBot="1">
      <c r="B141" s="178" t="s">
        <v>1782</v>
      </c>
      <c r="C141" s="183"/>
      <c r="D141" s="196" t="s">
        <v>89</v>
      </c>
      <c r="E141">
        <v>0</v>
      </c>
      <c r="F141">
        <v>1</v>
      </c>
    </row>
    <row r="142" spans="2:6" ht="15.75" thickBot="1">
      <c r="B142" s="104"/>
      <c r="C142" s="104"/>
      <c r="D142" s="5"/>
      <c r="E142">
        <v>0</v>
      </c>
      <c r="F142">
        <v>1</v>
      </c>
    </row>
    <row r="143" spans="2:6" ht="37.5" customHeight="1">
      <c r="B143" s="215" t="s">
        <v>16</v>
      </c>
      <c r="C143" s="216"/>
      <c r="D143" s="221"/>
      <c r="E143">
        <v>0</v>
      </c>
      <c r="F143">
        <v>1</v>
      </c>
    </row>
    <row r="144" spans="2:6">
      <c r="B144" s="208" t="s">
        <v>64</v>
      </c>
      <c r="C144" s="90" t="s">
        <v>65</v>
      </c>
      <c r="D144" s="164" t="s">
        <v>66</v>
      </c>
      <c r="E144">
        <v>0</v>
      </c>
      <c r="F144">
        <v>1</v>
      </c>
    </row>
    <row r="145" spans="2:6">
      <c r="B145" s="210" t="s">
        <v>247</v>
      </c>
      <c r="C145" s="89" t="s">
        <v>1912</v>
      </c>
      <c r="D145" s="94">
        <v>2645</v>
      </c>
      <c r="E145">
        <v>0</v>
      </c>
      <c r="F145">
        <v>1</v>
      </c>
    </row>
    <row r="146" spans="2:6">
      <c r="B146" s="210" t="s">
        <v>248</v>
      </c>
      <c r="C146" s="89" t="s">
        <v>1913</v>
      </c>
      <c r="D146" s="94">
        <v>5290</v>
      </c>
      <c r="E146">
        <v>0</v>
      </c>
      <c r="F146">
        <v>1</v>
      </c>
    </row>
    <row r="147" spans="2:6">
      <c r="B147" s="210" t="s">
        <v>249</v>
      </c>
      <c r="C147" s="89" t="s">
        <v>1914</v>
      </c>
      <c r="D147" s="94">
        <v>7934</v>
      </c>
      <c r="E147">
        <v>0</v>
      </c>
      <c r="F147">
        <v>1</v>
      </c>
    </row>
    <row r="148" spans="2:6">
      <c r="B148" s="210" t="s">
        <v>250</v>
      </c>
      <c r="C148" s="89" t="s">
        <v>1915</v>
      </c>
      <c r="D148" s="94">
        <v>10579</v>
      </c>
      <c r="E148">
        <v>0</v>
      </c>
      <c r="F148">
        <v>1</v>
      </c>
    </row>
    <row r="149" spans="2:6">
      <c r="B149" s="210" t="s">
        <v>251</v>
      </c>
      <c r="C149" s="89" t="s">
        <v>1916</v>
      </c>
      <c r="D149" s="94">
        <v>13224</v>
      </c>
      <c r="E149">
        <v>0</v>
      </c>
      <c r="F149">
        <v>1</v>
      </c>
    </row>
    <row r="150" spans="2:6" ht="15.75" thickBot="1">
      <c r="B150" s="211" t="s">
        <v>252</v>
      </c>
      <c r="C150" s="171" t="s">
        <v>1917</v>
      </c>
      <c r="D150" s="94">
        <v>15868</v>
      </c>
      <c r="E150">
        <v>0</v>
      </c>
      <c r="F150">
        <v>1</v>
      </c>
    </row>
    <row r="151" spans="2:6" ht="26.25" thickBot="1">
      <c r="B151" s="178" t="s">
        <v>1783</v>
      </c>
      <c r="C151" s="183"/>
      <c r="D151" s="196" t="s">
        <v>89</v>
      </c>
      <c r="E151">
        <v>0</v>
      </c>
      <c r="F151">
        <v>1</v>
      </c>
    </row>
    <row r="152" spans="2:6" ht="15.75" thickBot="1">
      <c r="B152" s="19"/>
      <c r="C152" s="19"/>
      <c r="D152" s="5"/>
      <c r="E152">
        <v>0</v>
      </c>
      <c r="F152">
        <v>1</v>
      </c>
    </row>
    <row r="153" spans="2:6" ht="37.5" customHeight="1">
      <c r="B153" s="215" t="s">
        <v>17</v>
      </c>
      <c r="C153" s="216"/>
      <c r="D153" s="221"/>
      <c r="E153">
        <v>0</v>
      </c>
      <c r="F153">
        <v>1</v>
      </c>
    </row>
    <row r="154" spans="2:6">
      <c r="B154" s="208" t="s">
        <v>64</v>
      </c>
      <c r="C154" s="90" t="s">
        <v>65</v>
      </c>
      <c r="D154" s="164" t="s">
        <v>66</v>
      </c>
      <c r="E154">
        <v>0</v>
      </c>
      <c r="F154">
        <v>1</v>
      </c>
    </row>
    <row r="155" spans="2:6" ht="25.5">
      <c r="B155" s="210" t="s">
        <v>254</v>
      </c>
      <c r="C155" s="89" t="s">
        <v>1918</v>
      </c>
      <c r="D155" s="94">
        <v>2248</v>
      </c>
      <c r="E155">
        <v>0</v>
      </c>
      <c r="F155">
        <v>1</v>
      </c>
    </row>
    <row r="156" spans="2:6" ht="25.5">
      <c r="B156" s="210" t="s">
        <v>255</v>
      </c>
      <c r="C156" s="89" t="s">
        <v>1919</v>
      </c>
      <c r="D156" s="94">
        <v>4497</v>
      </c>
      <c r="E156">
        <v>0</v>
      </c>
      <c r="F156">
        <v>1</v>
      </c>
    </row>
    <row r="157" spans="2:6" ht="25.5">
      <c r="B157" s="210" t="s">
        <v>256</v>
      </c>
      <c r="C157" s="89" t="s">
        <v>1920</v>
      </c>
      <c r="D157" s="94">
        <v>6746</v>
      </c>
      <c r="E157">
        <v>0</v>
      </c>
      <c r="F157">
        <v>1</v>
      </c>
    </row>
    <row r="158" spans="2:6" ht="25.5">
      <c r="B158" s="210" t="s">
        <v>257</v>
      </c>
      <c r="C158" s="89" t="s">
        <v>1921</v>
      </c>
      <c r="D158" s="94">
        <v>8994</v>
      </c>
      <c r="E158">
        <v>0</v>
      </c>
      <c r="F158">
        <v>1</v>
      </c>
    </row>
    <row r="159" spans="2:6" ht="25.5">
      <c r="B159" s="210" t="s">
        <v>258</v>
      </c>
      <c r="C159" s="89" t="s">
        <v>1922</v>
      </c>
      <c r="D159" s="94">
        <v>11242</v>
      </c>
      <c r="E159">
        <v>0</v>
      </c>
      <c r="F159">
        <v>1</v>
      </c>
    </row>
    <row r="160" spans="2:6" ht="26.25" thickBot="1">
      <c r="B160" s="211" t="s">
        <v>259</v>
      </c>
      <c r="C160" s="171" t="s">
        <v>1923</v>
      </c>
      <c r="D160" s="184">
        <v>13491</v>
      </c>
      <c r="E160">
        <v>0</v>
      </c>
      <c r="F160">
        <v>1</v>
      </c>
    </row>
    <row r="161" spans="2:6" ht="26.25" thickBot="1">
      <c r="B161" s="178" t="s">
        <v>1784</v>
      </c>
      <c r="C161" s="183"/>
      <c r="D161" s="199" t="s">
        <v>89</v>
      </c>
      <c r="E161">
        <v>0</v>
      </c>
      <c r="F161">
        <v>1</v>
      </c>
    </row>
    <row r="162" spans="2:6" ht="15.75" thickBot="1">
      <c r="B162" s="19"/>
      <c r="C162" s="19"/>
      <c r="D162" s="5"/>
      <c r="E162">
        <v>0</v>
      </c>
      <c r="F162">
        <v>1</v>
      </c>
    </row>
    <row r="163" spans="2:6" ht="37.5" customHeight="1">
      <c r="B163" s="215" t="s">
        <v>18</v>
      </c>
      <c r="C163" s="216"/>
      <c r="D163" s="221"/>
      <c r="E163">
        <v>0</v>
      </c>
      <c r="F163">
        <v>1</v>
      </c>
    </row>
    <row r="164" spans="2:6">
      <c r="B164" s="208" t="s">
        <v>64</v>
      </c>
      <c r="C164" s="90" t="s">
        <v>65</v>
      </c>
      <c r="D164" s="164" t="s">
        <v>66</v>
      </c>
      <c r="E164">
        <v>0</v>
      </c>
      <c r="F164">
        <v>1</v>
      </c>
    </row>
    <row r="165" spans="2:6">
      <c r="B165" s="210" t="s">
        <v>260</v>
      </c>
      <c r="C165" s="89" t="s">
        <v>1924</v>
      </c>
      <c r="D165" s="94">
        <v>4628</v>
      </c>
      <c r="E165">
        <v>0</v>
      </c>
      <c r="F165">
        <v>1</v>
      </c>
    </row>
    <row r="166" spans="2:6">
      <c r="B166" s="210" t="s">
        <v>261</v>
      </c>
      <c r="C166" s="89" t="s">
        <v>1925</v>
      </c>
      <c r="D166" s="94">
        <v>9257</v>
      </c>
      <c r="E166">
        <v>0</v>
      </c>
      <c r="F166">
        <v>1</v>
      </c>
    </row>
    <row r="167" spans="2:6">
      <c r="B167" s="210" t="s">
        <v>262</v>
      </c>
      <c r="C167" s="89" t="s">
        <v>1926</v>
      </c>
      <c r="D167" s="94">
        <v>13885</v>
      </c>
      <c r="E167">
        <v>0</v>
      </c>
      <c r="F167">
        <v>1</v>
      </c>
    </row>
    <row r="168" spans="2:6">
      <c r="B168" s="210" t="s">
        <v>263</v>
      </c>
      <c r="C168" s="89" t="s">
        <v>1927</v>
      </c>
      <c r="D168" s="94">
        <v>18513</v>
      </c>
      <c r="E168">
        <v>0</v>
      </c>
      <c r="F168">
        <v>1</v>
      </c>
    </row>
    <row r="169" spans="2:6">
      <c r="B169" s="210" t="s">
        <v>264</v>
      </c>
      <c r="C169" s="89" t="s">
        <v>1928</v>
      </c>
      <c r="D169" s="94">
        <v>23141</v>
      </c>
      <c r="E169">
        <v>0</v>
      </c>
      <c r="F169">
        <v>1</v>
      </c>
    </row>
    <row r="170" spans="2:6" ht="15.75" thickBot="1">
      <c r="B170" s="210" t="s">
        <v>265</v>
      </c>
      <c r="C170" s="89" t="s">
        <v>1929</v>
      </c>
      <c r="D170" s="94">
        <v>27770</v>
      </c>
      <c r="E170">
        <v>0</v>
      </c>
      <c r="F170">
        <v>1</v>
      </c>
    </row>
    <row r="171" spans="2:6" ht="26.25" thickBot="1">
      <c r="B171" s="178" t="s">
        <v>1785</v>
      </c>
      <c r="C171" s="183"/>
      <c r="D171" s="199" t="s">
        <v>89</v>
      </c>
      <c r="E171">
        <v>0</v>
      </c>
      <c r="F171">
        <v>1</v>
      </c>
    </row>
    <row r="172" spans="2:6" ht="15.75" thickBot="1">
      <c r="B172" s="19"/>
      <c r="C172" s="19"/>
      <c r="D172" s="5"/>
      <c r="E172">
        <v>0</v>
      </c>
      <c r="F172">
        <v>1</v>
      </c>
    </row>
    <row r="173" spans="2:6" ht="37.5" customHeight="1">
      <c r="B173" s="215" t="s">
        <v>19</v>
      </c>
      <c r="C173" s="216"/>
      <c r="D173" s="221"/>
      <c r="E173">
        <v>0</v>
      </c>
      <c r="F173">
        <v>1</v>
      </c>
    </row>
    <row r="174" spans="2:6">
      <c r="B174" s="208" t="s">
        <v>64</v>
      </c>
      <c r="C174" s="90" t="s">
        <v>65</v>
      </c>
      <c r="D174" s="164" t="s">
        <v>66</v>
      </c>
      <c r="E174">
        <v>0</v>
      </c>
      <c r="F174">
        <v>1</v>
      </c>
    </row>
    <row r="175" spans="2:6" ht="25.5">
      <c r="B175" s="210" t="s">
        <v>266</v>
      </c>
      <c r="C175" s="89" t="s">
        <v>1930</v>
      </c>
      <c r="D175" s="94">
        <v>3935</v>
      </c>
      <c r="E175">
        <v>0</v>
      </c>
      <c r="F175">
        <v>1</v>
      </c>
    </row>
    <row r="176" spans="2:6" ht="25.5">
      <c r="B176" s="210" t="s">
        <v>267</v>
      </c>
      <c r="C176" s="89" t="s">
        <v>1931</v>
      </c>
      <c r="D176" s="94">
        <v>7870</v>
      </c>
      <c r="E176">
        <v>0</v>
      </c>
      <c r="F176">
        <v>1</v>
      </c>
    </row>
    <row r="177" spans="2:6" ht="25.5">
      <c r="B177" s="210" t="s">
        <v>268</v>
      </c>
      <c r="C177" s="89" t="s">
        <v>1932</v>
      </c>
      <c r="D177" s="94">
        <v>11805</v>
      </c>
      <c r="E177">
        <v>0</v>
      </c>
      <c r="F177">
        <v>1</v>
      </c>
    </row>
    <row r="178" spans="2:6" ht="25.5">
      <c r="B178" s="210" t="s">
        <v>269</v>
      </c>
      <c r="C178" s="89" t="s">
        <v>1933</v>
      </c>
      <c r="D178" s="94">
        <v>15740</v>
      </c>
      <c r="E178">
        <v>0</v>
      </c>
      <c r="F178">
        <v>1</v>
      </c>
    </row>
    <row r="179" spans="2:6" ht="25.5">
      <c r="B179" s="210" t="s">
        <v>270</v>
      </c>
      <c r="C179" s="89" t="s">
        <v>1934</v>
      </c>
      <c r="D179" s="94">
        <v>19674</v>
      </c>
      <c r="E179">
        <v>0</v>
      </c>
      <c r="F179">
        <v>1</v>
      </c>
    </row>
    <row r="180" spans="2:6" ht="26.25" thickBot="1">
      <c r="B180" s="210" t="s">
        <v>271</v>
      </c>
      <c r="C180" s="89" t="s">
        <v>1935</v>
      </c>
      <c r="D180" s="94">
        <v>23610</v>
      </c>
      <c r="E180">
        <v>0</v>
      </c>
      <c r="F180">
        <v>1</v>
      </c>
    </row>
    <row r="181" spans="2:6" ht="26.25" thickBot="1">
      <c r="B181" s="178" t="s">
        <v>1786</v>
      </c>
      <c r="C181" s="183"/>
      <c r="D181" s="199" t="s">
        <v>89</v>
      </c>
      <c r="E181">
        <v>0</v>
      </c>
      <c r="F181">
        <v>1</v>
      </c>
    </row>
    <row r="182" spans="2:6">
      <c r="B182" s="19"/>
      <c r="C182" s="19"/>
      <c r="D182" s="5"/>
      <c r="E182">
        <v>0</v>
      </c>
      <c r="F182">
        <v>1</v>
      </c>
    </row>
    <row r="183" spans="2:6" ht="15.75" thickBot="1">
      <c r="B183" s="19"/>
      <c r="C183" s="19"/>
      <c r="D183" s="5"/>
      <c r="E183">
        <v>0</v>
      </c>
      <c r="F183">
        <v>1</v>
      </c>
    </row>
    <row r="184" spans="2:6" ht="37.5" customHeight="1">
      <c r="B184" s="215" t="s">
        <v>20</v>
      </c>
      <c r="C184" s="216"/>
      <c r="D184" s="221"/>
      <c r="E184">
        <v>0</v>
      </c>
      <c r="F184">
        <v>1</v>
      </c>
    </row>
    <row r="185" spans="2:6">
      <c r="B185" s="208" t="s">
        <v>64</v>
      </c>
      <c r="C185" s="90" t="s">
        <v>65</v>
      </c>
      <c r="D185" s="164" t="s">
        <v>66</v>
      </c>
      <c r="E185">
        <v>0</v>
      </c>
      <c r="F185">
        <v>1</v>
      </c>
    </row>
    <row r="186" spans="2:6">
      <c r="B186" s="210" t="s">
        <v>278</v>
      </c>
      <c r="C186" s="89" t="s">
        <v>279</v>
      </c>
      <c r="D186" s="94">
        <v>5000</v>
      </c>
      <c r="E186">
        <v>0</v>
      </c>
      <c r="F186">
        <v>1</v>
      </c>
    </row>
    <row r="187" spans="2:6">
      <c r="B187" s="210" t="s">
        <v>280</v>
      </c>
      <c r="C187" s="89" t="s">
        <v>281</v>
      </c>
      <c r="D187" s="94">
        <v>10000</v>
      </c>
      <c r="E187">
        <v>0</v>
      </c>
      <c r="F187">
        <v>1</v>
      </c>
    </row>
    <row r="188" spans="2:6">
      <c r="B188" s="210" t="s">
        <v>282</v>
      </c>
      <c r="C188" s="89" t="s">
        <v>283</v>
      </c>
      <c r="D188" s="94">
        <v>15000</v>
      </c>
      <c r="E188">
        <v>0</v>
      </c>
      <c r="F188">
        <v>1</v>
      </c>
    </row>
    <row r="189" spans="2:6">
      <c r="B189" s="210" t="s">
        <v>284</v>
      </c>
      <c r="C189" s="89" t="s">
        <v>285</v>
      </c>
      <c r="D189" s="94">
        <v>20000</v>
      </c>
      <c r="E189">
        <v>0</v>
      </c>
      <c r="F189">
        <v>1</v>
      </c>
    </row>
    <row r="190" spans="2:6">
      <c r="B190" s="210" t="s">
        <v>286</v>
      </c>
      <c r="C190" s="89" t="s">
        <v>287</v>
      </c>
      <c r="D190" s="94">
        <v>25000</v>
      </c>
      <c r="E190">
        <v>0</v>
      </c>
      <c r="F190">
        <v>1</v>
      </c>
    </row>
    <row r="191" spans="2:6" ht="15.75" thickBot="1">
      <c r="B191" s="211" t="s">
        <v>288</v>
      </c>
      <c r="C191" s="171" t="s">
        <v>289</v>
      </c>
      <c r="D191" s="184">
        <v>30000</v>
      </c>
      <c r="E191">
        <v>0</v>
      </c>
      <c r="F191">
        <v>1</v>
      </c>
    </row>
    <row r="192" spans="2:6" ht="27" customHeight="1" thickBot="1">
      <c r="B192" s="178" t="s">
        <v>1787</v>
      </c>
      <c r="C192" s="183"/>
      <c r="D192" s="197" t="s">
        <v>89</v>
      </c>
      <c r="E192">
        <v>0</v>
      </c>
      <c r="F192">
        <v>1</v>
      </c>
    </row>
    <row r="193" spans="2:6" ht="15.75" thickBot="1">
      <c r="B193" s="19"/>
      <c r="C193" s="19"/>
      <c r="D193" s="5"/>
      <c r="E193">
        <v>0</v>
      </c>
      <c r="F193">
        <v>1</v>
      </c>
    </row>
    <row r="194" spans="2:6" ht="37.5" customHeight="1">
      <c r="B194" s="215" t="s">
        <v>21</v>
      </c>
      <c r="C194" s="216"/>
      <c r="D194" s="221"/>
      <c r="E194">
        <v>0</v>
      </c>
      <c r="F194">
        <v>1</v>
      </c>
    </row>
    <row r="195" spans="2:6">
      <c r="B195" s="208" t="s">
        <v>64</v>
      </c>
      <c r="C195" s="90" t="s">
        <v>65</v>
      </c>
      <c r="D195" s="164" t="s">
        <v>66</v>
      </c>
      <c r="E195">
        <v>0</v>
      </c>
      <c r="F195">
        <v>1</v>
      </c>
    </row>
    <row r="196" spans="2:6" ht="25.5">
      <c r="B196" s="210" t="s">
        <v>290</v>
      </c>
      <c r="C196" s="89" t="s">
        <v>291</v>
      </c>
      <c r="D196" s="94">
        <v>3750</v>
      </c>
      <c r="E196">
        <v>0</v>
      </c>
      <c r="F196">
        <v>1</v>
      </c>
    </row>
    <row r="197" spans="2:6" ht="25.5">
      <c r="B197" s="210" t="s">
        <v>292</v>
      </c>
      <c r="C197" s="89" t="s">
        <v>293</v>
      </c>
      <c r="D197" s="94">
        <v>7500</v>
      </c>
      <c r="E197">
        <v>0</v>
      </c>
      <c r="F197">
        <v>1</v>
      </c>
    </row>
    <row r="198" spans="2:6" ht="25.5">
      <c r="B198" s="210" t="s">
        <v>294</v>
      </c>
      <c r="C198" s="89" t="s">
        <v>295</v>
      </c>
      <c r="D198" s="94">
        <v>11250</v>
      </c>
      <c r="E198">
        <v>0</v>
      </c>
      <c r="F198">
        <v>1</v>
      </c>
    </row>
    <row r="199" spans="2:6" ht="25.5">
      <c r="B199" s="210" t="s">
        <v>296</v>
      </c>
      <c r="C199" s="89" t="s">
        <v>297</v>
      </c>
      <c r="D199" s="94">
        <v>15000</v>
      </c>
      <c r="E199">
        <v>0</v>
      </c>
      <c r="F199">
        <v>1</v>
      </c>
    </row>
    <row r="200" spans="2:6" ht="25.5">
      <c r="B200" s="210" t="s">
        <v>298</v>
      </c>
      <c r="C200" s="89" t="s">
        <v>299</v>
      </c>
      <c r="D200" s="94">
        <v>18750</v>
      </c>
      <c r="E200">
        <v>0</v>
      </c>
      <c r="F200">
        <v>1</v>
      </c>
    </row>
    <row r="201" spans="2:6" ht="26.25" thickBot="1">
      <c r="B201" s="211" t="s">
        <v>300</v>
      </c>
      <c r="C201" s="171" t="s">
        <v>301</v>
      </c>
      <c r="D201" s="184">
        <v>22500</v>
      </c>
      <c r="E201">
        <v>0</v>
      </c>
      <c r="F201">
        <v>1</v>
      </c>
    </row>
    <row r="202" spans="2:6" ht="26.25" thickBot="1">
      <c r="B202" s="178" t="s">
        <v>1788</v>
      </c>
      <c r="C202" s="183"/>
      <c r="D202" s="197" t="s">
        <v>89</v>
      </c>
      <c r="E202">
        <v>0</v>
      </c>
      <c r="F202">
        <v>1</v>
      </c>
    </row>
    <row r="203" spans="2:6" ht="15.75" thickBot="1">
      <c r="B203" s="105"/>
      <c r="C203" s="105"/>
      <c r="E203">
        <v>0</v>
      </c>
      <c r="F203">
        <v>1</v>
      </c>
    </row>
    <row r="204" spans="2:6" ht="37.5" customHeight="1">
      <c r="B204" s="215" t="s">
        <v>22</v>
      </c>
      <c r="C204" s="216"/>
      <c r="D204" s="221"/>
      <c r="E204">
        <v>0</v>
      </c>
      <c r="F204">
        <v>1</v>
      </c>
    </row>
    <row r="205" spans="2:6">
      <c r="B205" s="208" t="s">
        <v>64</v>
      </c>
      <c r="C205" s="90" t="s">
        <v>65</v>
      </c>
      <c r="D205" s="164" t="s">
        <v>66</v>
      </c>
      <c r="E205">
        <v>0</v>
      </c>
      <c r="F205">
        <v>1</v>
      </c>
    </row>
    <row r="206" spans="2:6" ht="25.5">
      <c r="B206" s="210" t="s">
        <v>302</v>
      </c>
      <c r="C206" s="89" t="s">
        <v>303</v>
      </c>
      <c r="D206" s="94">
        <v>4000</v>
      </c>
      <c r="E206">
        <v>0</v>
      </c>
      <c r="F206">
        <v>1</v>
      </c>
    </row>
    <row r="207" spans="2:6" ht="25.5">
      <c r="B207" s="210" t="s">
        <v>304</v>
      </c>
      <c r="C207" s="89" t="s">
        <v>305</v>
      </c>
      <c r="D207" s="94">
        <v>8000</v>
      </c>
      <c r="E207">
        <v>0</v>
      </c>
      <c r="F207">
        <v>1</v>
      </c>
    </row>
    <row r="208" spans="2:6" ht="25.5">
      <c r="B208" s="210" t="s">
        <v>306</v>
      </c>
      <c r="C208" s="89" t="s">
        <v>307</v>
      </c>
      <c r="D208" s="94">
        <v>12000</v>
      </c>
      <c r="E208">
        <v>0</v>
      </c>
      <c r="F208">
        <v>1</v>
      </c>
    </row>
    <row r="209" spans="2:6" ht="25.5">
      <c r="B209" s="210" t="s">
        <v>308</v>
      </c>
      <c r="C209" s="89" t="s">
        <v>309</v>
      </c>
      <c r="D209" s="94">
        <v>16000</v>
      </c>
      <c r="E209">
        <v>0</v>
      </c>
      <c r="F209">
        <v>1</v>
      </c>
    </row>
    <row r="210" spans="2:6" ht="25.5">
      <c r="B210" s="210" t="s">
        <v>310</v>
      </c>
      <c r="C210" s="89" t="s">
        <v>311</v>
      </c>
      <c r="D210" s="94">
        <v>20000</v>
      </c>
      <c r="E210">
        <v>0</v>
      </c>
      <c r="F210">
        <v>1</v>
      </c>
    </row>
    <row r="211" spans="2:6" ht="26.25" thickBot="1">
      <c r="B211" s="211" t="s">
        <v>312</v>
      </c>
      <c r="C211" s="171" t="s">
        <v>313</v>
      </c>
      <c r="D211" s="184">
        <v>24000</v>
      </c>
      <c r="E211">
        <v>0</v>
      </c>
      <c r="F211">
        <v>1</v>
      </c>
    </row>
    <row r="212" spans="2:6" ht="26.25" thickBot="1">
      <c r="B212" s="178" t="s">
        <v>1789</v>
      </c>
      <c r="C212" s="183"/>
      <c r="D212" s="196" t="s">
        <v>89</v>
      </c>
      <c r="E212">
        <v>0</v>
      </c>
      <c r="F212">
        <v>1</v>
      </c>
    </row>
    <row r="213" spans="2:6" ht="15.75" thickBot="1">
      <c r="B213" s="19"/>
      <c r="C213" s="19"/>
      <c r="D213" s="5"/>
      <c r="E213">
        <v>0</v>
      </c>
      <c r="F213">
        <v>1</v>
      </c>
    </row>
    <row r="214" spans="2:6" ht="37.5" customHeight="1">
      <c r="B214" s="215" t="s">
        <v>23</v>
      </c>
      <c r="C214" s="216"/>
      <c r="D214" s="217"/>
      <c r="E214">
        <v>0</v>
      </c>
      <c r="F214">
        <v>1</v>
      </c>
    </row>
    <row r="215" spans="2:6">
      <c r="B215" s="208" t="s">
        <v>64</v>
      </c>
      <c r="C215" s="90" t="s">
        <v>65</v>
      </c>
      <c r="D215" s="92" t="s">
        <v>66</v>
      </c>
      <c r="E215">
        <v>0</v>
      </c>
      <c r="F215">
        <v>1</v>
      </c>
    </row>
    <row r="216" spans="2:6" ht="25.5">
      <c r="B216" s="210" t="s">
        <v>314</v>
      </c>
      <c r="C216" s="89" t="s">
        <v>315</v>
      </c>
      <c r="D216" s="97">
        <v>3000</v>
      </c>
      <c r="E216">
        <v>0</v>
      </c>
      <c r="F216">
        <v>1</v>
      </c>
    </row>
    <row r="217" spans="2:6" ht="25.5">
      <c r="B217" s="210" t="s">
        <v>316</v>
      </c>
      <c r="C217" s="89" t="s">
        <v>317</v>
      </c>
      <c r="D217" s="97">
        <v>6000</v>
      </c>
      <c r="E217">
        <v>0</v>
      </c>
      <c r="F217">
        <v>1</v>
      </c>
    </row>
    <row r="218" spans="2:6" ht="25.5">
      <c r="B218" s="210" t="s">
        <v>318</v>
      </c>
      <c r="C218" s="89" t="s">
        <v>319</v>
      </c>
      <c r="D218" s="97">
        <v>9000</v>
      </c>
      <c r="E218">
        <v>0</v>
      </c>
      <c r="F218">
        <v>1</v>
      </c>
    </row>
    <row r="219" spans="2:6" ht="25.5">
      <c r="B219" s="210" t="s">
        <v>320</v>
      </c>
      <c r="C219" s="89" t="s">
        <v>321</v>
      </c>
      <c r="D219" s="97">
        <v>12000</v>
      </c>
      <c r="E219">
        <v>0</v>
      </c>
      <c r="F219">
        <v>1</v>
      </c>
    </row>
    <row r="220" spans="2:6" ht="25.5">
      <c r="B220" s="210" t="s">
        <v>322</v>
      </c>
      <c r="C220" s="89" t="s">
        <v>323</v>
      </c>
      <c r="D220" s="97">
        <v>15000</v>
      </c>
      <c r="E220">
        <v>0</v>
      </c>
      <c r="F220">
        <v>1</v>
      </c>
    </row>
    <row r="221" spans="2:6" ht="26.25" thickBot="1">
      <c r="B221" s="211" t="s">
        <v>324</v>
      </c>
      <c r="C221" s="171" t="s">
        <v>325</v>
      </c>
      <c r="D221" s="180">
        <v>18000</v>
      </c>
      <c r="E221">
        <v>0</v>
      </c>
      <c r="F221">
        <v>1</v>
      </c>
    </row>
    <row r="222" spans="2:6" ht="26.25" thickBot="1">
      <c r="B222" s="178" t="s">
        <v>1790</v>
      </c>
      <c r="C222" s="183"/>
      <c r="D222" s="196" t="s">
        <v>89</v>
      </c>
      <c r="E222">
        <v>0</v>
      </c>
      <c r="F222">
        <v>1</v>
      </c>
    </row>
    <row r="223" spans="2:6" ht="15.75" thickBot="1">
      <c r="E223">
        <v>0</v>
      </c>
      <c r="F223">
        <v>1</v>
      </c>
    </row>
    <row r="224" spans="2:6" ht="37.5" customHeight="1">
      <c r="B224" s="215" t="s">
        <v>24</v>
      </c>
      <c r="C224" s="216"/>
      <c r="D224" s="217"/>
      <c r="E224">
        <v>0</v>
      </c>
      <c r="F224">
        <v>1</v>
      </c>
    </row>
    <row r="225" spans="2:6">
      <c r="B225" s="208" t="s">
        <v>64</v>
      </c>
      <c r="C225" s="90" t="s">
        <v>65</v>
      </c>
      <c r="D225" s="92" t="s">
        <v>66</v>
      </c>
      <c r="E225">
        <v>0</v>
      </c>
      <c r="F225">
        <v>1</v>
      </c>
    </row>
    <row r="226" spans="2:6">
      <c r="B226" s="210" t="s">
        <v>326</v>
      </c>
      <c r="C226" s="89" t="s">
        <v>327</v>
      </c>
      <c r="D226" s="97">
        <v>9500</v>
      </c>
      <c r="E226">
        <v>0</v>
      </c>
      <c r="F226">
        <v>1</v>
      </c>
    </row>
    <row r="227" spans="2:6">
      <c r="B227" s="210" t="s">
        <v>328</v>
      </c>
      <c r="C227" s="89" t="s">
        <v>329</v>
      </c>
      <c r="D227" s="97">
        <v>19000</v>
      </c>
      <c r="E227">
        <v>0</v>
      </c>
      <c r="F227">
        <v>1</v>
      </c>
    </row>
    <row r="228" spans="2:6">
      <c r="B228" s="210" t="s">
        <v>330</v>
      </c>
      <c r="C228" s="89" t="s">
        <v>331</v>
      </c>
      <c r="D228" s="97">
        <v>28500</v>
      </c>
      <c r="E228">
        <v>0</v>
      </c>
      <c r="F228">
        <v>1</v>
      </c>
    </row>
    <row r="229" spans="2:6">
      <c r="B229" s="210" t="s">
        <v>332</v>
      </c>
      <c r="C229" s="89" t="s">
        <v>333</v>
      </c>
      <c r="D229" s="97">
        <v>38000</v>
      </c>
      <c r="E229">
        <v>0</v>
      </c>
      <c r="F229">
        <v>1</v>
      </c>
    </row>
    <row r="230" spans="2:6">
      <c r="B230" s="210" t="s">
        <v>334</v>
      </c>
      <c r="C230" s="89" t="s">
        <v>335</v>
      </c>
      <c r="D230" s="97">
        <v>47500</v>
      </c>
      <c r="E230">
        <v>0</v>
      </c>
      <c r="F230">
        <v>1</v>
      </c>
    </row>
    <row r="231" spans="2:6" ht="15.75" thickBot="1">
      <c r="B231" s="211" t="s">
        <v>336</v>
      </c>
      <c r="C231" s="171" t="s">
        <v>337</v>
      </c>
      <c r="D231" s="180">
        <v>57000</v>
      </c>
      <c r="E231">
        <v>0</v>
      </c>
      <c r="F231">
        <v>1</v>
      </c>
    </row>
    <row r="232" spans="2:6" ht="26.25" thickBot="1">
      <c r="B232" s="178" t="s">
        <v>1791</v>
      </c>
      <c r="C232" s="183"/>
      <c r="D232" s="196" t="s">
        <v>338</v>
      </c>
      <c r="E232">
        <v>0</v>
      </c>
      <c r="F232">
        <v>1</v>
      </c>
    </row>
    <row r="233" spans="2:6" ht="15.75" thickBot="1">
      <c r="B233" s="105"/>
      <c r="C233" s="105"/>
      <c r="E233">
        <v>0</v>
      </c>
      <c r="F233">
        <v>1</v>
      </c>
    </row>
    <row r="234" spans="2:6" ht="37.5" customHeight="1">
      <c r="B234" s="215" t="s">
        <v>25</v>
      </c>
      <c r="C234" s="216"/>
      <c r="D234" s="217"/>
      <c r="E234">
        <v>0</v>
      </c>
      <c r="F234">
        <v>1</v>
      </c>
    </row>
    <row r="235" spans="2:6">
      <c r="B235" s="208" t="s">
        <v>64</v>
      </c>
      <c r="C235" s="90" t="s">
        <v>65</v>
      </c>
      <c r="D235" s="92" t="s">
        <v>66</v>
      </c>
      <c r="E235">
        <v>0</v>
      </c>
      <c r="F235">
        <v>1</v>
      </c>
    </row>
    <row r="236" spans="2:6" ht="25.5">
      <c r="B236" s="210" t="s">
        <v>339</v>
      </c>
      <c r="C236" s="89" t="s">
        <v>340</v>
      </c>
      <c r="D236" s="97">
        <v>7125</v>
      </c>
      <c r="E236">
        <v>0</v>
      </c>
      <c r="F236">
        <v>1</v>
      </c>
    </row>
    <row r="237" spans="2:6" ht="25.5">
      <c r="B237" s="210" t="s">
        <v>341</v>
      </c>
      <c r="C237" s="89" t="s">
        <v>342</v>
      </c>
      <c r="D237" s="97">
        <v>14250</v>
      </c>
      <c r="E237">
        <v>0</v>
      </c>
      <c r="F237">
        <v>1</v>
      </c>
    </row>
    <row r="238" spans="2:6" ht="25.5">
      <c r="B238" s="210" t="s">
        <v>343</v>
      </c>
      <c r="C238" s="89" t="s">
        <v>344</v>
      </c>
      <c r="D238" s="97">
        <v>21375</v>
      </c>
      <c r="E238">
        <v>0</v>
      </c>
      <c r="F238">
        <v>1</v>
      </c>
    </row>
    <row r="239" spans="2:6" ht="25.5">
      <c r="B239" s="210" t="s">
        <v>345</v>
      </c>
      <c r="C239" s="89" t="s">
        <v>346</v>
      </c>
      <c r="D239" s="97">
        <v>28500</v>
      </c>
      <c r="E239">
        <v>0</v>
      </c>
      <c r="F239">
        <v>1</v>
      </c>
    </row>
    <row r="240" spans="2:6" ht="25.5">
      <c r="B240" s="210" t="s">
        <v>347</v>
      </c>
      <c r="C240" s="89" t="s">
        <v>348</v>
      </c>
      <c r="D240" s="97">
        <v>35625</v>
      </c>
      <c r="E240">
        <v>0</v>
      </c>
      <c r="F240">
        <v>1</v>
      </c>
    </row>
    <row r="241" spans="2:6" ht="26.25" thickBot="1">
      <c r="B241" s="211" t="s">
        <v>349</v>
      </c>
      <c r="C241" s="171" t="s">
        <v>350</v>
      </c>
      <c r="D241" s="180">
        <v>42750</v>
      </c>
      <c r="E241">
        <v>0</v>
      </c>
      <c r="F241">
        <v>1</v>
      </c>
    </row>
    <row r="242" spans="2:6" ht="26.25" thickBot="1">
      <c r="B242" s="178" t="s">
        <v>1792</v>
      </c>
      <c r="C242" s="183"/>
      <c r="D242" s="196" t="s">
        <v>338</v>
      </c>
      <c r="E242">
        <v>0</v>
      </c>
      <c r="F242">
        <v>1</v>
      </c>
    </row>
    <row r="243" spans="2:6" ht="15.75" thickBot="1">
      <c r="B243" s="105"/>
      <c r="C243" s="105"/>
      <c r="E243">
        <v>0</v>
      </c>
      <c r="F243">
        <v>1</v>
      </c>
    </row>
    <row r="244" spans="2:6" ht="37.5" customHeight="1">
      <c r="B244" s="215" t="s">
        <v>26</v>
      </c>
      <c r="C244" s="216"/>
      <c r="D244" s="217"/>
      <c r="E244">
        <v>0</v>
      </c>
      <c r="F244">
        <v>1</v>
      </c>
    </row>
    <row r="245" spans="2:6">
      <c r="B245" s="208" t="s">
        <v>64</v>
      </c>
      <c r="C245" s="90" t="s">
        <v>65</v>
      </c>
      <c r="D245" s="92" t="s">
        <v>66</v>
      </c>
      <c r="E245">
        <v>0</v>
      </c>
      <c r="F245">
        <v>1</v>
      </c>
    </row>
    <row r="246" spans="2:6" ht="25.5">
      <c r="B246" s="210" t="s">
        <v>351</v>
      </c>
      <c r="C246" s="89" t="s">
        <v>352</v>
      </c>
      <c r="D246" s="97">
        <v>7600</v>
      </c>
      <c r="E246">
        <v>0</v>
      </c>
      <c r="F246">
        <v>1</v>
      </c>
    </row>
    <row r="247" spans="2:6" ht="25.5">
      <c r="B247" s="210" t="s">
        <v>353</v>
      </c>
      <c r="C247" s="89" t="s">
        <v>354</v>
      </c>
      <c r="D247" s="97">
        <v>15200</v>
      </c>
      <c r="E247">
        <v>0</v>
      </c>
      <c r="F247">
        <v>1</v>
      </c>
    </row>
    <row r="248" spans="2:6" ht="25.5">
      <c r="B248" s="210" t="s">
        <v>355</v>
      </c>
      <c r="C248" s="89" t="s">
        <v>356</v>
      </c>
      <c r="D248" s="97">
        <v>22800</v>
      </c>
      <c r="E248">
        <v>0</v>
      </c>
      <c r="F248">
        <v>1</v>
      </c>
    </row>
    <row r="249" spans="2:6" ht="25.5">
      <c r="B249" s="210" t="s">
        <v>357</v>
      </c>
      <c r="C249" s="89" t="s">
        <v>358</v>
      </c>
      <c r="D249" s="97">
        <v>30400</v>
      </c>
      <c r="E249">
        <v>0</v>
      </c>
      <c r="F249">
        <v>1</v>
      </c>
    </row>
    <row r="250" spans="2:6" ht="25.5">
      <c r="B250" s="210" t="s">
        <v>359</v>
      </c>
      <c r="C250" s="89" t="s">
        <v>360</v>
      </c>
      <c r="D250" s="97">
        <v>38000</v>
      </c>
      <c r="E250">
        <v>0</v>
      </c>
      <c r="F250">
        <v>1</v>
      </c>
    </row>
    <row r="251" spans="2:6" ht="26.25" thickBot="1">
      <c r="B251" s="211" t="s">
        <v>361</v>
      </c>
      <c r="C251" s="171" t="s">
        <v>362</v>
      </c>
      <c r="D251" s="180">
        <v>45600</v>
      </c>
      <c r="E251">
        <v>0</v>
      </c>
      <c r="F251">
        <v>1</v>
      </c>
    </row>
    <row r="252" spans="2:6" ht="26.25" thickBot="1">
      <c r="B252" s="178" t="s">
        <v>1793</v>
      </c>
      <c r="C252" s="183"/>
      <c r="D252" s="196" t="s">
        <v>89</v>
      </c>
      <c r="E252">
        <v>0</v>
      </c>
      <c r="F252">
        <v>1</v>
      </c>
    </row>
    <row r="253" spans="2:6" ht="15.75" thickBot="1">
      <c r="B253" s="16"/>
      <c r="C253" s="16"/>
      <c r="D253" s="17"/>
      <c r="E253">
        <v>0</v>
      </c>
      <c r="F253">
        <v>1</v>
      </c>
    </row>
    <row r="254" spans="2:6" ht="37.5" customHeight="1">
      <c r="B254" s="215" t="s">
        <v>27</v>
      </c>
      <c r="C254" s="216"/>
      <c r="D254" s="217"/>
      <c r="E254">
        <v>0</v>
      </c>
      <c r="F254">
        <v>1</v>
      </c>
    </row>
    <row r="255" spans="2:6">
      <c r="B255" s="208" t="s">
        <v>64</v>
      </c>
      <c r="C255" s="90" t="s">
        <v>65</v>
      </c>
      <c r="D255" s="92" t="s">
        <v>66</v>
      </c>
      <c r="E255">
        <v>0</v>
      </c>
      <c r="F255">
        <v>1</v>
      </c>
    </row>
    <row r="256" spans="2:6" ht="25.5">
      <c r="B256" s="210" t="s">
        <v>363</v>
      </c>
      <c r="C256" s="89" t="s">
        <v>364</v>
      </c>
      <c r="D256" s="97">
        <v>5700</v>
      </c>
      <c r="E256">
        <v>0</v>
      </c>
      <c r="F256">
        <v>1</v>
      </c>
    </row>
    <row r="257" spans="1:6" ht="25.5">
      <c r="B257" s="210" t="s">
        <v>365</v>
      </c>
      <c r="C257" s="89" t="s">
        <v>366</v>
      </c>
      <c r="D257" s="97">
        <v>11400</v>
      </c>
      <c r="E257">
        <v>0</v>
      </c>
      <c r="F257">
        <v>1</v>
      </c>
    </row>
    <row r="258" spans="1:6" ht="25.5">
      <c r="B258" s="210" t="s">
        <v>367</v>
      </c>
      <c r="C258" s="89" t="s">
        <v>368</v>
      </c>
      <c r="D258" s="97">
        <v>17100</v>
      </c>
      <c r="E258">
        <v>0</v>
      </c>
      <c r="F258">
        <v>1</v>
      </c>
    </row>
    <row r="259" spans="1:6" ht="25.5">
      <c r="B259" s="210" t="s">
        <v>369</v>
      </c>
      <c r="C259" s="89" t="s">
        <v>370</v>
      </c>
      <c r="D259" s="97">
        <v>22800</v>
      </c>
      <c r="E259">
        <v>0</v>
      </c>
      <c r="F259">
        <v>1</v>
      </c>
    </row>
    <row r="260" spans="1:6" ht="25.5">
      <c r="B260" s="210" t="s">
        <v>371</v>
      </c>
      <c r="C260" s="89" t="s">
        <v>372</v>
      </c>
      <c r="D260" s="97">
        <v>28500</v>
      </c>
      <c r="E260">
        <v>0</v>
      </c>
      <c r="F260">
        <v>1</v>
      </c>
    </row>
    <row r="261" spans="1:6" ht="26.25" thickBot="1">
      <c r="B261" s="211" t="s">
        <v>373</v>
      </c>
      <c r="C261" s="171" t="s">
        <v>374</v>
      </c>
      <c r="D261" s="180">
        <v>34200</v>
      </c>
      <c r="E261">
        <v>0</v>
      </c>
      <c r="F261">
        <v>1</v>
      </c>
    </row>
    <row r="262" spans="1:6" ht="26.25" thickBot="1">
      <c r="A262" s="19"/>
      <c r="B262" s="178" t="s">
        <v>1794</v>
      </c>
      <c r="C262" s="183"/>
      <c r="D262" s="196" t="s">
        <v>89</v>
      </c>
      <c r="E262">
        <v>0</v>
      </c>
      <c r="F262">
        <v>1</v>
      </c>
    </row>
    <row r="263" spans="1:6" ht="15.75" thickBot="1">
      <c r="A263" s="19"/>
      <c r="B263" s="105"/>
      <c r="C263" s="105"/>
      <c r="E263">
        <v>0</v>
      </c>
      <c r="F263">
        <v>1</v>
      </c>
    </row>
    <row r="264" spans="1:6" ht="37.5" customHeight="1">
      <c r="A264" s="19"/>
      <c r="B264" s="215" t="s">
        <v>28</v>
      </c>
      <c r="C264" s="216"/>
      <c r="D264" s="217"/>
      <c r="E264">
        <v>0</v>
      </c>
      <c r="F264">
        <v>1</v>
      </c>
    </row>
    <row r="265" spans="1:6">
      <c r="B265" s="208" t="s">
        <v>64</v>
      </c>
      <c r="C265" s="90" t="s">
        <v>65</v>
      </c>
      <c r="D265" s="92" t="s">
        <v>66</v>
      </c>
      <c r="E265">
        <v>0</v>
      </c>
      <c r="F265">
        <v>1</v>
      </c>
    </row>
    <row r="266" spans="1:6">
      <c r="A266" s="19"/>
      <c r="B266" s="210" t="s">
        <v>375</v>
      </c>
      <c r="C266" s="89" t="s">
        <v>376</v>
      </c>
      <c r="D266" s="97">
        <v>13500</v>
      </c>
      <c r="E266">
        <v>0</v>
      </c>
      <c r="F266">
        <v>1</v>
      </c>
    </row>
    <row r="267" spans="1:6">
      <c r="A267" s="19"/>
      <c r="B267" s="210" t="s">
        <v>377</v>
      </c>
      <c r="C267" s="89" t="s">
        <v>378</v>
      </c>
      <c r="D267" s="97">
        <v>27000</v>
      </c>
      <c r="E267">
        <v>0</v>
      </c>
      <c r="F267">
        <v>1</v>
      </c>
    </row>
    <row r="268" spans="1:6">
      <c r="A268" s="19"/>
      <c r="B268" s="210" t="s">
        <v>379</v>
      </c>
      <c r="C268" s="89" t="s">
        <v>380</v>
      </c>
      <c r="D268" s="97">
        <v>40500</v>
      </c>
      <c r="E268">
        <v>0</v>
      </c>
      <c r="F268">
        <v>1</v>
      </c>
    </row>
    <row r="269" spans="1:6">
      <c r="A269" s="19"/>
      <c r="B269" s="210" t="s">
        <v>381</v>
      </c>
      <c r="C269" s="89" t="s">
        <v>382</v>
      </c>
      <c r="D269" s="97">
        <v>54000</v>
      </c>
      <c r="E269">
        <v>0</v>
      </c>
      <c r="F269">
        <v>1</v>
      </c>
    </row>
    <row r="270" spans="1:6">
      <c r="A270" s="19"/>
      <c r="B270" s="210" t="s">
        <v>383</v>
      </c>
      <c r="C270" s="89" t="s">
        <v>384</v>
      </c>
      <c r="D270" s="97">
        <v>67500</v>
      </c>
      <c r="E270">
        <v>0</v>
      </c>
      <c r="F270">
        <v>1</v>
      </c>
    </row>
    <row r="271" spans="1:6" ht="15.75" thickBot="1">
      <c r="A271" s="19"/>
      <c r="B271" s="211" t="s">
        <v>385</v>
      </c>
      <c r="C271" s="171" t="s">
        <v>386</v>
      </c>
      <c r="D271" s="180">
        <v>81000</v>
      </c>
      <c r="E271">
        <v>0</v>
      </c>
      <c r="F271">
        <v>1</v>
      </c>
    </row>
    <row r="272" spans="1:6" ht="26.25" thickBot="1">
      <c r="B272" s="178" t="s">
        <v>1795</v>
      </c>
      <c r="C272" s="183"/>
      <c r="D272" s="196" t="s">
        <v>338</v>
      </c>
      <c r="E272">
        <v>0</v>
      </c>
      <c r="F272">
        <v>1</v>
      </c>
    </row>
    <row r="273" spans="1:6" ht="15.75" thickBot="1">
      <c r="A273" s="103"/>
      <c r="B273" s="19"/>
      <c r="C273" s="19"/>
      <c r="D273" s="5"/>
      <c r="E273">
        <v>0</v>
      </c>
      <c r="F273">
        <v>1</v>
      </c>
    </row>
    <row r="274" spans="1:6" ht="37.5" customHeight="1">
      <c r="A274" s="103"/>
      <c r="B274" s="215" t="s">
        <v>29</v>
      </c>
      <c r="C274" s="216"/>
      <c r="D274" s="217"/>
      <c r="E274">
        <v>0</v>
      </c>
      <c r="F274">
        <v>1</v>
      </c>
    </row>
    <row r="275" spans="1:6">
      <c r="B275" s="208" t="s">
        <v>64</v>
      </c>
      <c r="C275" s="90" t="s">
        <v>65</v>
      </c>
      <c r="D275" s="92" t="s">
        <v>66</v>
      </c>
      <c r="E275">
        <v>0</v>
      </c>
      <c r="F275">
        <v>1</v>
      </c>
    </row>
    <row r="276" spans="1:6" ht="25.5">
      <c r="A276" s="103"/>
      <c r="B276" s="210" t="s">
        <v>387</v>
      </c>
      <c r="C276" s="89" t="s">
        <v>388</v>
      </c>
      <c r="D276" s="97">
        <v>10125</v>
      </c>
      <c r="E276">
        <v>0</v>
      </c>
      <c r="F276">
        <v>1</v>
      </c>
    </row>
    <row r="277" spans="1:6" ht="25.5">
      <c r="A277" s="103"/>
      <c r="B277" s="210" t="s">
        <v>389</v>
      </c>
      <c r="C277" s="89" t="s">
        <v>390</v>
      </c>
      <c r="D277" s="97">
        <v>20250</v>
      </c>
      <c r="E277">
        <v>0</v>
      </c>
      <c r="F277">
        <v>1</v>
      </c>
    </row>
    <row r="278" spans="1:6" ht="25.5">
      <c r="A278" s="103"/>
      <c r="B278" s="210" t="s">
        <v>391</v>
      </c>
      <c r="C278" s="89" t="s">
        <v>392</v>
      </c>
      <c r="D278" s="97">
        <v>30375</v>
      </c>
      <c r="E278">
        <v>0</v>
      </c>
      <c r="F278">
        <v>1</v>
      </c>
    </row>
    <row r="279" spans="1:6" ht="25.5">
      <c r="A279" s="103"/>
      <c r="B279" s="210" t="s">
        <v>393</v>
      </c>
      <c r="C279" s="89" t="s">
        <v>394</v>
      </c>
      <c r="D279" s="97">
        <v>40500</v>
      </c>
      <c r="E279">
        <v>0</v>
      </c>
      <c r="F279">
        <v>1</v>
      </c>
    </row>
    <row r="280" spans="1:6" ht="25.5">
      <c r="A280" s="103"/>
      <c r="B280" s="210" t="s">
        <v>395</v>
      </c>
      <c r="C280" s="89" t="s">
        <v>396</v>
      </c>
      <c r="D280" s="97">
        <v>50625</v>
      </c>
      <c r="E280">
        <v>0</v>
      </c>
      <c r="F280">
        <v>1</v>
      </c>
    </row>
    <row r="281" spans="1:6" ht="26.25" thickBot="1">
      <c r="A281" s="103"/>
      <c r="B281" s="211" t="s">
        <v>397</v>
      </c>
      <c r="C281" s="171" t="s">
        <v>398</v>
      </c>
      <c r="D281" s="180">
        <v>60750</v>
      </c>
      <c r="E281">
        <v>0</v>
      </c>
      <c r="F281">
        <v>1</v>
      </c>
    </row>
    <row r="282" spans="1:6" ht="26.25" thickBot="1">
      <c r="A282" s="103"/>
      <c r="B282" s="178" t="s">
        <v>1796</v>
      </c>
      <c r="C282" s="181"/>
      <c r="D282" s="196" t="s">
        <v>338</v>
      </c>
      <c r="E282">
        <v>0</v>
      </c>
      <c r="F282">
        <v>1</v>
      </c>
    </row>
    <row r="283" spans="1:6" ht="15.75" thickBot="1">
      <c r="B283" s="105"/>
      <c r="C283" s="105"/>
      <c r="E283">
        <v>0</v>
      </c>
      <c r="F283">
        <v>1</v>
      </c>
    </row>
    <row r="284" spans="1:6" ht="37.5" customHeight="1">
      <c r="B284" s="215" t="s">
        <v>30</v>
      </c>
      <c r="C284" s="216"/>
      <c r="D284" s="217"/>
      <c r="E284">
        <v>0</v>
      </c>
      <c r="F284">
        <v>1</v>
      </c>
    </row>
    <row r="285" spans="1:6">
      <c r="B285" s="208" t="s">
        <v>64</v>
      </c>
      <c r="C285" s="90" t="s">
        <v>65</v>
      </c>
      <c r="D285" s="92" t="s">
        <v>66</v>
      </c>
      <c r="E285">
        <v>0</v>
      </c>
      <c r="F285">
        <v>1</v>
      </c>
    </row>
    <row r="286" spans="1:6" ht="25.5">
      <c r="B286" s="210" t="s">
        <v>399</v>
      </c>
      <c r="C286" s="89" t="s">
        <v>400</v>
      </c>
      <c r="D286" s="97">
        <v>10800</v>
      </c>
      <c r="E286">
        <v>0</v>
      </c>
      <c r="F286">
        <v>1</v>
      </c>
    </row>
    <row r="287" spans="1:6" ht="25.5">
      <c r="B287" s="210" t="s">
        <v>401</v>
      </c>
      <c r="C287" s="89" t="s">
        <v>402</v>
      </c>
      <c r="D287" s="97">
        <v>21600</v>
      </c>
      <c r="E287">
        <v>0</v>
      </c>
      <c r="F287">
        <v>1</v>
      </c>
    </row>
    <row r="288" spans="1:6" ht="25.5">
      <c r="B288" s="210" t="s">
        <v>403</v>
      </c>
      <c r="C288" s="89" t="s">
        <v>404</v>
      </c>
      <c r="D288" s="97">
        <v>32400</v>
      </c>
      <c r="E288">
        <v>0</v>
      </c>
      <c r="F288">
        <v>1</v>
      </c>
    </row>
    <row r="289" spans="2:6" ht="25.5">
      <c r="B289" s="210" t="s">
        <v>405</v>
      </c>
      <c r="C289" s="89" t="s">
        <v>406</v>
      </c>
      <c r="D289" s="97">
        <v>43200</v>
      </c>
      <c r="E289">
        <v>0</v>
      </c>
      <c r="F289">
        <v>1</v>
      </c>
    </row>
    <row r="290" spans="2:6" ht="25.5">
      <c r="B290" s="210" t="s">
        <v>407</v>
      </c>
      <c r="C290" s="89" t="s">
        <v>408</v>
      </c>
      <c r="D290" s="97">
        <v>54000</v>
      </c>
      <c r="E290">
        <v>0</v>
      </c>
      <c r="F290">
        <v>1</v>
      </c>
    </row>
    <row r="291" spans="2:6" ht="26.25" thickBot="1">
      <c r="B291" s="211" t="s">
        <v>409</v>
      </c>
      <c r="C291" s="171" t="s">
        <v>410</v>
      </c>
      <c r="D291" s="180">
        <v>64800</v>
      </c>
      <c r="E291">
        <v>0</v>
      </c>
      <c r="F291">
        <v>1</v>
      </c>
    </row>
    <row r="292" spans="2:6" ht="26.25" thickBot="1">
      <c r="B292" s="178" t="s">
        <v>1797</v>
      </c>
      <c r="C292" s="183"/>
      <c r="D292" s="196" t="s">
        <v>89</v>
      </c>
      <c r="E292">
        <v>0</v>
      </c>
      <c r="F292">
        <v>1</v>
      </c>
    </row>
    <row r="293" spans="2:6" ht="15.75" thickBot="1">
      <c r="E293">
        <v>0</v>
      </c>
      <c r="F293">
        <v>1</v>
      </c>
    </row>
    <row r="294" spans="2:6" ht="37.5" customHeight="1">
      <c r="B294" s="215" t="s">
        <v>31</v>
      </c>
      <c r="C294" s="216"/>
      <c r="D294" s="217"/>
      <c r="E294">
        <v>0</v>
      </c>
      <c r="F294">
        <v>1</v>
      </c>
    </row>
    <row r="295" spans="2:6">
      <c r="B295" s="208" t="s">
        <v>64</v>
      </c>
      <c r="C295" s="90" t="s">
        <v>65</v>
      </c>
      <c r="D295" s="92" t="s">
        <v>66</v>
      </c>
      <c r="E295">
        <v>0</v>
      </c>
      <c r="F295">
        <v>1</v>
      </c>
    </row>
    <row r="296" spans="2:6" ht="25.5">
      <c r="B296" s="210" t="s">
        <v>411</v>
      </c>
      <c r="C296" s="89" t="s">
        <v>412</v>
      </c>
      <c r="D296" s="97">
        <v>8100</v>
      </c>
      <c r="E296">
        <v>0</v>
      </c>
      <c r="F296">
        <v>1</v>
      </c>
    </row>
    <row r="297" spans="2:6" ht="25.5">
      <c r="B297" s="210" t="s">
        <v>413</v>
      </c>
      <c r="C297" s="89" t="s">
        <v>414</v>
      </c>
      <c r="D297" s="97">
        <v>16200</v>
      </c>
      <c r="E297">
        <v>0</v>
      </c>
      <c r="F297">
        <v>1</v>
      </c>
    </row>
    <row r="298" spans="2:6" ht="25.5">
      <c r="B298" s="210" t="s">
        <v>415</v>
      </c>
      <c r="C298" s="89" t="s">
        <v>416</v>
      </c>
      <c r="D298" s="97">
        <v>24300</v>
      </c>
      <c r="E298">
        <v>0</v>
      </c>
      <c r="F298">
        <v>1</v>
      </c>
    </row>
    <row r="299" spans="2:6" ht="25.5">
      <c r="B299" s="210" t="s">
        <v>417</v>
      </c>
      <c r="C299" s="89" t="s">
        <v>418</v>
      </c>
      <c r="D299" s="97">
        <v>32400</v>
      </c>
      <c r="E299">
        <v>0</v>
      </c>
      <c r="F299">
        <v>1</v>
      </c>
    </row>
    <row r="300" spans="2:6" ht="25.5">
      <c r="B300" s="210" t="s">
        <v>419</v>
      </c>
      <c r="C300" s="89" t="s">
        <v>420</v>
      </c>
      <c r="D300" s="97">
        <v>40500</v>
      </c>
      <c r="E300">
        <v>0</v>
      </c>
      <c r="F300">
        <v>1</v>
      </c>
    </row>
    <row r="301" spans="2:6" ht="26.25" thickBot="1">
      <c r="B301" s="211" t="s">
        <v>421</v>
      </c>
      <c r="C301" s="171" t="s">
        <v>422</v>
      </c>
      <c r="D301" s="180">
        <v>48600</v>
      </c>
      <c r="E301">
        <v>0</v>
      </c>
      <c r="F301">
        <v>1</v>
      </c>
    </row>
    <row r="302" spans="2:6" ht="26.25" thickBot="1">
      <c r="B302" s="178" t="s">
        <v>1798</v>
      </c>
      <c r="C302" s="183"/>
      <c r="D302" s="196" t="s">
        <v>89</v>
      </c>
      <c r="E302">
        <v>0</v>
      </c>
      <c r="F302">
        <v>1</v>
      </c>
    </row>
    <row r="303" spans="2:6">
      <c r="E303">
        <v>0</v>
      </c>
      <c r="F303">
        <v>1</v>
      </c>
    </row>
    <row r="304" spans="2:6" ht="15.75" thickBot="1">
      <c r="E304">
        <v>0</v>
      </c>
      <c r="F304">
        <v>1</v>
      </c>
    </row>
    <row r="305" spans="2:6" ht="37.5" customHeight="1">
      <c r="B305" s="215" t="s">
        <v>33</v>
      </c>
      <c r="C305" s="216"/>
      <c r="D305" s="217"/>
      <c r="E305">
        <v>0</v>
      </c>
      <c r="F305">
        <v>1</v>
      </c>
    </row>
    <row r="306" spans="2:6">
      <c r="B306" s="208" t="s">
        <v>64</v>
      </c>
      <c r="C306" s="90" t="s">
        <v>65</v>
      </c>
      <c r="D306" s="92" t="s">
        <v>66</v>
      </c>
      <c r="E306">
        <v>0</v>
      </c>
      <c r="F306">
        <v>1</v>
      </c>
    </row>
    <row r="307" spans="2:6">
      <c r="B307" s="210" t="s">
        <v>445</v>
      </c>
      <c r="C307" s="89" t="s">
        <v>1936</v>
      </c>
      <c r="D307" s="97">
        <v>9000</v>
      </c>
      <c r="E307">
        <v>0</v>
      </c>
      <c r="F307">
        <v>1</v>
      </c>
    </row>
    <row r="308" spans="2:6">
      <c r="B308" s="210" t="s">
        <v>446</v>
      </c>
      <c r="C308" s="89" t="s">
        <v>1937</v>
      </c>
      <c r="D308" s="97">
        <v>16750</v>
      </c>
      <c r="E308">
        <v>0</v>
      </c>
      <c r="F308">
        <v>1</v>
      </c>
    </row>
    <row r="309" spans="2:6">
      <c r="B309" s="210" t="s">
        <v>447</v>
      </c>
      <c r="C309" s="89" t="s">
        <v>1938</v>
      </c>
      <c r="D309" s="97">
        <v>26000</v>
      </c>
      <c r="E309">
        <v>0</v>
      </c>
      <c r="F309">
        <v>1</v>
      </c>
    </row>
    <row r="310" spans="2:6">
      <c r="B310" s="210" t="s">
        <v>448</v>
      </c>
      <c r="C310" s="89" t="s">
        <v>1939</v>
      </c>
      <c r="D310" s="97">
        <v>26000</v>
      </c>
      <c r="E310">
        <v>0</v>
      </c>
      <c r="F310">
        <v>1</v>
      </c>
    </row>
    <row r="311" spans="2:6">
      <c r="B311" s="210" t="s">
        <v>449</v>
      </c>
      <c r="C311" s="89" t="s">
        <v>1940</v>
      </c>
      <c r="D311" s="97">
        <v>40500</v>
      </c>
      <c r="E311">
        <v>0</v>
      </c>
      <c r="F311">
        <v>1</v>
      </c>
    </row>
    <row r="312" spans="2:6" ht="15.75" thickBot="1">
      <c r="B312" s="211" t="s">
        <v>450</v>
      </c>
      <c r="C312" s="171" t="s">
        <v>1941</v>
      </c>
      <c r="D312" s="97">
        <v>40500</v>
      </c>
      <c r="E312">
        <v>0</v>
      </c>
      <c r="F312">
        <v>1</v>
      </c>
    </row>
    <row r="313" spans="2:6" ht="15.75" thickBot="1">
      <c r="B313" s="178" t="s">
        <v>1799</v>
      </c>
      <c r="C313" s="183"/>
      <c r="D313" s="197" t="s">
        <v>89</v>
      </c>
      <c r="E313">
        <v>0</v>
      </c>
      <c r="F313">
        <v>1</v>
      </c>
    </row>
    <row r="314" spans="2:6" ht="15.75" thickBot="1">
      <c r="E314">
        <v>0</v>
      </c>
      <c r="F314">
        <v>1</v>
      </c>
    </row>
    <row r="315" spans="2:6" ht="37.5" customHeight="1">
      <c r="B315" s="215" t="s">
        <v>34</v>
      </c>
      <c r="C315" s="216"/>
      <c r="D315" s="217"/>
      <c r="E315">
        <v>0</v>
      </c>
      <c r="F315">
        <v>1</v>
      </c>
    </row>
    <row r="316" spans="2:6">
      <c r="B316" s="208" t="s">
        <v>64</v>
      </c>
      <c r="C316" s="90" t="s">
        <v>65</v>
      </c>
      <c r="D316" s="92" t="s">
        <v>66</v>
      </c>
      <c r="E316">
        <v>0</v>
      </c>
      <c r="F316">
        <v>1</v>
      </c>
    </row>
    <row r="317" spans="2:6">
      <c r="B317" s="210" t="s">
        <v>467</v>
      </c>
      <c r="C317" s="89" t="s">
        <v>1942</v>
      </c>
      <c r="D317" s="97">
        <v>8700</v>
      </c>
      <c r="E317">
        <v>0</v>
      </c>
      <c r="F317">
        <v>1</v>
      </c>
    </row>
    <row r="318" spans="2:6">
      <c r="B318" s="210" t="s">
        <v>468</v>
      </c>
      <c r="C318" s="89" t="s">
        <v>1943</v>
      </c>
      <c r="D318" s="97">
        <v>8700</v>
      </c>
      <c r="E318">
        <v>0</v>
      </c>
      <c r="F318">
        <v>1</v>
      </c>
    </row>
    <row r="319" spans="2:6">
      <c r="B319" s="210" t="s">
        <v>469</v>
      </c>
      <c r="C319" s="89" t="s">
        <v>1944</v>
      </c>
      <c r="D319" s="97">
        <v>8700</v>
      </c>
      <c r="E319">
        <v>0</v>
      </c>
      <c r="F319">
        <v>1</v>
      </c>
    </row>
    <row r="320" spans="2:6">
      <c r="B320" s="210" t="s">
        <v>470</v>
      </c>
      <c r="C320" s="89" t="s">
        <v>1945</v>
      </c>
      <c r="D320" s="97">
        <v>8700</v>
      </c>
      <c r="E320">
        <v>0</v>
      </c>
      <c r="F320">
        <v>1</v>
      </c>
    </row>
    <row r="321" spans="1:6">
      <c r="B321" s="210" t="s">
        <v>471</v>
      </c>
      <c r="C321" s="89" t="s">
        <v>1946</v>
      </c>
      <c r="D321" s="97">
        <v>19500</v>
      </c>
      <c r="E321">
        <v>0</v>
      </c>
      <c r="F321">
        <v>1</v>
      </c>
    </row>
    <row r="322" spans="1:6" ht="15.75" thickBot="1">
      <c r="B322" s="211" t="s">
        <v>472</v>
      </c>
      <c r="C322" s="171" t="s">
        <v>1947</v>
      </c>
      <c r="D322" s="180">
        <v>19500</v>
      </c>
      <c r="E322">
        <v>0</v>
      </c>
      <c r="F322">
        <v>1</v>
      </c>
    </row>
    <row r="323" spans="1:6" ht="15.75" thickBot="1">
      <c r="B323" s="178" t="s">
        <v>1800</v>
      </c>
      <c r="C323" s="179"/>
      <c r="D323" s="197" t="s">
        <v>89</v>
      </c>
      <c r="E323">
        <v>0</v>
      </c>
      <c r="F323">
        <v>1</v>
      </c>
    </row>
    <row r="324" spans="1:6">
      <c r="E324">
        <v>0</v>
      </c>
      <c r="F324">
        <v>1</v>
      </c>
    </row>
    <row r="325" spans="1:6" ht="15.75" thickBot="1">
      <c r="E325">
        <v>0</v>
      </c>
      <c r="F325">
        <v>1</v>
      </c>
    </row>
    <row r="326" spans="1:6" ht="37.5" customHeight="1">
      <c r="B326" s="215" t="s">
        <v>1802</v>
      </c>
      <c r="C326" s="216"/>
      <c r="D326" s="217"/>
      <c r="E326">
        <v>0</v>
      </c>
      <c r="F326">
        <v>1</v>
      </c>
    </row>
    <row r="327" spans="1:6" ht="15.75" thickBot="1">
      <c r="B327" s="213" t="s">
        <v>64</v>
      </c>
      <c r="C327" s="186" t="s">
        <v>65</v>
      </c>
      <c r="D327" s="187" t="s">
        <v>66</v>
      </c>
      <c r="E327">
        <v>0</v>
      </c>
      <c r="F327">
        <v>1</v>
      </c>
    </row>
    <row r="328" spans="1:6" ht="27" customHeight="1" thickBot="1">
      <c r="B328" s="178" t="s">
        <v>1801</v>
      </c>
      <c r="C328" s="179"/>
      <c r="D328" s="196" t="s">
        <v>338</v>
      </c>
      <c r="E328">
        <v>0</v>
      </c>
      <c r="F328">
        <v>1</v>
      </c>
    </row>
    <row r="329" spans="1:6" ht="15.75" thickBot="1">
      <c r="E329">
        <v>0</v>
      </c>
      <c r="F329">
        <v>1</v>
      </c>
    </row>
    <row r="330" spans="1:6" ht="37.5" customHeight="1">
      <c r="B330" s="215" t="s">
        <v>1804</v>
      </c>
      <c r="C330" s="216"/>
      <c r="D330" s="217"/>
      <c r="E330">
        <v>0</v>
      </c>
      <c r="F330">
        <v>1</v>
      </c>
    </row>
    <row r="331" spans="1:6" ht="15.75" thickBot="1">
      <c r="B331" s="213" t="s">
        <v>64</v>
      </c>
      <c r="C331" s="186" t="s">
        <v>65</v>
      </c>
      <c r="D331" s="187" t="s">
        <v>66</v>
      </c>
      <c r="E331">
        <v>0</v>
      </c>
      <c r="F331">
        <v>1</v>
      </c>
    </row>
    <row r="332" spans="1:6" ht="26.25" thickBot="1">
      <c r="B332" s="178" t="s">
        <v>1989</v>
      </c>
      <c r="C332" s="179"/>
      <c r="D332" s="196" t="s">
        <v>338</v>
      </c>
      <c r="E332">
        <v>0</v>
      </c>
      <c r="F332">
        <v>1</v>
      </c>
    </row>
    <row r="333" spans="1:6" ht="15.75" thickBot="1">
      <c r="A333" s="103"/>
      <c r="B333" s="104"/>
      <c r="C333" s="104"/>
      <c r="D333" s="106"/>
      <c r="E333">
        <v>0</v>
      </c>
      <c r="F333">
        <v>1</v>
      </c>
    </row>
    <row r="334" spans="1:6" ht="37.5" customHeight="1">
      <c r="B334" s="215" t="s">
        <v>1803</v>
      </c>
      <c r="C334" s="216"/>
      <c r="D334" s="221"/>
      <c r="E334">
        <v>0</v>
      </c>
      <c r="F334">
        <v>1</v>
      </c>
    </row>
    <row r="335" spans="1:6" ht="15.75" thickBot="1">
      <c r="B335" s="213" t="s">
        <v>64</v>
      </c>
      <c r="C335" s="186" t="s">
        <v>65</v>
      </c>
      <c r="D335" s="188" t="s">
        <v>66</v>
      </c>
      <c r="E335">
        <v>0</v>
      </c>
      <c r="F335">
        <v>1</v>
      </c>
    </row>
    <row r="336" spans="1:6" ht="26.25" thickBot="1">
      <c r="B336" s="178" t="s">
        <v>1990</v>
      </c>
      <c r="C336" s="179"/>
      <c r="D336" s="196" t="s">
        <v>338</v>
      </c>
      <c r="E336">
        <v>0</v>
      </c>
      <c r="F336">
        <v>1</v>
      </c>
    </row>
    <row r="337" spans="1:6" ht="15.75" thickBot="1">
      <c r="E337">
        <v>0</v>
      </c>
      <c r="F337">
        <v>1</v>
      </c>
    </row>
    <row r="338" spans="1:6" ht="37.5" customHeight="1">
      <c r="B338" s="215" t="s">
        <v>1805</v>
      </c>
      <c r="C338" s="216"/>
      <c r="D338" s="221"/>
      <c r="E338">
        <v>0</v>
      </c>
      <c r="F338">
        <v>1</v>
      </c>
    </row>
    <row r="339" spans="1:6" ht="15.75" thickBot="1">
      <c r="B339" s="213" t="s">
        <v>64</v>
      </c>
      <c r="C339" s="186" t="s">
        <v>65</v>
      </c>
      <c r="D339" s="188" t="s">
        <v>66</v>
      </c>
      <c r="E339">
        <v>0</v>
      </c>
      <c r="F339">
        <v>1</v>
      </c>
    </row>
    <row r="340" spans="1:6" ht="26.25" thickBot="1">
      <c r="B340" s="178" t="s">
        <v>1986</v>
      </c>
      <c r="C340" s="179"/>
      <c r="D340" s="196" t="s">
        <v>338</v>
      </c>
      <c r="E340">
        <v>0</v>
      </c>
      <c r="F340">
        <v>1</v>
      </c>
    </row>
    <row r="341" spans="1:6" ht="15.75" thickBot="1">
      <c r="E341">
        <v>0</v>
      </c>
      <c r="F341">
        <v>1</v>
      </c>
    </row>
    <row r="342" spans="1:6" ht="37.5" customHeight="1">
      <c r="B342" s="215" t="s">
        <v>1806</v>
      </c>
      <c r="C342" s="216"/>
      <c r="D342" s="217"/>
      <c r="E342">
        <v>0</v>
      </c>
      <c r="F342">
        <v>1</v>
      </c>
    </row>
    <row r="343" spans="1:6" ht="15.75" thickBot="1">
      <c r="B343" s="213" t="s">
        <v>64</v>
      </c>
      <c r="C343" s="186" t="s">
        <v>65</v>
      </c>
      <c r="D343" s="187" t="s">
        <v>66</v>
      </c>
      <c r="E343">
        <v>0</v>
      </c>
      <c r="F343">
        <v>1</v>
      </c>
    </row>
    <row r="344" spans="1:6" ht="26.25" thickBot="1">
      <c r="A344" s="103"/>
      <c r="B344" s="178" t="s">
        <v>1987</v>
      </c>
      <c r="C344" s="179"/>
      <c r="D344" s="196" t="s">
        <v>338</v>
      </c>
      <c r="E344">
        <v>0</v>
      </c>
      <c r="F344">
        <v>1</v>
      </c>
    </row>
    <row r="345" spans="1:6" ht="15.75" thickBot="1">
      <c r="E345">
        <v>0</v>
      </c>
      <c r="F345">
        <v>1</v>
      </c>
    </row>
    <row r="346" spans="1:6" ht="37.5" customHeight="1" thickBot="1">
      <c r="B346" s="218" t="s">
        <v>1808</v>
      </c>
      <c r="C346" s="219"/>
      <c r="D346" s="220"/>
      <c r="E346">
        <v>0</v>
      </c>
      <c r="F346">
        <v>1</v>
      </c>
    </row>
    <row r="347" spans="1:6" ht="15.75" thickBot="1">
      <c r="B347" s="189" t="s">
        <v>64</v>
      </c>
      <c r="C347" s="190" t="s">
        <v>65</v>
      </c>
      <c r="D347" s="191" t="s">
        <v>66</v>
      </c>
      <c r="E347">
        <v>0</v>
      </c>
      <c r="F347">
        <v>1</v>
      </c>
    </row>
    <row r="348" spans="1:6" ht="26.25" thickBot="1">
      <c r="B348" s="178" t="s">
        <v>1988</v>
      </c>
      <c r="C348" s="179"/>
      <c r="D348" s="196" t="s">
        <v>338</v>
      </c>
      <c r="E348">
        <v>0</v>
      </c>
      <c r="F348">
        <v>1</v>
      </c>
    </row>
    <row r="349" spans="1:6" ht="15.75" thickBot="1">
      <c r="E349">
        <v>0</v>
      </c>
      <c r="F349">
        <v>1</v>
      </c>
    </row>
    <row r="350" spans="1:6" ht="37.5" customHeight="1">
      <c r="B350" s="215" t="s">
        <v>35</v>
      </c>
      <c r="C350" s="216"/>
      <c r="D350" s="216"/>
      <c r="E350">
        <v>0</v>
      </c>
      <c r="F350">
        <v>1</v>
      </c>
    </row>
    <row r="351" spans="1:6" ht="15.75" thickBot="1">
      <c r="B351" s="213" t="s">
        <v>64</v>
      </c>
      <c r="C351" s="186" t="s">
        <v>65</v>
      </c>
      <c r="D351" s="187" t="s">
        <v>66</v>
      </c>
      <c r="E351">
        <v>0</v>
      </c>
      <c r="F351">
        <v>1</v>
      </c>
    </row>
    <row r="352" spans="1:6" ht="15.75" thickBot="1">
      <c r="B352" s="178" t="s">
        <v>35</v>
      </c>
      <c r="C352" s="179" t="s">
        <v>1768</v>
      </c>
      <c r="D352" s="196" t="s">
        <v>89</v>
      </c>
      <c r="E352">
        <v>0</v>
      </c>
      <c r="F352">
        <v>1</v>
      </c>
    </row>
    <row r="353" spans="2:6">
      <c r="E353">
        <v>0</v>
      </c>
      <c r="F353">
        <v>1</v>
      </c>
    </row>
    <row r="354" spans="2:6" ht="15.75" thickBot="1">
      <c r="E354">
        <v>0</v>
      </c>
      <c r="F354">
        <v>1</v>
      </c>
    </row>
    <row r="355" spans="2:6" ht="37.5" customHeight="1">
      <c r="B355" s="222" t="s">
        <v>1810</v>
      </c>
      <c r="C355" s="223"/>
      <c r="D355" s="224"/>
      <c r="E355">
        <v>0</v>
      </c>
      <c r="F355">
        <v>1</v>
      </c>
    </row>
    <row r="356" spans="2:6">
      <c r="B356" s="208" t="s">
        <v>64</v>
      </c>
      <c r="C356" s="90" t="s">
        <v>65</v>
      </c>
      <c r="D356" s="92" t="s">
        <v>66</v>
      </c>
      <c r="E356">
        <v>0</v>
      </c>
      <c r="F356">
        <v>1</v>
      </c>
    </row>
    <row r="357" spans="2:6">
      <c r="B357" s="210" t="s">
        <v>543</v>
      </c>
      <c r="C357" s="89" t="s">
        <v>1948</v>
      </c>
      <c r="D357" s="97">
        <v>9304</v>
      </c>
      <c r="E357">
        <v>0</v>
      </c>
      <c r="F357">
        <v>1</v>
      </c>
    </row>
    <row r="358" spans="2:6">
      <c r="B358" s="210" t="s">
        <v>544</v>
      </c>
      <c r="C358" s="89" t="s">
        <v>1949</v>
      </c>
      <c r="D358" s="97">
        <v>16526</v>
      </c>
      <c r="E358">
        <v>0</v>
      </c>
      <c r="F358">
        <v>1</v>
      </c>
    </row>
    <row r="359" spans="2:6">
      <c r="B359" s="210" t="s">
        <v>545</v>
      </c>
      <c r="C359" s="89" t="s">
        <v>1950</v>
      </c>
      <c r="D359" s="97">
        <v>21666</v>
      </c>
      <c r="E359">
        <v>0</v>
      </c>
      <c r="F359">
        <v>1</v>
      </c>
    </row>
    <row r="360" spans="2:6">
      <c r="B360" s="210" t="s">
        <v>546</v>
      </c>
      <c r="C360" s="89" t="s">
        <v>1951</v>
      </c>
      <c r="D360" s="97">
        <v>26387</v>
      </c>
      <c r="E360">
        <v>0</v>
      </c>
      <c r="F360">
        <v>1</v>
      </c>
    </row>
    <row r="361" spans="2:6">
      <c r="B361" s="210" t="s">
        <v>547</v>
      </c>
      <c r="C361" s="89" t="s">
        <v>1952</v>
      </c>
      <c r="D361" s="97">
        <v>30970</v>
      </c>
      <c r="E361">
        <v>0</v>
      </c>
      <c r="F361">
        <v>1</v>
      </c>
    </row>
    <row r="362" spans="2:6" ht="15.75" thickBot="1">
      <c r="B362" s="211" t="s">
        <v>548</v>
      </c>
      <c r="C362" s="171" t="s">
        <v>1953</v>
      </c>
      <c r="D362" s="180">
        <v>34828</v>
      </c>
      <c r="E362">
        <v>0</v>
      </c>
      <c r="F362">
        <v>1</v>
      </c>
    </row>
    <row r="363" spans="2:6" ht="15.75" thickBot="1">
      <c r="B363" s="178" t="s">
        <v>1813</v>
      </c>
      <c r="C363" s="183"/>
      <c r="D363" s="196" t="s">
        <v>89</v>
      </c>
    </row>
    <row r="364" spans="2:6" ht="15.75" thickBot="1">
      <c r="D364" s="161"/>
      <c r="E364">
        <v>0</v>
      </c>
      <c r="F364">
        <v>1</v>
      </c>
    </row>
    <row r="365" spans="2:6" ht="37.5" customHeight="1">
      <c r="B365" s="222" t="s">
        <v>37</v>
      </c>
      <c r="C365" s="223"/>
      <c r="D365" s="224"/>
      <c r="E365">
        <v>0</v>
      </c>
      <c r="F365">
        <v>1</v>
      </c>
    </row>
    <row r="366" spans="2:6">
      <c r="B366" s="208" t="s">
        <v>64</v>
      </c>
      <c r="C366" s="90" t="s">
        <v>65</v>
      </c>
      <c r="D366" s="92" t="s">
        <v>66</v>
      </c>
      <c r="E366">
        <v>0</v>
      </c>
      <c r="F366">
        <v>1</v>
      </c>
    </row>
    <row r="367" spans="2:6">
      <c r="B367" s="210" t="s">
        <v>549</v>
      </c>
      <c r="C367" s="89" t="s">
        <v>1954</v>
      </c>
      <c r="D367" s="97">
        <v>3721</v>
      </c>
      <c r="E367">
        <v>0</v>
      </c>
      <c r="F367">
        <v>1</v>
      </c>
    </row>
    <row r="368" spans="2:6">
      <c r="B368" s="210" t="s">
        <v>550</v>
      </c>
      <c r="C368" s="89" t="s">
        <v>1955</v>
      </c>
      <c r="D368" s="97">
        <v>6610</v>
      </c>
      <c r="E368">
        <v>0</v>
      </c>
      <c r="F368">
        <v>1</v>
      </c>
    </row>
    <row r="369" spans="2:6">
      <c r="B369" s="210" t="s">
        <v>551</v>
      </c>
      <c r="C369" s="89" t="s">
        <v>1956</v>
      </c>
      <c r="D369" s="97">
        <v>8666</v>
      </c>
      <c r="E369">
        <v>0</v>
      </c>
      <c r="F369">
        <v>1</v>
      </c>
    </row>
    <row r="370" spans="2:6">
      <c r="B370" s="210" t="s">
        <v>552</v>
      </c>
      <c r="C370" s="89" t="s">
        <v>1957</v>
      </c>
      <c r="D370" s="97">
        <v>10555</v>
      </c>
      <c r="E370">
        <v>0</v>
      </c>
      <c r="F370">
        <v>1</v>
      </c>
    </row>
    <row r="371" spans="2:6">
      <c r="B371" s="210" t="s">
        <v>553</v>
      </c>
      <c r="C371" s="89" t="s">
        <v>1958</v>
      </c>
      <c r="D371" s="97">
        <v>12388</v>
      </c>
      <c r="E371">
        <v>0</v>
      </c>
      <c r="F371">
        <v>1</v>
      </c>
    </row>
    <row r="372" spans="2:6" ht="15.75" thickBot="1">
      <c r="B372" s="211" t="s">
        <v>554</v>
      </c>
      <c r="C372" s="171" t="s">
        <v>1959</v>
      </c>
      <c r="D372" s="180">
        <v>13931</v>
      </c>
      <c r="E372">
        <v>0</v>
      </c>
      <c r="F372">
        <v>1</v>
      </c>
    </row>
    <row r="373" spans="2:6" ht="15.75" thickBot="1">
      <c r="B373" s="178" t="s">
        <v>1814</v>
      </c>
      <c r="C373" s="183"/>
      <c r="D373" s="196" t="s">
        <v>89</v>
      </c>
    </row>
    <row r="374" spans="2:6">
      <c r="B374" s="210" t="s">
        <v>555</v>
      </c>
      <c r="C374" s="89" t="s">
        <v>1960</v>
      </c>
      <c r="D374" s="97">
        <v>4652</v>
      </c>
      <c r="E374">
        <v>0</v>
      </c>
      <c r="F374">
        <v>1</v>
      </c>
    </row>
    <row r="375" spans="2:6">
      <c r="B375" s="210" t="s">
        <v>556</v>
      </c>
      <c r="C375" s="89" t="s">
        <v>1961</v>
      </c>
      <c r="D375" s="97">
        <v>8263</v>
      </c>
      <c r="E375">
        <v>0</v>
      </c>
      <c r="F375">
        <v>1</v>
      </c>
    </row>
    <row r="376" spans="2:6">
      <c r="B376" s="210" t="s">
        <v>557</v>
      </c>
      <c r="C376" s="89" t="s">
        <v>1962</v>
      </c>
      <c r="D376" s="97">
        <v>10833</v>
      </c>
      <c r="E376">
        <v>0</v>
      </c>
      <c r="F376">
        <v>1</v>
      </c>
    </row>
    <row r="377" spans="2:6">
      <c r="B377" s="210" t="s">
        <v>558</v>
      </c>
      <c r="C377" s="89" t="s">
        <v>1963</v>
      </c>
      <c r="D377" s="97">
        <v>13193</v>
      </c>
      <c r="E377">
        <v>0</v>
      </c>
      <c r="F377">
        <v>1</v>
      </c>
    </row>
    <row r="378" spans="2:6">
      <c r="B378" s="210" t="s">
        <v>559</v>
      </c>
      <c r="C378" s="89" t="s">
        <v>1964</v>
      </c>
      <c r="D378" s="97">
        <v>15485</v>
      </c>
      <c r="E378">
        <v>0</v>
      </c>
      <c r="F378">
        <v>1</v>
      </c>
    </row>
    <row r="379" spans="2:6" ht="15.75" thickBot="1">
      <c r="B379" s="211" t="s">
        <v>560</v>
      </c>
      <c r="C379" s="171" t="s">
        <v>1965</v>
      </c>
      <c r="D379" s="180">
        <v>17414</v>
      </c>
      <c r="E379">
        <v>0</v>
      </c>
      <c r="F379">
        <v>1</v>
      </c>
    </row>
    <row r="380" spans="2:6" ht="15.75" thickBot="1">
      <c r="B380" s="178" t="s">
        <v>1815</v>
      </c>
      <c r="C380" s="179"/>
      <c r="D380" s="196" t="s">
        <v>89</v>
      </c>
    </row>
    <row r="381" spans="2:6" ht="15.75" thickBot="1">
      <c r="D381" s="161"/>
      <c r="E381">
        <v>0</v>
      </c>
      <c r="F381">
        <v>1</v>
      </c>
    </row>
    <row r="382" spans="2:6" ht="37.5" customHeight="1">
      <c r="B382" s="222" t="s">
        <v>38</v>
      </c>
      <c r="C382" s="223"/>
      <c r="D382" s="224"/>
      <c r="E382">
        <v>0</v>
      </c>
      <c r="F382">
        <v>1</v>
      </c>
    </row>
    <row r="383" spans="2:6">
      <c r="B383" s="208" t="s">
        <v>64</v>
      </c>
      <c r="C383" s="90" t="s">
        <v>65</v>
      </c>
      <c r="D383" s="92" t="s">
        <v>66</v>
      </c>
      <c r="E383">
        <v>0</v>
      </c>
      <c r="F383">
        <v>1</v>
      </c>
    </row>
    <row r="384" spans="2:6">
      <c r="B384" s="210" t="s">
        <v>561</v>
      </c>
      <c r="C384" s="89" t="s">
        <v>562</v>
      </c>
      <c r="D384" s="97">
        <v>6695</v>
      </c>
      <c r="E384">
        <v>0</v>
      </c>
      <c r="F384">
        <v>1</v>
      </c>
    </row>
    <row r="385" spans="2:6">
      <c r="B385" s="210" t="s">
        <v>563</v>
      </c>
      <c r="C385" s="89" t="s">
        <v>564</v>
      </c>
      <c r="D385" s="97">
        <v>12623</v>
      </c>
      <c r="E385">
        <v>0</v>
      </c>
      <c r="F385">
        <v>1</v>
      </c>
    </row>
    <row r="386" spans="2:6">
      <c r="B386" s="210" t="s">
        <v>565</v>
      </c>
      <c r="C386" s="89" t="s">
        <v>566</v>
      </c>
      <c r="D386" s="97">
        <v>18584</v>
      </c>
      <c r="E386">
        <v>0</v>
      </c>
      <c r="F386">
        <v>1</v>
      </c>
    </row>
    <row r="387" spans="2:6">
      <c r="B387" s="210" t="s">
        <v>567</v>
      </c>
      <c r="C387" s="89" t="s">
        <v>568</v>
      </c>
      <c r="D387" s="97">
        <v>23537</v>
      </c>
      <c r="E387">
        <v>0</v>
      </c>
      <c r="F387">
        <v>1</v>
      </c>
    </row>
    <row r="388" spans="2:6">
      <c r="B388" s="210" t="s">
        <v>569</v>
      </c>
      <c r="C388" s="89" t="s">
        <v>570</v>
      </c>
      <c r="D388" s="97">
        <v>27255</v>
      </c>
      <c r="E388">
        <v>0</v>
      </c>
      <c r="F388">
        <v>1</v>
      </c>
    </row>
    <row r="389" spans="2:6" ht="15.75" thickBot="1">
      <c r="B389" s="210" t="s">
        <v>571</v>
      </c>
      <c r="C389" s="89" t="s">
        <v>572</v>
      </c>
      <c r="D389" s="97">
        <v>30999</v>
      </c>
      <c r="E389">
        <v>0</v>
      </c>
      <c r="F389">
        <v>1</v>
      </c>
    </row>
    <row r="390" spans="2:6" ht="15.75" thickBot="1">
      <c r="B390" s="178" t="s">
        <v>1816</v>
      </c>
      <c r="C390" s="179"/>
      <c r="D390" s="196" t="s">
        <v>89</v>
      </c>
    </row>
    <row r="391" spans="2:6">
      <c r="B391" s="210" t="s">
        <v>573</v>
      </c>
      <c r="C391" s="89" t="s">
        <v>574</v>
      </c>
      <c r="D391" s="97">
        <v>5356</v>
      </c>
      <c r="E391">
        <v>0</v>
      </c>
      <c r="F391">
        <v>1</v>
      </c>
    </row>
    <row r="392" spans="2:6">
      <c r="B392" s="210" t="s">
        <v>575</v>
      </c>
      <c r="C392" s="89" t="s">
        <v>576</v>
      </c>
      <c r="D392" s="97">
        <v>10098</v>
      </c>
      <c r="E392">
        <v>0</v>
      </c>
      <c r="F392">
        <v>1</v>
      </c>
    </row>
    <row r="393" spans="2:6">
      <c r="B393" s="210" t="s">
        <v>577</v>
      </c>
      <c r="C393" s="89" t="s">
        <v>578</v>
      </c>
      <c r="D393" s="97">
        <v>14867</v>
      </c>
      <c r="E393">
        <v>0</v>
      </c>
      <c r="F393">
        <v>1</v>
      </c>
    </row>
    <row r="394" spans="2:6">
      <c r="B394" s="210" t="s">
        <v>579</v>
      </c>
      <c r="C394" s="89" t="s">
        <v>580</v>
      </c>
      <c r="D394" s="97">
        <v>18829</v>
      </c>
      <c r="E394">
        <v>0</v>
      </c>
      <c r="F394">
        <v>1</v>
      </c>
    </row>
    <row r="395" spans="2:6">
      <c r="B395" s="210" t="s">
        <v>581</v>
      </c>
      <c r="C395" s="89" t="s">
        <v>582</v>
      </c>
      <c r="D395" s="97">
        <v>21804</v>
      </c>
      <c r="E395">
        <v>0</v>
      </c>
      <c r="F395">
        <v>1</v>
      </c>
    </row>
    <row r="396" spans="2:6" ht="15.75" thickBot="1">
      <c r="B396" s="210" t="s">
        <v>583</v>
      </c>
      <c r="C396" s="89" t="s">
        <v>584</v>
      </c>
      <c r="D396" s="97">
        <v>24799</v>
      </c>
      <c r="E396">
        <v>0</v>
      </c>
      <c r="F396">
        <v>1</v>
      </c>
    </row>
    <row r="397" spans="2:6" ht="26.25" thickBot="1">
      <c r="B397" s="178" t="s">
        <v>1817</v>
      </c>
      <c r="C397" s="179"/>
      <c r="D397" s="196" t="s">
        <v>89</v>
      </c>
    </row>
    <row r="398" spans="2:6">
      <c r="B398" s="210" t="s">
        <v>585</v>
      </c>
      <c r="C398" s="89" t="s">
        <v>586</v>
      </c>
      <c r="D398" s="97">
        <v>4687</v>
      </c>
      <c r="E398">
        <v>0</v>
      </c>
      <c r="F398">
        <v>1</v>
      </c>
    </row>
    <row r="399" spans="2:6">
      <c r="B399" s="210" t="s">
        <v>587</v>
      </c>
      <c r="C399" s="89" t="s">
        <v>588</v>
      </c>
      <c r="D399" s="97">
        <v>8836</v>
      </c>
      <c r="E399">
        <v>0</v>
      </c>
      <c r="F399">
        <v>1</v>
      </c>
    </row>
    <row r="400" spans="2:6">
      <c r="B400" s="210" t="s">
        <v>589</v>
      </c>
      <c r="C400" s="89" t="s">
        <v>590</v>
      </c>
      <c r="D400" s="97">
        <v>13008</v>
      </c>
      <c r="E400">
        <v>0</v>
      </c>
      <c r="F400">
        <v>1</v>
      </c>
    </row>
    <row r="401" spans="2:6">
      <c r="B401" s="210" t="s">
        <v>591</v>
      </c>
      <c r="C401" s="89" t="s">
        <v>592</v>
      </c>
      <c r="D401" s="97">
        <v>16476</v>
      </c>
      <c r="E401">
        <v>0</v>
      </c>
      <c r="F401">
        <v>1</v>
      </c>
    </row>
    <row r="402" spans="2:6">
      <c r="B402" s="210" t="s">
        <v>593</v>
      </c>
      <c r="C402" s="89" t="s">
        <v>594</v>
      </c>
      <c r="D402" s="97">
        <v>19078</v>
      </c>
      <c r="E402">
        <v>0</v>
      </c>
      <c r="F402">
        <v>1</v>
      </c>
    </row>
    <row r="403" spans="2:6" ht="15.75" thickBot="1">
      <c r="B403" s="210" t="s">
        <v>595</v>
      </c>
      <c r="C403" s="89" t="s">
        <v>596</v>
      </c>
      <c r="D403" s="97">
        <v>21699</v>
      </c>
      <c r="E403">
        <v>0</v>
      </c>
      <c r="F403">
        <v>1</v>
      </c>
    </row>
    <row r="404" spans="2:6" ht="26.25" thickBot="1">
      <c r="B404" s="178" t="s">
        <v>1818</v>
      </c>
      <c r="C404" s="179"/>
      <c r="D404" s="196" t="s">
        <v>89</v>
      </c>
    </row>
    <row r="405" spans="2:6">
      <c r="B405" s="210" t="s">
        <v>597</v>
      </c>
      <c r="C405" s="89" t="s">
        <v>598</v>
      </c>
      <c r="D405" s="97">
        <v>4285</v>
      </c>
      <c r="E405">
        <v>0</v>
      </c>
      <c r="F405">
        <v>1</v>
      </c>
    </row>
    <row r="406" spans="2:6">
      <c r="B406" s="210" t="s">
        <v>599</v>
      </c>
      <c r="C406" s="89" t="s">
        <v>600</v>
      </c>
      <c r="D406" s="97">
        <v>8078</v>
      </c>
      <c r="E406">
        <v>0</v>
      </c>
      <c r="F406">
        <v>1</v>
      </c>
    </row>
    <row r="407" spans="2:6">
      <c r="B407" s="210" t="s">
        <v>601</v>
      </c>
      <c r="C407" s="89" t="s">
        <v>602</v>
      </c>
      <c r="D407" s="97">
        <v>11893</v>
      </c>
      <c r="E407">
        <v>0</v>
      </c>
      <c r="F407">
        <v>1</v>
      </c>
    </row>
    <row r="408" spans="2:6">
      <c r="B408" s="210" t="s">
        <v>603</v>
      </c>
      <c r="C408" s="89" t="s">
        <v>604</v>
      </c>
      <c r="D408" s="97">
        <v>15063</v>
      </c>
      <c r="E408">
        <v>0</v>
      </c>
      <c r="F408">
        <v>1</v>
      </c>
    </row>
    <row r="409" spans="2:6">
      <c r="B409" s="210" t="s">
        <v>605</v>
      </c>
      <c r="C409" s="89" t="s">
        <v>606</v>
      </c>
      <c r="D409" s="97">
        <v>17443</v>
      </c>
      <c r="E409">
        <v>0</v>
      </c>
      <c r="F409">
        <v>1</v>
      </c>
    </row>
    <row r="410" spans="2:6" ht="15.75" thickBot="1">
      <c r="B410" s="210" t="s">
        <v>607</v>
      </c>
      <c r="C410" s="89" t="s">
        <v>608</v>
      </c>
      <c r="D410" s="97">
        <v>19839</v>
      </c>
      <c r="E410">
        <v>0</v>
      </c>
      <c r="F410">
        <v>1</v>
      </c>
    </row>
    <row r="411" spans="2:6" ht="26.25" thickBot="1">
      <c r="B411" s="178" t="s">
        <v>1819</v>
      </c>
      <c r="C411" s="179"/>
      <c r="D411" s="196" t="s">
        <v>89</v>
      </c>
    </row>
    <row r="412" spans="2:6" ht="15.75" thickBot="1">
      <c r="D412" s="161"/>
      <c r="E412">
        <v>0</v>
      </c>
      <c r="F412">
        <v>1</v>
      </c>
    </row>
    <row r="413" spans="2:6" ht="37.5" customHeight="1">
      <c r="B413" s="222" t="s">
        <v>39</v>
      </c>
      <c r="C413" s="223"/>
      <c r="D413" s="224"/>
      <c r="E413">
        <v>0</v>
      </c>
      <c r="F413">
        <v>1</v>
      </c>
    </row>
    <row r="414" spans="2:6">
      <c r="B414" s="208" t="s">
        <v>64</v>
      </c>
      <c r="C414" s="90" t="s">
        <v>65</v>
      </c>
      <c r="D414" s="92" t="s">
        <v>66</v>
      </c>
      <c r="E414">
        <v>0</v>
      </c>
      <c r="F414">
        <v>1</v>
      </c>
    </row>
    <row r="415" spans="2:6">
      <c r="B415" s="210" t="s">
        <v>609</v>
      </c>
      <c r="C415" s="89" t="s">
        <v>1966</v>
      </c>
      <c r="D415" s="168">
        <v>9000</v>
      </c>
      <c r="E415">
        <v>0</v>
      </c>
      <c r="F415">
        <v>1</v>
      </c>
    </row>
    <row r="416" spans="2:6">
      <c r="B416" s="210" t="s">
        <v>610</v>
      </c>
      <c r="C416" s="89" t="s">
        <v>1967</v>
      </c>
      <c r="D416" s="168">
        <v>16750</v>
      </c>
      <c r="E416">
        <v>0</v>
      </c>
      <c r="F416">
        <v>1</v>
      </c>
    </row>
    <row r="417" spans="2:6">
      <c r="B417" s="210" t="s">
        <v>611</v>
      </c>
      <c r="C417" s="89" t="s">
        <v>1968</v>
      </c>
      <c r="D417" s="168">
        <v>26000</v>
      </c>
      <c r="E417">
        <v>0</v>
      </c>
      <c r="F417">
        <v>1</v>
      </c>
    </row>
    <row r="418" spans="2:6" ht="15.75" thickBot="1">
      <c r="B418" s="211" t="s">
        <v>612</v>
      </c>
      <c r="C418" s="171" t="s">
        <v>1969</v>
      </c>
      <c r="D418" s="192">
        <v>40500</v>
      </c>
      <c r="E418">
        <v>0</v>
      </c>
      <c r="F418">
        <v>1</v>
      </c>
    </row>
    <row r="419" spans="2:6" ht="15.75" thickBot="1">
      <c r="B419" s="178" t="s">
        <v>1820</v>
      </c>
      <c r="C419" s="183"/>
      <c r="D419" s="196" t="s">
        <v>89</v>
      </c>
    </row>
    <row r="420" spans="2:6" hidden="1">
      <c r="B420" s="173" t="s">
        <v>613</v>
      </c>
      <c r="C420" s="174" t="s">
        <v>1970</v>
      </c>
      <c r="D420" s="193"/>
      <c r="E420">
        <v>0</v>
      </c>
      <c r="F420">
        <v>1</v>
      </c>
    </row>
    <row r="421" spans="2:6" hidden="1">
      <c r="B421" s="93" t="s">
        <v>614</v>
      </c>
      <c r="C421" s="89" t="s">
        <v>1971</v>
      </c>
      <c r="D421" s="168"/>
      <c r="E421">
        <v>0</v>
      </c>
      <c r="F421">
        <v>1</v>
      </c>
    </row>
    <row r="422" spans="2:6" hidden="1">
      <c r="B422" s="93" t="s">
        <v>615</v>
      </c>
      <c r="C422" s="89" t="s">
        <v>1972</v>
      </c>
      <c r="D422" s="168"/>
      <c r="E422">
        <v>0</v>
      </c>
      <c r="F422">
        <v>1</v>
      </c>
    </row>
    <row r="423" spans="2:6" hidden="1">
      <c r="B423" s="93" t="s">
        <v>616</v>
      </c>
      <c r="C423" s="89" t="s">
        <v>1973</v>
      </c>
      <c r="D423" s="168"/>
      <c r="E423">
        <v>0</v>
      </c>
      <c r="F423">
        <v>1</v>
      </c>
    </row>
    <row r="424" spans="2:6" ht="15" hidden="1" customHeight="1">
      <c r="B424" s="109" t="s">
        <v>1821</v>
      </c>
      <c r="C424" s="110"/>
      <c r="D424" s="198" t="s">
        <v>89</v>
      </c>
    </row>
    <row r="425" spans="2:6" hidden="1">
      <c r="B425" s="93" t="s">
        <v>617</v>
      </c>
      <c r="C425" s="89" t="s">
        <v>1974</v>
      </c>
      <c r="D425" s="168"/>
      <c r="E425">
        <v>0</v>
      </c>
      <c r="F425">
        <v>1</v>
      </c>
    </row>
    <row r="426" spans="2:6" hidden="1">
      <c r="B426" s="93" t="s">
        <v>618</v>
      </c>
      <c r="C426" s="89" t="s">
        <v>1975</v>
      </c>
      <c r="D426" s="168"/>
      <c r="E426">
        <v>0</v>
      </c>
      <c r="F426">
        <v>1</v>
      </c>
    </row>
    <row r="427" spans="2:6" hidden="1">
      <c r="B427" s="93" t="s">
        <v>619</v>
      </c>
      <c r="C427" s="89" t="s">
        <v>1976</v>
      </c>
      <c r="D427" s="168"/>
      <c r="E427">
        <v>0</v>
      </c>
      <c r="F427">
        <v>1</v>
      </c>
    </row>
    <row r="428" spans="2:6" hidden="1">
      <c r="B428" s="93" t="s">
        <v>620</v>
      </c>
      <c r="C428" s="89" t="s">
        <v>1977</v>
      </c>
      <c r="D428" s="168"/>
      <c r="E428">
        <v>0</v>
      </c>
      <c r="F428">
        <v>1</v>
      </c>
    </row>
    <row r="429" spans="2:6" ht="15.75" hidden="1" thickBot="1">
      <c r="B429" s="95" t="s">
        <v>621</v>
      </c>
      <c r="C429" s="96" t="s">
        <v>1978</v>
      </c>
      <c r="D429" s="169"/>
      <c r="E429">
        <v>0</v>
      </c>
      <c r="F429">
        <v>1</v>
      </c>
    </row>
    <row r="430" spans="2:6" ht="15.75" thickBot="1">
      <c r="B430" s="225"/>
      <c r="C430" s="225"/>
      <c r="D430" s="225"/>
      <c r="E430">
        <v>0</v>
      </c>
      <c r="F430">
        <v>1</v>
      </c>
    </row>
    <row r="431" spans="2:6" ht="37.5" customHeight="1">
      <c r="B431" s="222" t="s">
        <v>40</v>
      </c>
      <c r="C431" s="223"/>
      <c r="D431" s="224"/>
      <c r="E431">
        <v>0</v>
      </c>
      <c r="F431">
        <v>1</v>
      </c>
    </row>
    <row r="432" spans="2:6">
      <c r="B432" s="208" t="s">
        <v>64</v>
      </c>
      <c r="C432" s="90" t="s">
        <v>65</v>
      </c>
      <c r="D432" s="92" t="s">
        <v>66</v>
      </c>
      <c r="E432">
        <v>0</v>
      </c>
      <c r="F432">
        <v>1</v>
      </c>
    </row>
    <row r="433" spans="2:6">
      <c r="B433" s="210" t="s">
        <v>622</v>
      </c>
      <c r="C433" s="89" t="s">
        <v>1979</v>
      </c>
      <c r="D433" s="168">
        <v>8700</v>
      </c>
      <c r="E433">
        <v>0</v>
      </c>
      <c r="F433">
        <v>1</v>
      </c>
    </row>
    <row r="434" spans="2:6" ht="15.75" thickBot="1">
      <c r="B434" s="211" t="s">
        <v>623</v>
      </c>
      <c r="C434" s="171" t="s">
        <v>1980</v>
      </c>
      <c r="D434" s="192">
        <v>19500</v>
      </c>
      <c r="E434">
        <v>0</v>
      </c>
      <c r="F434">
        <v>1</v>
      </c>
    </row>
    <row r="435" spans="2:6" ht="15.75" thickBot="1">
      <c r="B435" s="178" t="s">
        <v>1822</v>
      </c>
      <c r="C435" s="183"/>
      <c r="D435" s="196" t="s">
        <v>89</v>
      </c>
    </row>
    <row r="436" spans="2:6" hidden="1">
      <c r="B436" s="173" t="s">
        <v>624</v>
      </c>
      <c r="C436" s="174" t="s">
        <v>1981</v>
      </c>
      <c r="D436" s="193"/>
      <c r="E436">
        <v>0</v>
      </c>
      <c r="F436">
        <v>1</v>
      </c>
    </row>
    <row r="437" spans="2:6" hidden="1">
      <c r="B437" s="93" t="s">
        <v>625</v>
      </c>
      <c r="C437" s="89" t="s">
        <v>1982</v>
      </c>
      <c r="D437" s="168"/>
      <c r="E437">
        <v>0</v>
      </c>
      <c r="F437">
        <v>1</v>
      </c>
    </row>
    <row r="438" spans="2:6" ht="15" hidden="1" customHeight="1">
      <c r="B438" s="109" t="s">
        <v>1823</v>
      </c>
      <c r="C438" s="110"/>
      <c r="D438" s="198" t="s">
        <v>89</v>
      </c>
    </row>
    <row r="439" spans="2:6" hidden="1">
      <c r="B439" s="93" t="s">
        <v>626</v>
      </c>
      <c r="C439" s="89" t="s">
        <v>1983</v>
      </c>
      <c r="D439" s="168"/>
      <c r="E439">
        <v>0</v>
      </c>
      <c r="F439">
        <v>1</v>
      </c>
    </row>
    <row r="440" spans="2:6" hidden="1">
      <c r="B440" s="93" t="s">
        <v>627</v>
      </c>
      <c r="C440" s="89" t="s">
        <v>1984</v>
      </c>
      <c r="D440" s="168"/>
      <c r="E440">
        <v>0</v>
      </c>
      <c r="F440">
        <v>1</v>
      </c>
    </row>
    <row r="441" spans="2:6" ht="15.75" hidden="1" thickBot="1">
      <c r="B441" s="95" t="s">
        <v>628</v>
      </c>
      <c r="C441" s="96" t="s">
        <v>1985</v>
      </c>
      <c r="D441" s="169"/>
      <c r="E441">
        <v>0</v>
      </c>
      <c r="F441">
        <v>1</v>
      </c>
    </row>
    <row r="442" spans="2:6" ht="15.75" thickBot="1">
      <c r="B442" s="162"/>
      <c r="C442" s="162"/>
      <c r="D442" s="162"/>
      <c r="E442">
        <v>0</v>
      </c>
      <c r="F442">
        <v>1</v>
      </c>
    </row>
    <row r="443" spans="2:6" ht="37.5" customHeight="1">
      <c r="B443" s="222" t="s">
        <v>41</v>
      </c>
      <c r="C443" s="223"/>
      <c r="D443" s="224"/>
      <c r="E443">
        <v>0</v>
      </c>
      <c r="F443">
        <v>1</v>
      </c>
    </row>
    <row r="444" spans="2:6">
      <c r="B444" s="208" t="s">
        <v>64</v>
      </c>
      <c r="C444" s="90" t="s">
        <v>65</v>
      </c>
      <c r="D444" s="92" t="s">
        <v>66</v>
      </c>
      <c r="E444">
        <v>0</v>
      </c>
      <c r="F444">
        <v>1</v>
      </c>
    </row>
    <row r="445" spans="2:6">
      <c r="B445" s="210" t="s">
        <v>629</v>
      </c>
      <c r="C445" s="89" t="s">
        <v>630</v>
      </c>
      <c r="D445" s="97">
        <v>4753</v>
      </c>
      <c r="E445">
        <v>0</v>
      </c>
      <c r="F445">
        <v>1</v>
      </c>
    </row>
    <row r="446" spans="2:6">
      <c r="B446" s="210" t="s">
        <v>631</v>
      </c>
      <c r="C446" s="89" t="s">
        <v>632</v>
      </c>
      <c r="D446" s="97">
        <v>8962</v>
      </c>
      <c r="E446">
        <v>0</v>
      </c>
      <c r="F446">
        <v>1</v>
      </c>
    </row>
    <row r="447" spans="2:6">
      <c r="B447" s="210" t="s">
        <v>633</v>
      </c>
      <c r="C447" s="89" t="s">
        <v>634</v>
      </c>
      <c r="D447" s="97">
        <v>13194</v>
      </c>
      <c r="E447">
        <v>0</v>
      </c>
      <c r="F447">
        <v>1</v>
      </c>
    </row>
    <row r="448" spans="2:6">
      <c r="B448" s="210" t="s">
        <v>635</v>
      </c>
      <c r="C448" s="89" t="s">
        <v>636</v>
      </c>
      <c r="D448" s="97">
        <v>16711</v>
      </c>
      <c r="E448">
        <v>0</v>
      </c>
      <c r="F448">
        <v>1</v>
      </c>
    </row>
    <row r="449" spans="2:6">
      <c r="B449" s="210" t="s">
        <v>637</v>
      </c>
      <c r="C449" s="89" t="s">
        <v>638</v>
      </c>
      <c r="D449" s="97">
        <v>19351</v>
      </c>
      <c r="E449">
        <v>0</v>
      </c>
      <c r="F449">
        <v>1</v>
      </c>
    </row>
    <row r="450" spans="2:6" ht="15.75" thickBot="1">
      <c r="B450" s="211" t="s">
        <v>639</v>
      </c>
      <c r="C450" s="171" t="s">
        <v>640</v>
      </c>
      <c r="D450" s="180">
        <v>22009</v>
      </c>
      <c r="E450">
        <v>0</v>
      </c>
      <c r="F450">
        <v>1</v>
      </c>
    </row>
    <row r="451" spans="2:6" ht="15.75" thickBot="1">
      <c r="B451" s="178" t="s">
        <v>1824</v>
      </c>
      <c r="C451" s="183"/>
      <c r="D451" s="196" t="s">
        <v>89</v>
      </c>
    </row>
    <row r="452" spans="2:6">
      <c r="B452" s="210" t="s">
        <v>641</v>
      </c>
      <c r="C452" s="89" t="s">
        <v>642</v>
      </c>
      <c r="D452" s="97">
        <v>3803</v>
      </c>
      <c r="E452">
        <v>0</v>
      </c>
      <c r="F452">
        <v>1</v>
      </c>
    </row>
    <row r="453" spans="2:6">
      <c r="B453" s="210" t="s">
        <v>643</v>
      </c>
      <c r="C453" s="89" t="s">
        <v>644</v>
      </c>
      <c r="D453" s="97">
        <v>7170</v>
      </c>
      <c r="E453">
        <v>0</v>
      </c>
      <c r="F453">
        <v>1</v>
      </c>
    </row>
    <row r="454" spans="2:6">
      <c r="B454" s="210" t="s">
        <v>645</v>
      </c>
      <c r="C454" s="89" t="s">
        <v>646</v>
      </c>
      <c r="D454" s="97">
        <v>10555</v>
      </c>
      <c r="E454">
        <v>0</v>
      </c>
      <c r="F454">
        <v>1</v>
      </c>
    </row>
    <row r="455" spans="2:6">
      <c r="B455" s="210" t="s">
        <v>647</v>
      </c>
      <c r="C455" s="89" t="s">
        <v>648</v>
      </c>
      <c r="D455" s="97">
        <v>13369</v>
      </c>
      <c r="E455">
        <v>0</v>
      </c>
      <c r="F455">
        <v>1</v>
      </c>
    </row>
    <row r="456" spans="2:6">
      <c r="B456" s="210" t="s">
        <v>649</v>
      </c>
      <c r="C456" s="89" t="s">
        <v>650</v>
      </c>
      <c r="D456" s="97">
        <v>15481</v>
      </c>
      <c r="E456">
        <v>0</v>
      </c>
      <c r="F456">
        <v>1</v>
      </c>
    </row>
    <row r="457" spans="2:6" ht="15.75" thickBot="1">
      <c r="B457" s="211" t="s">
        <v>651</v>
      </c>
      <c r="C457" s="171" t="s">
        <v>652</v>
      </c>
      <c r="D457" s="180">
        <v>17607</v>
      </c>
      <c r="E457">
        <v>0</v>
      </c>
      <c r="F457">
        <v>1</v>
      </c>
    </row>
    <row r="458" spans="2:6" ht="26.25" thickBot="1">
      <c r="B458" s="178" t="s">
        <v>1825</v>
      </c>
      <c r="C458" s="183"/>
      <c r="D458" s="196" t="s">
        <v>89</v>
      </c>
    </row>
    <row r="459" spans="2:6">
      <c r="B459" s="210" t="s">
        <v>653</v>
      </c>
      <c r="C459" s="89" t="s">
        <v>654</v>
      </c>
      <c r="D459" s="97">
        <v>3327</v>
      </c>
      <c r="E459">
        <v>0</v>
      </c>
      <c r="F459">
        <v>1</v>
      </c>
    </row>
    <row r="460" spans="2:6">
      <c r="B460" s="210" t="s">
        <v>655</v>
      </c>
      <c r="C460" s="89" t="s">
        <v>656</v>
      </c>
      <c r="D460" s="97">
        <v>6273</v>
      </c>
      <c r="E460">
        <v>0</v>
      </c>
      <c r="F460">
        <v>1</v>
      </c>
    </row>
    <row r="461" spans="2:6">
      <c r="B461" s="210" t="s">
        <v>657</v>
      </c>
      <c r="C461" s="89" t="s">
        <v>658</v>
      </c>
      <c r="D461" s="97">
        <v>9236</v>
      </c>
      <c r="E461">
        <v>0</v>
      </c>
      <c r="F461">
        <v>1</v>
      </c>
    </row>
    <row r="462" spans="2:6">
      <c r="B462" s="210" t="s">
        <v>659</v>
      </c>
      <c r="C462" s="89" t="s">
        <v>660</v>
      </c>
      <c r="D462" s="97">
        <v>11698</v>
      </c>
      <c r="E462">
        <v>0</v>
      </c>
      <c r="F462">
        <v>1</v>
      </c>
    </row>
    <row r="463" spans="2:6">
      <c r="B463" s="210" t="s">
        <v>661</v>
      </c>
      <c r="C463" s="89" t="s">
        <v>662</v>
      </c>
      <c r="D463" s="97">
        <v>13545</v>
      </c>
      <c r="E463">
        <v>0</v>
      </c>
      <c r="F463">
        <v>1</v>
      </c>
    </row>
    <row r="464" spans="2:6" ht="15.75" thickBot="1">
      <c r="B464" s="211" t="s">
        <v>663</v>
      </c>
      <c r="C464" s="171" t="s">
        <v>664</v>
      </c>
      <c r="D464" s="180">
        <v>15406</v>
      </c>
      <c r="E464">
        <v>0</v>
      </c>
      <c r="F464">
        <v>1</v>
      </c>
    </row>
    <row r="465" spans="1:6" ht="26.25" thickBot="1">
      <c r="B465" s="178" t="s">
        <v>1826</v>
      </c>
      <c r="C465" s="183"/>
      <c r="D465" s="196" t="s">
        <v>89</v>
      </c>
    </row>
    <row r="466" spans="1:6">
      <c r="B466" s="210" t="s">
        <v>665</v>
      </c>
      <c r="C466" s="89" t="s">
        <v>666</v>
      </c>
      <c r="D466" s="97">
        <v>3042</v>
      </c>
      <c r="E466">
        <v>0</v>
      </c>
      <c r="F466">
        <v>1</v>
      </c>
    </row>
    <row r="467" spans="1:6">
      <c r="B467" s="210" t="s">
        <v>667</v>
      </c>
      <c r="C467" s="89" t="s">
        <v>668</v>
      </c>
      <c r="D467" s="97">
        <v>5736</v>
      </c>
      <c r="E467">
        <v>0</v>
      </c>
      <c r="F467">
        <v>1</v>
      </c>
    </row>
    <row r="468" spans="1:6">
      <c r="B468" s="210" t="s">
        <v>669</v>
      </c>
      <c r="C468" s="89" t="s">
        <v>670</v>
      </c>
      <c r="D468" s="97">
        <v>8444</v>
      </c>
      <c r="E468">
        <v>0</v>
      </c>
      <c r="F468">
        <v>1</v>
      </c>
    </row>
    <row r="469" spans="1:6">
      <c r="B469" s="210" t="s">
        <v>671</v>
      </c>
      <c r="C469" s="89" t="s">
        <v>672</v>
      </c>
      <c r="D469" s="97">
        <v>10695</v>
      </c>
      <c r="E469">
        <v>0</v>
      </c>
      <c r="F469">
        <v>1</v>
      </c>
    </row>
    <row r="470" spans="1:6">
      <c r="B470" s="210" t="s">
        <v>673</v>
      </c>
      <c r="C470" s="89" t="s">
        <v>674</v>
      </c>
      <c r="D470" s="97">
        <v>12384</v>
      </c>
      <c r="E470">
        <v>0</v>
      </c>
      <c r="F470">
        <v>1</v>
      </c>
    </row>
    <row r="471" spans="1:6" ht="15.75" thickBot="1">
      <c r="B471" s="211" t="s">
        <v>675</v>
      </c>
      <c r="C471" s="171" t="s">
        <v>676</v>
      </c>
      <c r="D471" s="180">
        <v>14086</v>
      </c>
      <c r="E471">
        <v>0</v>
      </c>
      <c r="F471">
        <v>1</v>
      </c>
    </row>
    <row r="472" spans="1:6" ht="26.25" thickBot="1">
      <c r="B472" s="178" t="s">
        <v>1827</v>
      </c>
      <c r="C472" s="183"/>
      <c r="D472" s="196" t="s">
        <v>89</v>
      </c>
    </row>
    <row r="474" spans="1:6" ht="15.75" thickBot="1">
      <c r="A474" s="194"/>
    </row>
    <row r="475" spans="1:6" ht="37.5" customHeight="1">
      <c r="A475" s="194"/>
      <c r="B475" s="215" t="s">
        <v>36</v>
      </c>
      <c r="C475" s="216"/>
      <c r="D475" s="217"/>
      <c r="E475">
        <v>0</v>
      </c>
      <c r="F475">
        <v>1</v>
      </c>
    </row>
    <row r="476" spans="1:6" ht="30.75" thickBot="1">
      <c r="A476" s="194"/>
      <c r="B476" s="213" t="s">
        <v>541</v>
      </c>
      <c r="C476" s="186" t="s">
        <v>65</v>
      </c>
      <c r="D476" s="187" t="s">
        <v>1992</v>
      </c>
      <c r="E476">
        <v>0</v>
      </c>
      <c r="F476">
        <v>1</v>
      </c>
    </row>
    <row r="477" spans="1:6" ht="15.75" thickBot="1">
      <c r="A477" s="194"/>
      <c r="B477" s="195" t="s">
        <v>1809</v>
      </c>
      <c r="C477" s="183"/>
      <c r="D477" s="202" t="s">
        <v>89</v>
      </c>
      <c r="E477">
        <v>0</v>
      </c>
      <c r="F477">
        <v>1</v>
      </c>
    </row>
    <row r="479" spans="1:6">
      <c r="A479" s="194"/>
      <c r="B479" s="214" t="s">
        <v>542</v>
      </c>
      <c r="C479" s="214"/>
      <c r="D479" s="214"/>
      <c r="E479">
        <v>0</v>
      </c>
      <c r="F479">
        <v>1</v>
      </c>
    </row>
    <row r="480" spans="1:6">
      <c r="A480" s="194"/>
    </row>
  </sheetData>
  <mergeCells count="48">
    <mergeCell ref="B326:D326"/>
    <mergeCell ref="B305:D305"/>
    <mergeCell ref="B315:D315"/>
    <mergeCell ref="B123:D123"/>
    <mergeCell ref="B133:D133"/>
    <mergeCell ref="B143:D143"/>
    <mergeCell ref="B153:D153"/>
    <mergeCell ref="B264:D264"/>
    <mergeCell ref="B274:D274"/>
    <mergeCell ref="B284:D284"/>
    <mergeCell ref="B294:D294"/>
    <mergeCell ref="B244:D244"/>
    <mergeCell ref="B254:D254"/>
    <mergeCell ref="B224:D224"/>
    <mergeCell ref="B234:D234"/>
    <mergeCell ref="B184:D184"/>
    <mergeCell ref="B194:D194"/>
    <mergeCell ref="B163:D163"/>
    <mergeCell ref="B173:D173"/>
    <mergeCell ref="B204:D204"/>
    <mergeCell ref="B214:D214"/>
    <mergeCell ref="B103:D103"/>
    <mergeCell ref="B113:D113"/>
    <mergeCell ref="B3:D3"/>
    <mergeCell ref="B13:D13"/>
    <mergeCell ref="B43:D43"/>
    <mergeCell ref="B53:D53"/>
    <mergeCell ref="B83:D83"/>
    <mergeCell ref="B93:D93"/>
    <mergeCell ref="B63:D63"/>
    <mergeCell ref="B73:D73"/>
    <mergeCell ref="B23:D23"/>
    <mergeCell ref="B33:D33"/>
    <mergeCell ref="B334:D334"/>
    <mergeCell ref="B330:D330"/>
    <mergeCell ref="B355:D355"/>
    <mergeCell ref="B365:D365"/>
    <mergeCell ref="B382:D382"/>
    <mergeCell ref="B338:D338"/>
    <mergeCell ref="B479:D479"/>
    <mergeCell ref="B350:D350"/>
    <mergeCell ref="B475:D475"/>
    <mergeCell ref="B342:D342"/>
    <mergeCell ref="B346:D346"/>
    <mergeCell ref="B413:D413"/>
    <mergeCell ref="B430:D430"/>
    <mergeCell ref="B431:D431"/>
    <mergeCell ref="B443:D443"/>
  </mergeCells>
  <phoneticPr fontId="46" type="noConversion"/>
  <dataValidations disablePrompts="1" count="1">
    <dataValidation allowBlank="1" showInputMessage="1" showErrorMessage="1" sqref="B1"/>
  </dataValidations>
  <hyperlinks>
    <hyperlink ref="B1" location="'Оглавление'!A1" display="К оглавлению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showGridLines="0" topLeftCell="A15" workbookViewId="0">
      <selection activeCell="H28" sqref="H28"/>
    </sheetView>
  </sheetViews>
  <sheetFormatPr defaultColWidth="9.140625" defaultRowHeight="15"/>
  <cols>
    <col min="1" max="1" width="6" style="3" customWidth="1"/>
    <col min="2" max="9" width="15.7109375" style="3" customWidth="1"/>
    <col min="10" max="16384" width="9.140625" style="3"/>
  </cols>
  <sheetData>
    <row r="1" spans="1:10" ht="15.75" hidden="1">
      <c r="A1" s="24" t="s">
        <v>677</v>
      </c>
    </row>
    <row r="2" spans="1:10" hidden="1"/>
    <row r="3" spans="1:10" ht="45" hidden="1">
      <c r="A3" s="25" t="s">
        <v>678</v>
      </c>
      <c r="B3" s="26" t="s">
        <v>679</v>
      </c>
      <c r="C3" s="26" t="s">
        <v>680</v>
      </c>
      <c r="D3" s="26" t="s">
        <v>681</v>
      </c>
      <c r="E3" s="26" t="s">
        <v>682</v>
      </c>
      <c r="F3" s="26" t="s">
        <v>683</v>
      </c>
      <c r="G3" s="26" t="s">
        <v>684</v>
      </c>
      <c r="H3" s="26" t="s">
        <v>685</v>
      </c>
      <c r="I3" s="27" t="s">
        <v>686</v>
      </c>
      <c r="J3" s="3" t="s">
        <v>687</v>
      </c>
    </row>
    <row r="4" spans="1:10" hidden="1">
      <c r="A4" s="28">
        <v>1</v>
      </c>
      <c r="B4" s="29" t="s">
        <v>688</v>
      </c>
      <c r="C4" s="30">
        <v>95600</v>
      </c>
      <c r="D4" s="30">
        <v>133000</v>
      </c>
      <c r="E4" s="30">
        <v>158600</v>
      </c>
      <c r="F4" s="30" t="s">
        <v>689</v>
      </c>
      <c r="G4" s="31" t="s">
        <v>689</v>
      </c>
      <c r="H4" s="30">
        <f>AVERAGE(D4:E4)</f>
        <v>145800</v>
      </c>
      <c r="I4" s="32">
        <f t="shared" ref="I4:I7" si="0">(H4-C4)/H4</f>
        <v>0.34430727023319618</v>
      </c>
      <c r="J4" s="3">
        <v>15</v>
      </c>
    </row>
    <row r="5" spans="1:10" hidden="1">
      <c r="A5" s="28">
        <v>2</v>
      </c>
      <c r="B5" s="29" t="s">
        <v>690</v>
      </c>
      <c r="C5" s="30">
        <v>407000</v>
      </c>
      <c r="D5" s="30">
        <v>694820</v>
      </c>
      <c r="E5" s="30">
        <v>215000</v>
      </c>
      <c r="F5" s="30">
        <v>555000</v>
      </c>
      <c r="G5" s="30">
        <v>437972</v>
      </c>
      <c r="H5" s="30">
        <f t="shared" ref="H5:H6" si="1">AVERAGE(D5:G5)</f>
        <v>475698</v>
      </c>
      <c r="I5" s="32">
        <f t="shared" si="0"/>
        <v>0.14441515415242442</v>
      </c>
      <c r="J5" s="3">
        <v>15</v>
      </c>
    </row>
    <row r="6" spans="1:10" hidden="1">
      <c r="A6" s="33">
        <v>3</v>
      </c>
      <c r="B6" s="34" t="s">
        <v>691</v>
      </c>
      <c r="C6" s="35">
        <v>440000</v>
      </c>
      <c r="D6" s="35">
        <v>1056300</v>
      </c>
      <c r="E6" s="35">
        <v>375000</v>
      </c>
      <c r="F6" s="35">
        <v>1006000</v>
      </c>
      <c r="G6" s="35">
        <v>926479</v>
      </c>
      <c r="H6" s="36">
        <f t="shared" si="1"/>
        <v>840944.75</v>
      </c>
      <c r="I6" s="32">
        <f t="shared" si="0"/>
        <v>0.47677894415774641</v>
      </c>
      <c r="J6" s="3">
        <v>25</v>
      </c>
    </row>
    <row r="7" spans="1:10" hidden="1">
      <c r="A7" s="37">
        <v>4</v>
      </c>
      <c r="B7" s="38" t="s">
        <v>692</v>
      </c>
      <c r="C7" s="39">
        <v>680000</v>
      </c>
      <c r="D7" s="39">
        <v>3250000</v>
      </c>
      <c r="E7" s="39">
        <v>800000</v>
      </c>
      <c r="F7" s="39" t="s">
        <v>689</v>
      </c>
      <c r="G7" s="40">
        <v>2518141</v>
      </c>
      <c r="H7" s="41">
        <f>AVERAGE(D7,E7,G7)</f>
        <v>2189380.3333333335</v>
      </c>
      <c r="I7" s="42">
        <f t="shared" si="0"/>
        <v>0.68940983453308935</v>
      </c>
      <c r="J7" s="3">
        <v>30</v>
      </c>
    </row>
    <row r="8" spans="1:10" hidden="1"/>
    <row r="9" spans="1:10" hidden="1"/>
    <row r="10" spans="1:10" ht="15.75" hidden="1">
      <c r="A10" s="24" t="s">
        <v>693</v>
      </c>
    </row>
    <row r="11" spans="1:10" hidden="1"/>
    <row r="12" spans="1:10" ht="45" hidden="1">
      <c r="A12" s="25" t="s">
        <v>678</v>
      </c>
      <c r="B12" s="26" t="s">
        <v>694</v>
      </c>
      <c r="C12" s="26" t="s">
        <v>695</v>
      </c>
      <c r="D12" s="26" t="s">
        <v>681</v>
      </c>
      <c r="E12" s="26" t="s">
        <v>682</v>
      </c>
      <c r="F12" s="26" t="s">
        <v>683</v>
      </c>
      <c r="G12" s="26" t="s">
        <v>685</v>
      </c>
      <c r="H12" s="27" t="s">
        <v>686</v>
      </c>
      <c r="I12" s="3" t="s">
        <v>687</v>
      </c>
    </row>
    <row r="13" spans="1:10" hidden="1">
      <c r="A13" s="28">
        <v>1</v>
      </c>
      <c r="B13" s="29">
        <v>50</v>
      </c>
      <c r="C13" s="30">
        <v>53300</v>
      </c>
      <c r="D13" s="30">
        <v>56000</v>
      </c>
      <c r="E13" s="30">
        <v>39400</v>
      </c>
      <c r="F13" s="30">
        <v>53900</v>
      </c>
      <c r="G13" s="30">
        <f t="shared" ref="G13:G14" si="2">AVERAGE(D13:F13)</f>
        <v>49766.666666666664</v>
      </c>
      <c r="H13" s="32">
        <f t="shared" ref="H13:H14" si="3">(G13-C13)/G13</f>
        <v>-7.0997990622906945E-2</v>
      </c>
      <c r="I13" s="3">
        <v>5</v>
      </c>
    </row>
    <row r="14" spans="1:10" hidden="1">
      <c r="A14" s="43">
        <v>2</v>
      </c>
      <c r="B14" s="44">
        <v>100</v>
      </c>
      <c r="C14" s="45">
        <v>82700</v>
      </c>
      <c r="D14" s="45">
        <v>133000</v>
      </c>
      <c r="E14" s="45">
        <v>61800</v>
      </c>
      <c r="F14" s="45">
        <v>86500</v>
      </c>
      <c r="G14" s="45">
        <f t="shared" si="2"/>
        <v>93766.666666666672</v>
      </c>
      <c r="H14" s="42">
        <f t="shared" si="3"/>
        <v>0.1180234624955564</v>
      </c>
      <c r="I14" s="3">
        <v>5</v>
      </c>
    </row>
    <row r="17" spans="1:8">
      <c r="A17" s="4">
        <v>2021</v>
      </c>
    </row>
    <row r="18" spans="1:8">
      <c r="A18" s="46" t="s">
        <v>696</v>
      </c>
      <c r="B18" s="47" t="s">
        <v>697</v>
      </c>
      <c r="C18" s="47" t="s">
        <v>698</v>
      </c>
      <c r="D18" s="47" t="s">
        <v>699</v>
      </c>
      <c r="E18" s="47" t="s">
        <v>700</v>
      </c>
      <c r="F18" s="47" t="s">
        <v>684</v>
      </c>
      <c r="G18" s="48" t="s">
        <v>682</v>
      </c>
      <c r="H18" s="49" t="s">
        <v>701</v>
      </c>
    </row>
    <row r="19" spans="1:8">
      <c r="A19" s="50">
        <v>100</v>
      </c>
      <c r="B19" s="70"/>
      <c r="C19" s="70" t="s">
        <v>702</v>
      </c>
      <c r="D19" s="51">
        <v>46761</v>
      </c>
      <c r="E19" s="70"/>
      <c r="F19" s="70"/>
      <c r="G19" s="71" t="s">
        <v>702</v>
      </c>
      <c r="H19" s="72" t="e">
        <f>#REF!</f>
        <v>#REF!</v>
      </c>
    </row>
    <row r="20" spans="1:8">
      <c r="A20" s="52">
        <v>200</v>
      </c>
      <c r="B20" s="73"/>
      <c r="C20" s="73" t="s">
        <v>702</v>
      </c>
      <c r="D20" s="53">
        <v>90245</v>
      </c>
      <c r="E20" s="73"/>
      <c r="F20" s="73"/>
      <c r="G20" s="74" t="s">
        <v>702</v>
      </c>
      <c r="H20" s="75" t="e">
        <f>#REF!</f>
        <v>#REF!</v>
      </c>
    </row>
    <row r="21" spans="1:8">
      <c r="A21" s="52">
        <v>500</v>
      </c>
      <c r="B21" s="73"/>
      <c r="C21" s="73" t="s">
        <v>702</v>
      </c>
      <c r="D21" s="53">
        <v>122869</v>
      </c>
      <c r="E21" s="73"/>
      <c r="F21" s="73"/>
      <c r="G21" s="74" t="s">
        <v>702</v>
      </c>
      <c r="H21" s="75" t="e">
        <f>#REF!</f>
        <v>#REF!</v>
      </c>
    </row>
    <row r="22" spans="1:8">
      <c r="A22" s="52">
        <v>1000</v>
      </c>
      <c r="B22" s="73"/>
      <c r="C22" s="73" t="s">
        <v>702</v>
      </c>
      <c r="D22" s="73"/>
      <c r="E22" s="73"/>
      <c r="F22" s="73"/>
      <c r="G22" s="74" t="s">
        <v>702</v>
      </c>
      <c r="H22" s="75" t="e">
        <f>#REF!</f>
        <v>#REF!</v>
      </c>
    </row>
    <row r="23" spans="1:8">
      <c r="A23" s="54" t="s">
        <v>703</v>
      </c>
      <c r="B23" s="76"/>
      <c r="C23" s="76" t="s">
        <v>702</v>
      </c>
      <c r="D23" s="76"/>
      <c r="E23" s="76"/>
      <c r="F23" s="76"/>
      <c r="G23" s="77" t="s">
        <v>702</v>
      </c>
      <c r="H23" s="75" t="e">
        <f>#REF!</f>
        <v>#REF!</v>
      </c>
    </row>
    <row r="24" spans="1:8">
      <c r="A24" s="46" t="s">
        <v>704</v>
      </c>
      <c r="B24" s="78"/>
      <c r="C24" s="78"/>
      <c r="D24" s="78"/>
      <c r="E24" s="78"/>
      <c r="F24" s="78"/>
      <c r="G24" s="79"/>
      <c r="H24" s="80"/>
    </row>
    <row r="25" spans="1:8">
      <c r="A25" s="50">
        <v>10</v>
      </c>
      <c r="B25" s="70">
        <f>12560+5020</f>
        <v>17580</v>
      </c>
      <c r="C25" s="70"/>
      <c r="D25" s="70"/>
      <c r="E25" s="70"/>
      <c r="F25" s="70"/>
      <c r="G25" s="71">
        <v>12500</v>
      </c>
      <c r="H25" s="72" t="e">
        <f>#REF!</f>
        <v>#REF!</v>
      </c>
    </row>
    <row r="26" spans="1:8">
      <c r="A26" s="52">
        <v>50</v>
      </c>
      <c r="B26" s="76">
        <f>53900+21650</f>
        <v>75550</v>
      </c>
      <c r="C26" s="73">
        <v>67500</v>
      </c>
      <c r="D26" s="73"/>
      <c r="E26" s="73"/>
      <c r="F26" s="73"/>
      <c r="G26" s="74">
        <v>52000</v>
      </c>
      <c r="H26" s="75" t="e">
        <f>#REF!</f>
        <v>#REF!</v>
      </c>
    </row>
    <row r="27" spans="1:8">
      <c r="A27" s="55">
        <v>100</v>
      </c>
      <c r="B27" s="56">
        <f>86500+34600</f>
        <v>121100</v>
      </c>
      <c r="C27" s="81">
        <v>135000</v>
      </c>
      <c r="D27" s="76"/>
      <c r="E27" s="76"/>
      <c r="F27" s="76"/>
      <c r="G27" s="77">
        <v>77000</v>
      </c>
      <c r="H27" s="82" t="e">
        <f>#REF!</f>
        <v>#REF!</v>
      </c>
    </row>
    <row r="28" spans="1:8">
      <c r="A28" s="54">
        <v>200</v>
      </c>
      <c r="B28" s="83">
        <f>142100+56840</f>
        <v>198940</v>
      </c>
      <c r="C28" s="76"/>
      <c r="D28" s="76"/>
      <c r="E28" s="76"/>
      <c r="F28" s="76"/>
      <c r="G28" s="77"/>
      <c r="H28" s="82" t="e">
        <f>#REF!</f>
        <v>#REF!</v>
      </c>
    </row>
    <row r="29" spans="1:8">
      <c r="A29" s="46" t="s">
        <v>705</v>
      </c>
      <c r="B29" s="78"/>
      <c r="C29" s="78"/>
      <c r="D29" s="78"/>
      <c r="E29" s="78"/>
      <c r="F29" s="78"/>
      <c r="G29" s="79"/>
      <c r="H29" s="80"/>
    </row>
    <row r="30" spans="1:8">
      <c r="A30" s="50">
        <v>100</v>
      </c>
      <c r="B30" s="51">
        <v>112450</v>
      </c>
      <c r="C30" s="70" t="s">
        <v>702</v>
      </c>
      <c r="D30" s="70"/>
      <c r="E30" s="70"/>
      <c r="F30" s="70"/>
      <c r="G30" s="71" t="s">
        <v>702</v>
      </c>
      <c r="H30" s="72" t="e">
        <f>#REF!</f>
        <v>#REF!</v>
      </c>
    </row>
    <row r="31" spans="1:8">
      <c r="A31" s="52">
        <v>500</v>
      </c>
      <c r="B31" s="73"/>
      <c r="C31" s="73" t="s">
        <v>702</v>
      </c>
      <c r="D31" s="73"/>
      <c r="E31" s="73"/>
      <c r="F31" s="73"/>
      <c r="G31" s="74" t="s">
        <v>702</v>
      </c>
      <c r="H31" s="75" t="e">
        <f>#REF!</f>
        <v>#REF!</v>
      </c>
    </row>
    <row r="32" spans="1:8">
      <c r="A32" s="57">
        <v>1000</v>
      </c>
      <c r="B32" s="84"/>
      <c r="C32" s="84" t="s">
        <v>702</v>
      </c>
      <c r="D32" s="84"/>
      <c r="E32" s="84"/>
      <c r="F32" s="84"/>
      <c r="G32" s="85" t="s">
        <v>702</v>
      </c>
      <c r="H32" s="86" t="e">
        <f>#REF!</f>
        <v>#REF!</v>
      </c>
    </row>
  </sheetData>
  <pageMargins left="0.7" right="0.7" top="0.75" bottom="0.75" header="0.3" footer="0.3"/>
  <pageSetup paperSize="9" firstPageNumber="429496729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783"/>
  <sheetViews>
    <sheetView zoomScale="75" workbookViewId="0">
      <selection activeCell="B396" sqref="B396"/>
    </sheetView>
  </sheetViews>
  <sheetFormatPr defaultRowHeight="15"/>
  <cols>
    <col min="1" max="1" width="1.85546875" customWidth="1"/>
    <col min="2" max="2" width="86.140625" style="6" customWidth="1"/>
    <col min="3" max="3" width="16.42578125" style="7" customWidth="1"/>
    <col min="4" max="6" width="8.85546875" style="23"/>
  </cols>
  <sheetData>
    <row r="4" spans="2:6" ht="18.75">
      <c r="E4" s="58" t="s">
        <v>706</v>
      </c>
      <c r="F4" s="59"/>
    </row>
    <row r="7" spans="2:6" ht="32.25" customHeight="1"/>
    <row r="8" spans="2:6">
      <c r="B8" s="8" t="s">
        <v>707</v>
      </c>
      <c r="C8" s="9">
        <v>44927</v>
      </c>
    </row>
    <row r="9" spans="2:6" ht="3.75" customHeight="1">
      <c r="B9" s="10"/>
      <c r="C9" s="11"/>
    </row>
    <row r="10" spans="2:6" ht="40.15" customHeight="1">
      <c r="B10" s="233" t="s">
        <v>708</v>
      </c>
      <c r="C10" s="233"/>
    </row>
    <row r="11" spans="2:6" ht="29.25" customHeight="1">
      <c r="B11" s="12" t="s">
        <v>64</v>
      </c>
      <c r="C11" s="13" t="s">
        <v>709</v>
      </c>
    </row>
    <row r="12" spans="2:6" ht="22.9" customHeight="1">
      <c r="B12" s="60" t="s">
        <v>710</v>
      </c>
      <c r="C12" s="18" t="e">
        <f>ROUND(#REF!*#REF!,0)</f>
        <v>#REF!</v>
      </c>
    </row>
    <row r="13" spans="2:6" ht="22.9" customHeight="1">
      <c r="B13" s="61" t="s">
        <v>711</v>
      </c>
      <c r="C13" s="5" t="e">
        <f>ROUND(#REF!*#REF!,0)</f>
        <v>#REF!</v>
      </c>
    </row>
    <row r="14" spans="2:6" ht="22.9" customHeight="1">
      <c r="B14" s="60" t="s">
        <v>712</v>
      </c>
      <c r="C14" s="18" t="e">
        <f>ROUND(#REF!*#REF!,0)</f>
        <v>#REF!</v>
      </c>
    </row>
    <row r="15" spans="2:6" ht="22.9" customHeight="1">
      <c r="B15" s="61" t="s">
        <v>713</v>
      </c>
      <c r="C15" s="5" t="e">
        <f>ROUND(#REF!*#REF!,0)</f>
        <v>#REF!</v>
      </c>
    </row>
    <row r="16" spans="2:6" ht="22.9" customHeight="1">
      <c r="B16" s="60" t="s">
        <v>714</v>
      </c>
      <c r="C16" s="18" t="e">
        <f>ROUND(#REF!*#REF!,0)</f>
        <v>#REF!</v>
      </c>
    </row>
    <row r="17" spans="2:3" ht="22.9" customHeight="1">
      <c r="B17" s="61" t="s">
        <v>715</v>
      </c>
      <c r="C17" s="5" t="e">
        <f>ROUND(#REF!*#REF!,0)</f>
        <v>#REF!</v>
      </c>
    </row>
    <row r="18" spans="2:3" ht="22.9" customHeight="1">
      <c r="B18" s="60" t="s">
        <v>716</v>
      </c>
      <c r="C18" s="18" t="e">
        <f>ROUND(#REF!*#REF!,0)</f>
        <v>#REF!</v>
      </c>
    </row>
    <row r="19" spans="2:3" ht="22.9" customHeight="1">
      <c r="B19" s="61" t="s">
        <v>717</v>
      </c>
      <c r="C19" s="5" t="e">
        <f>ROUND(#REF!*#REF!,0)</f>
        <v>#REF!</v>
      </c>
    </row>
    <row r="20" spans="2:3" ht="22.9" customHeight="1">
      <c r="B20" s="60" t="s">
        <v>718</v>
      </c>
      <c r="C20" s="18" t="e">
        <f>ROUND(#REF!*#REF!,0)</f>
        <v>#REF!</v>
      </c>
    </row>
    <row r="21" spans="2:3" ht="22.9" customHeight="1">
      <c r="B21" s="61" t="s">
        <v>719</v>
      </c>
      <c r="C21" s="5" t="e">
        <f>ROUND(#REF!*#REF!,0)</f>
        <v>#REF!</v>
      </c>
    </row>
    <row r="22" spans="2:3" ht="22.9" customHeight="1">
      <c r="B22" s="60" t="s">
        <v>720</v>
      </c>
      <c r="C22" s="18" t="e">
        <f>ROUND(#REF!*#REF!,0)</f>
        <v>#REF!</v>
      </c>
    </row>
    <row r="23" spans="2:3" ht="22.9" customHeight="1">
      <c r="B23" s="61" t="s">
        <v>721</v>
      </c>
      <c r="C23" s="5" t="e">
        <f>ROUND(#REF!*#REF!,0)</f>
        <v>#REF!</v>
      </c>
    </row>
    <row r="24" spans="2:3" ht="22.9" customHeight="1">
      <c r="B24" s="60" t="s">
        <v>722</v>
      </c>
      <c r="C24" s="18" t="e">
        <f>ROUND(#REF!*#REF!,0)</f>
        <v>#REF!</v>
      </c>
    </row>
    <row r="25" spans="2:3" ht="22.9" customHeight="1">
      <c r="B25" s="61" t="s">
        <v>723</v>
      </c>
      <c r="C25" s="5" t="e">
        <f>ROUND(#REF!*#REF!,0)</f>
        <v>#REF!</v>
      </c>
    </row>
    <row r="26" spans="2:3" ht="22.9" customHeight="1">
      <c r="B26" s="60" t="s">
        <v>724</v>
      </c>
      <c r="C26" s="18" t="e">
        <f>ROUND(#REF!*#REF!,0)</f>
        <v>#REF!</v>
      </c>
    </row>
    <row r="27" spans="2:3" ht="22.9" customHeight="1">
      <c r="B27" s="61" t="s">
        <v>725</v>
      </c>
      <c r="C27" s="5" t="e">
        <f>ROUND(#REF!*#REF!,0)</f>
        <v>#REF!</v>
      </c>
    </row>
    <row r="28" spans="2:3" ht="22.9" customHeight="1">
      <c r="B28" s="60" t="s">
        <v>726</v>
      </c>
      <c r="C28" s="18" t="e">
        <f>ROUND(#REF!*#REF!,0)</f>
        <v>#REF!</v>
      </c>
    </row>
    <row r="29" spans="2:3" ht="22.9" customHeight="1">
      <c r="B29" s="61" t="s">
        <v>727</v>
      </c>
      <c r="C29" s="5" t="e">
        <f>ROUND(#REF!*#REF!,0)</f>
        <v>#REF!</v>
      </c>
    </row>
    <row r="30" spans="2:3" ht="22.9" customHeight="1">
      <c r="B30" s="60" t="s">
        <v>728</v>
      </c>
      <c r="C30" s="18" t="e">
        <f>ROUND(#REF!*#REF!,0)</f>
        <v>#REF!</v>
      </c>
    </row>
    <row r="31" spans="2:3" ht="22.9" customHeight="1">
      <c r="B31" s="61" t="s">
        <v>729</v>
      </c>
      <c r="C31" s="5" t="e">
        <f>ROUND(#REF!*#REF!,0)</f>
        <v>#REF!</v>
      </c>
    </row>
    <row r="32" spans="2:3" ht="22.9" customHeight="1">
      <c r="B32" s="60" t="s">
        <v>730</v>
      </c>
      <c r="C32" s="18" t="e">
        <f>ROUND(#REF!*#REF!,0)</f>
        <v>#REF!</v>
      </c>
    </row>
    <row r="33" spans="2:3" ht="22.9" customHeight="1">
      <c r="B33" s="62" t="s">
        <v>731</v>
      </c>
      <c r="C33" s="5" t="s">
        <v>89</v>
      </c>
    </row>
    <row r="34" spans="2:3" ht="25.5" hidden="1">
      <c r="B34" s="15" t="s">
        <v>732</v>
      </c>
      <c r="C34" s="18" t="e">
        <f>#REF!</f>
        <v>#REF!</v>
      </c>
    </row>
    <row r="35" spans="2:3" ht="25.5" hidden="1">
      <c r="B35" s="16" t="s">
        <v>733</v>
      </c>
      <c r="C35" s="17" t="e">
        <f>#REF!</f>
        <v>#REF!</v>
      </c>
    </row>
    <row r="36" spans="2:3" ht="25.5" hidden="1">
      <c r="B36" s="15" t="s">
        <v>734</v>
      </c>
      <c r="C36" s="18" t="e">
        <f>#REF!</f>
        <v>#REF!</v>
      </c>
    </row>
    <row r="37" spans="2:3" ht="25.5" hidden="1">
      <c r="B37" s="16" t="s">
        <v>735</v>
      </c>
      <c r="C37" s="17" t="e">
        <f>#REF!</f>
        <v>#REF!</v>
      </c>
    </row>
    <row r="38" spans="2:3" ht="25.5" hidden="1">
      <c r="B38" s="15" t="s">
        <v>736</v>
      </c>
      <c r="C38" s="18" t="e">
        <f>#REF!</f>
        <v>#REF!</v>
      </c>
    </row>
    <row r="39" spans="2:3" ht="25.5" hidden="1">
      <c r="B39" s="16" t="s">
        <v>737</v>
      </c>
      <c r="C39" s="17" t="e">
        <f>#REF!</f>
        <v>#REF!</v>
      </c>
    </row>
    <row r="40" spans="2:3" ht="25.5" hidden="1">
      <c r="B40" s="15" t="s">
        <v>738</v>
      </c>
      <c r="C40" s="18" t="e">
        <f>#REF!</f>
        <v>#REF!</v>
      </c>
    </row>
    <row r="41" spans="2:3" ht="25.5" hidden="1">
      <c r="B41" s="16" t="s">
        <v>739</v>
      </c>
      <c r="C41" s="17" t="e">
        <f>#REF!</f>
        <v>#REF!</v>
      </c>
    </row>
    <row r="42" spans="2:3" ht="25.5" hidden="1">
      <c r="B42" s="15" t="s">
        <v>740</v>
      </c>
      <c r="C42" s="18" t="e">
        <f>#REF!</f>
        <v>#REF!</v>
      </c>
    </row>
    <row r="43" spans="2:3" ht="25.5" hidden="1">
      <c r="B43" s="16" t="s">
        <v>741</v>
      </c>
      <c r="C43" s="17" t="e">
        <f>#REF!</f>
        <v>#REF!</v>
      </c>
    </row>
    <row r="44" spans="2:3" ht="25.5" hidden="1">
      <c r="B44" s="15" t="s">
        <v>742</v>
      </c>
      <c r="C44" s="18" t="e">
        <f>#REF!</f>
        <v>#REF!</v>
      </c>
    </row>
    <row r="45" spans="2:3" ht="25.5" hidden="1">
      <c r="B45" s="16" t="s">
        <v>743</v>
      </c>
      <c r="C45" s="17" t="e">
        <f>#REF!</f>
        <v>#REF!</v>
      </c>
    </row>
    <row r="46" spans="2:3" ht="25.5" hidden="1">
      <c r="B46" s="15" t="s">
        <v>744</v>
      </c>
      <c r="C46" s="18" t="e">
        <f>#REF!</f>
        <v>#REF!</v>
      </c>
    </row>
    <row r="47" spans="2:3" ht="25.5" hidden="1">
      <c r="B47" s="16" t="s">
        <v>745</v>
      </c>
      <c r="C47" s="17" t="e">
        <f>#REF!</f>
        <v>#REF!</v>
      </c>
    </row>
    <row r="48" spans="2:3" ht="25.5" hidden="1">
      <c r="B48" s="15" t="s">
        <v>746</v>
      </c>
      <c r="C48" s="18" t="e">
        <f>#REF!</f>
        <v>#REF!</v>
      </c>
    </row>
    <row r="49" spans="2:7" ht="40.9" customHeight="1">
      <c r="B49" s="20"/>
      <c r="C49" s="5"/>
    </row>
    <row r="50" spans="2:7" ht="61.9" customHeight="1">
      <c r="B50" s="233" t="s">
        <v>747</v>
      </c>
      <c r="C50" s="233"/>
      <c r="G50" s="63"/>
    </row>
    <row r="51" spans="2:7" ht="29.25" customHeight="1">
      <c r="B51" s="12" t="s">
        <v>64</v>
      </c>
      <c r="C51" s="13" t="s">
        <v>709</v>
      </c>
    </row>
    <row r="52" spans="2:7" ht="28.15" customHeight="1">
      <c r="B52" s="15" t="s">
        <v>748</v>
      </c>
      <c r="C52" s="18" t="e">
        <f>ROUND(#REF!*#REF!,0)</f>
        <v>#REF!</v>
      </c>
      <c r="G52" s="64"/>
    </row>
    <row r="53" spans="2:7" ht="28.15" customHeight="1">
      <c r="B53" s="16" t="s">
        <v>749</v>
      </c>
      <c r="C53" s="5" t="e">
        <f>ROUND(#REF!*#REF!,0)</f>
        <v>#REF!</v>
      </c>
      <c r="E53" s="16"/>
      <c r="F53" s="5"/>
    </row>
    <row r="54" spans="2:7" ht="28.15" customHeight="1">
      <c r="B54" s="15" t="s">
        <v>750</v>
      </c>
      <c r="C54" s="18" t="e">
        <f>ROUND(#REF!*#REF!,0)</f>
        <v>#REF!</v>
      </c>
    </row>
    <row r="55" spans="2:7" ht="28.15" customHeight="1">
      <c r="B55" s="16" t="s">
        <v>751</v>
      </c>
      <c r="C55" s="5" t="e">
        <f>ROUND(#REF!*#REF!,0)</f>
        <v>#REF!</v>
      </c>
    </row>
    <row r="56" spans="2:7" ht="28.15" customHeight="1">
      <c r="B56" s="15" t="s">
        <v>752</v>
      </c>
      <c r="C56" s="18" t="e">
        <f>ROUND(#REF!*#REF!,0)</f>
        <v>#REF!</v>
      </c>
    </row>
    <row r="57" spans="2:7" ht="28.15" customHeight="1">
      <c r="B57" s="16" t="s">
        <v>753</v>
      </c>
      <c r="C57" s="5" t="e">
        <f>ROUND(#REF!*#REF!,0)</f>
        <v>#REF!</v>
      </c>
    </row>
    <row r="58" spans="2:7" ht="28.15" customHeight="1">
      <c r="B58" s="15" t="s">
        <v>754</v>
      </c>
      <c r="C58" s="18" t="e">
        <f>ROUND(#REF!*#REF!,0)</f>
        <v>#REF!</v>
      </c>
    </row>
    <row r="59" spans="2:7" ht="28.15" customHeight="1">
      <c r="B59" s="16" t="s">
        <v>755</v>
      </c>
      <c r="C59" s="5" t="e">
        <f>ROUND(#REF!*#REF!,0)</f>
        <v>#REF!</v>
      </c>
    </row>
    <row r="60" spans="2:7" ht="28.15" customHeight="1">
      <c r="B60" s="15" t="s">
        <v>756</v>
      </c>
      <c r="C60" s="18" t="e">
        <f>ROUND(#REF!*#REF!,0)</f>
        <v>#REF!</v>
      </c>
    </row>
    <row r="61" spans="2:7" ht="28.15" customHeight="1">
      <c r="B61" s="16" t="s">
        <v>757</v>
      </c>
      <c r="C61" s="5" t="e">
        <f>ROUND(#REF!*#REF!,0)</f>
        <v>#REF!</v>
      </c>
    </row>
    <row r="62" spans="2:7" ht="28.15" customHeight="1">
      <c r="B62" s="15" t="s">
        <v>758</v>
      </c>
      <c r="C62" s="18" t="e">
        <f>ROUND(#REF!*#REF!,0)</f>
        <v>#REF!</v>
      </c>
    </row>
    <row r="63" spans="2:7" ht="28.15" customHeight="1">
      <c r="B63" s="16" t="s">
        <v>759</v>
      </c>
      <c r="C63" s="5" t="e">
        <f>ROUND(#REF!*#REF!,0)</f>
        <v>#REF!</v>
      </c>
    </row>
    <row r="64" spans="2:7" ht="28.15" customHeight="1">
      <c r="B64" s="15" t="s">
        <v>760</v>
      </c>
      <c r="C64" s="18" t="e">
        <f>ROUND(#REF!*#REF!,0)</f>
        <v>#REF!</v>
      </c>
    </row>
    <row r="65" spans="2:3" ht="28.15" customHeight="1">
      <c r="B65" s="16" t="s">
        <v>761</v>
      </c>
      <c r="C65" s="5" t="e">
        <f>ROUND(#REF!*#REF!,0)</f>
        <v>#REF!</v>
      </c>
    </row>
    <row r="66" spans="2:3" ht="28.15" customHeight="1">
      <c r="B66" s="15" t="s">
        <v>762</v>
      </c>
      <c r="C66" s="18" t="e">
        <f>ROUND(#REF!*#REF!,0)</f>
        <v>#REF!</v>
      </c>
    </row>
    <row r="67" spans="2:3" ht="28.15" customHeight="1">
      <c r="B67" s="16" t="s">
        <v>763</v>
      </c>
      <c r="C67" s="5" t="e">
        <f>ROUND(#REF!*#REF!,0)</f>
        <v>#REF!</v>
      </c>
    </row>
    <row r="68" spans="2:3" ht="28.15" customHeight="1">
      <c r="B68" s="15" t="s">
        <v>764</v>
      </c>
      <c r="C68" s="18" t="e">
        <f>ROUND(#REF!*#REF!,0)</f>
        <v>#REF!</v>
      </c>
    </row>
    <row r="69" spans="2:3" ht="28.15" customHeight="1">
      <c r="B69" s="16" t="s">
        <v>765</v>
      </c>
      <c r="C69" s="5" t="e">
        <f>ROUND(#REF!*#REF!,0)</f>
        <v>#REF!</v>
      </c>
    </row>
    <row r="70" spans="2:3" ht="28.15" customHeight="1">
      <c r="B70" s="15" t="s">
        <v>766</v>
      </c>
      <c r="C70" s="18" t="e">
        <f>ROUND(#REF!*#REF!,0)</f>
        <v>#REF!</v>
      </c>
    </row>
    <row r="71" spans="2:3" ht="28.15" customHeight="1">
      <c r="B71" s="16" t="s">
        <v>767</v>
      </c>
      <c r="C71" s="5" t="e">
        <f>ROUND(#REF!*#REF!,0)</f>
        <v>#REF!</v>
      </c>
    </row>
    <row r="72" spans="2:3" ht="28.15" customHeight="1">
      <c r="B72" s="15" t="s">
        <v>768</v>
      </c>
      <c r="C72" s="18" t="e">
        <f>ROUND(#REF!*#REF!,0)</f>
        <v>#REF!</v>
      </c>
    </row>
    <row r="73" spans="2:3" ht="39" customHeight="1">
      <c r="B73" s="16" t="s">
        <v>769</v>
      </c>
      <c r="C73" s="5" t="s">
        <v>89</v>
      </c>
    </row>
    <row r="74" spans="2:3" ht="25.5" hidden="1">
      <c r="B74" s="15" t="s">
        <v>770</v>
      </c>
      <c r="C74" s="18" t="e">
        <f>#REF!</f>
        <v>#REF!</v>
      </c>
    </row>
    <row r="75" spans="2:3" ht="25.5" hidden="1">
      <c r="B75" s="16" t="s">
        <v>771</v>
      </c>
      <c r="C75" s="18" t="e">
        <f>#REF!</f>
        <v>#REF!</v>
      </c>
    </row>
    <row r="76" spans="2:3" ht="25.5" hidden="1">
      <c r="B76" s="15" t="s">
        <v>772</v>
      </c>
      <c r="C76" s="18" t="e">
        <f>#REF!</f>
        <v>#REF!</v>
      </c>
    </row>
    <row r="77" spans="2:3" ht="25.5" hidden="1">
      <c r="B77" s="16" t="s">
        <v>773</v>
      </c>
      <c r="C77" s="18" t="e">
        <f>#REF!</f>
        <v>#REF!</v>
      </c>
    </row>
    <row r="78" spans="2:3" ht="25.5" hidden="1">
      <c r="B78" s="15" t="s">
        <v>774</v>
      </c>
      <c r="C78" s="18" t="e">
        <f>#REF!</f>
        <v>#REF!</v>
      </c>
    </row>
    <row r="79" spans="2:3" ht="25.5" hidden="1">
      <c r="B79" s="16" t="s">
        <v>775</v>
      </c>
      <c r="C79" s="18" t="e">
        <f>#REF!</f>
        <v>#REF!</v>
      </c>
    </row>
    <row r="80" spans="2:3" ht="25.5" hidden="1">
      <c r="B80" s="15" t="s">
        <v>776</v>
      </c>
      <c r="C80" s="18" t="e">
        <f>#REF!</f>
        <v>#REF!</v>
      </c>
    </row>
    <row r="81" spans="2:8" ht="25.5" hidden="1">
      <c r="B81" s="16" t="s">
        <v>777</v>
      </c>
      <c r="C81" s="18" t="e">
        <f>#REF!</f>
        <v>#REF!</v>
      </c>
    </row>
    <row r="82" spans="2:8" ht="25.5" hidden="1">
      <c r="B82" s="15" t="s">
        <v>778</v>
      </c>
      <c r="C82" s="18" t="e">
        <f>#REF!</f>
        <v>#REF!</v>
      </c>
    </row>
    <row r="83" spans="2:8" ht="25.5" hidden="1">
      <c r="B83" s="16" t="s">
        <v>779</v>
      </c>
      <c r="C83" s="17" t="e">
        <f>#REF!</f>
        <v>#REF!</v>
      </c>
    </row>
    <row r="84" spans="2:8" ht="25.5" hidden="1">
      <c r="B84" s="15" t="s">
        <v>780</v>
      </c>
      <c r="C84" s="18" t="e">
        <f>#REF!</f>
        <v>#REF!</v>
      </c>
    </row>
    <row r="85" spans="2:8" ht="25.5" hidden="1">
      <c r="B85" s="16" t="s">
        <v>781</v>
      </c>
      <c r="C85" s="17" t="e">
        <f>#REF!</f>
        <v>#REF!</v>
      </c>
    </row>
    <row r="86" spans="2:8" ht="25.5" hidden="1">
      <c r="B86" s="15" t="s">
        <v>782</v>
      </c>
      <c r="C86" s="18" t="e">
        <f>#REF!</f>
        <v>#REF!</v>
      </c>
    </row>
    <row r="87" spans="2:8" ht="25.5" hidden="1">
      <c r="B87" s="16" t="s">
        <v>783</v>
      </c>
      <c r="C87" s="17" t="e">
        <f>#REF!</f>
        <v>#REF!</v>
      </c>
    </row>
    <row r="88" spans="2:8" ht="25.5" hidden="1">
      <c r="B88" s="15" t="s">
        <v>784</v>
      </c>
      <c r="C88" s="18" t="e">
        <f>#REF!</f>
        <v>#REF!</v>
      </c>
    </row>
    <row r="89" spans="2:8" ht="34.9" customHeight="1"/>
    <row r="90" spans="2:8" ht="76.900000000000006" customHeight="1">
      <c r="B90" s="233" t="s">
        <v>785</v>
      </c>
      <c r="C90" s="233"/>
      <c r="H90" s="65"/>
    </row>
    <row r="91" spans="2:8" ht="27" customHeight="1">
      <c r="B91" s="12" t="s">
        <v>64</v>
      </c>
      <c r="C91" s="13" t="s">
        <v>709</v>
      </c>
    </row>
    <row r="92" spans="2:8" ht="27" customHeight="1">
      <c r="B92" s="15" t="s">
        <v>786</v>
      </c>
      <c r="C92" s="18" t="e">
        <f>ROUND(#REF!*#REF!,0)</f>
        <v>#REF!</v>
      </c>
    </row>
    <row r="93" spans="2:8" ht="27" customHeight="1">
      <c r="B93" s="16" t="s">
        <v>787</v>
      </c>
      <c r="C93" s="5" t="e">
        <f>ROUND(#REF!*#REF!,0)</f>
        <v>#REF!</v>
      </c>
    </row>
    <row r="94" spans="2:8" ht="27" customHeight="1">
      <c r="B94" s="15" t="s">
        <v>788</v>
      </c>
      <c r="C94" s="18" t="e">
        <f>ROUND(#REF!*#REF!,0)</f>
        <v>#REF!</v>
      </c>
    </row>
    <row r="95" spans="2:8" ht="27" customHeight="1">
      <c r="B95" s="16" t="s">
        <v>789</v>
      </c>
      <c r="C95" s="5" t="e">
        <f>ROUND(#REF!*#REF!,0)</f>
        <v>#REF!</v>
      </c>
    </row>
    <row r="96" spans="2:8" ht="27" customHeight="1">
      <c r="B96" s="15" t="s">
        <v>790</v>
      </c>
      <c r="C96" s="18" t="e">
        <f>ROUND(#REF!*#REF!,0)</f>
        <v>#REF!</v>
      </c>
    </row>
    <row r="97" spans="2:3" ht="27" customHeight="1">
      <c r="B97" s="16" t="s">
        <v>791</v>
      </c>
      <c r="C97" s="5" t="e">
        <f>ROUND(#REF!*#REF!,0)</f>
        <v>#REF!</v>
      </c>
    </row>
    <row r="98" spans="2:3" ht="27" customHeight="1">
      <c r="B98" s="15" t="s">
        <v>792</v>
      </c>
      <c r="C98" s="18" t="e">
        <f>ROUND(#REF!*#REF!,0)</f>
        <v>#REF!</v>
      </c>
    </row>
    <row r="99" spans="2:3" ht="27" customHeight="1">
      <c r="B99" s="16" t="s">
        <v>793</v>
      </c>
      <c r="C99" s="5" t="e">
        <f>ROUND(#REF!*#REF!,0)</f>
        <v>#REF!</v>
      </c>
    </row>
    <row r="100" spans="2:3" ht="27" customHeight="1">
      <c r="B100" s="15" t="s">
        <v>794</v>
      </c>
      <c r="C100" s="18" t="e">
        <f>ROUND(#REF!*#REF!,0)</f>
        <v>#REF!</v>
      </c>
    </row>
    <row r="101" spans="2:3" ht="27" customHeight="1">
      <c r="B101" s="16" t="s">
        <v>795</v>
      </c>
      <c r="C101" s="5" t="e">
        <f>ROUND(#REF!*#REF!,0)</f>
        <v>#REF!</v>
      </c>
    </row>
    <row r="102" spans="2:3" ht="27" customHeight="1">
      <c r="B102" s="15" t="s">
        <v>796</v>
      </c>
      <c r="C102" s="18" t="e">
        <f>ROUND(#REF!*#REF!,0)</f>
        <v>#REF!</v>
      </c>
    </row>
    <row r="103" spans="2:3" ht="27" customHeight="1">
      <c r="B103" s="16" t="s">
        <v>797</v>
      </c>
      <c r="C103" s="5" t="e">
        <f>ROUND(#REF!*#REF!,0)</f>
        <v>#REF!</v>
      </c>
    </row>
    <row r="104" spans="2:3" ht="27" customHeight="1">
      <c r="B104" s="15" t="s">
        <v>798</v>
      </c>
      <c r="C104" s="18" t="e">
        <f>ROUND(#REF!*#REF!,0)</f>
        <v>#REF!</v>
      </c>
    </row>
    <row r="105" spans="2:3" ht="27" customHeight="1">
      <c r="B105" s="16" t="s">
        <v>799</v>
      </c>
      <c r="C105" s="5" t="e">
        <f>ROUND(#REF!*#REF!,0)</f>
        <v>#REF!</v>
      </c>
    </row>
    <row r="106" spans="2:3" ht="27" customHeight="1">
      <c r="B106" s="15" t="s">
        <v>800</v>
      </c>
      <c r="C106" s="18" t="e">
        <f>ROUND(#REF!*#REF!,0)</f>
        <v>#REF!</v>
      </c>
    </row>
    <row r="107" spans="2:3" ht="27" customHeight="1">
      <c r="B107" s="16" t="s">
        <v>801</v>
      </c>
      <c r="C107" s="5" t="e">
        <f>ROUND(#REF!*#REF!,0)</f>
        <v>#REF!</v>
      </c>
    </row>
    <row r="108" spans="2:3" ht="27" customHeight="1">
      <c r="B108" s="15" t="s">
        <v>802</v>
      </c>
      <c r="C108" s="18" t="e">
        <f>ROUND(#REF!*#REF!,0)</f>
        <v>#REF!</v>
      </c>
    </row>
    <row r="109" spans="2:3" ht="27" customHeight="1">
      <c r="B109" s="16" t="s">
        <v>803</v>
      </c>
      <c r="C109" s="5" t="e">
        <f>ROUND(#REF!*#REF!,0)</f>
        <v>#REF!</v>
      </c>
    </row>
    <row r="110" spans="2:3" ht="27" customHeight="1">
      <c r="B110" s="15" t="s">
        <v>804</v>
      </c>
      <c r="C110" s="18" t="e">
        <f>ROUND(#REF!*#REF!,0)</f>
        <v>#REF!</v>
      </c>
    </row>
    <row r="111" spans="2:3" ht="27" customHeight="1">
      <c r="B111" s="16" t="s">
        <v>805</v>
      </c>
      <c r="C111" s="5" t="e">
        <f>ROUND(#REF!*#REF!,0)</f>
        <v>#REF!</v>
      </c>
    </row>
    <row r="112" spans="2:3" ht="27" customHeight="1">
      <c r="B112" s="15" t="s">
        <v>806</v>
      </c>
      <c r="C112" s="18" t="e">
        <f>ROUND(#REF!*#REF!,0)</f>
        <v>#REF!</v>
      </c>
    </row>
    <row r="113" spans="2:3" ht="27" customHeight="1">
      <c r="B113" s="16" t="s">
        <v>807</v>
      </c>
      <c r="C113" s="5" t="s">
        <v>89</v>
      </c>
    </row>
    <row r="114" spans="2:3" hidden="1">
      <c r="B114" s="15" t="s">
        <v>808</v>
      </c>
      <c r="C114" s="18" t="e">
        <f>#REF!</f>
        <v>#REF!</v>
      </c>
    </row>
    <row r="115" spans="2:3" hidden="1">
      <c r="B115" s="16" t="s">
        <v>809</v>
      </c>
      <c r="C115" s="17" t="e">
        <f>#REF!</f>
        <v>#REF!</v>
      </c>
    </row>
    <row r="116" spans="2:3" hidden="1">
      <c r="B116" s="15" t="s">
        <v>810</v>
      </c>
      <c r="C116" s="18" t="e">
        <f>#REF!</f>
        <v>#REF!</v>
      </c>
    </row>
    <row r="117" spans="2:3" hidden="1">
      <c r="B117" s="16" t="s">
        <v>811</v>
      </c>
      <c r="C117" s="17" t="e">
        <f>#REF!</f>
        <v>#REF!</v>
      </c>
    </row>
    <row r="118" spans="2:3" hidden="1">
      <c r="B118" s="15" t="s">
        <v>812</v>
      </c>
      <c r="C118" s="18" t="e">
        <f>#REF!</f>
        <v>#REF!</v>
      </c>
    </row>
    <row r="119" spans="2:3" hidden="1">
      <c r="B119" s="16" t="s">
        <v>813</v>
      </c>
      <c r="C119" s="17" t="e">
        <f>#REF!</f>
        <v>#REF!</v>
      </c>
    </row>
    <row r="120" spans="2:3" hidden="1">
      <c r="B120" s="15" t="s">
        <v>814</v>
      </c>
      <c r="C120" s="18" t="e">
        <f>#REF!</f>
        <v>#REF!</v>
      </c>
    </row>
    <row r="121" spans="2:3" hidden="1">
      <c r="B121" s="16" t="s">
        <v>815</v>
      </c>
      <c r="C121" s="17" t="e">
        <f>#REF!</f>
        <v>#REF!</v>
      </c>
    </row>
    <row r="122" spans="2:3" hidden="1">
      <c r="B122" s="15" t="s">
        <v>816</v>
      </c>
      <c r="C122" s="18" t="e">
        <f>#REF!</f>
        <v>#REF!</v>
      </c>
    </row>
    <row r="123" spans="2:3" hidden="1">
      <c r="B123" s="16" t="s">
        <v>817</v>
      </c>
      <c r="C123" s="17" t="e">
        <f>#REF!</f>
        <v>#REF!</v>
      </c>
    </row>
    <row r="124" spans="2:3" hidden="1">
      <c r="B124" s="15" t="s">
        <v>818</v>
      </c>
      <c r="C124" s="18" t="e">
        <f>#REF!</f>
        <v>#REF!</v>
      </c>
    </row>
    <row r="125" spans="2:3" hidden="1">
      <c r="B125" s="16" t="s">
        <v>819</v>
      </c>
      <c r="C125" s="17" t="e">
        <f>#REF!</f>
        <v>#REF!</v>
      </c>
    </row>
    <row r="126" spans="2:3" hidden="1">
      <c r="B126" s="15" t="s">
        <v>820</v>
      </c>
      <c r="C126" s="18" t="e">
        <f>#REF!</f>
        <v>#REF!</v>
      </c>
    </row>
    <row r="127" spans="2:3" hidden="1">
      <c r="B127" s="16" t="s">
        <v>821</v>
      </c>
      <c r="C127" s="17" t="e">
        <f>#REF!</f>
        <v>#REF!</v>
      </c>
    </row>
    <row r="128" spans="2:3" hidden="1">
      <c r="B128" s="15" t="s">
        <v>822</v>
      </c>
      <c r="C128" s="18" t="e">
        <f>#REF!</f>
        <v>#REF!</v>
      </c>
    </row>
    <row r="129" spans="2:3" hidden="1"/>
    <row r="130" spans="2:3" hidden="1"/>
    <row r="131" spans="2:3" ht="40.15" hidden="1" customHeight="1">
      <c r="B131" s="232" t="s">
        <v>8</v>
      </c>
      <c r="C131" s="232"/>
    </row>
    <row r="132" spans="2:3" ht="40.15" hidden="1" customHeight="1">
      <c r="B132" s="12" t="s">
        <v>64</v>
      </c>
      <c r="C132" s="13" t="s">
        <v>709</v>
      </c>
    </row>
    <row r="133" spans="2:3" ht="25.5" hidden="1">
      <c r="B133" s="15" t="s">
        <v>823</v>
      </c>
      <c r="C133" s="18" t="e">
        <f>#REF!</f>
        <v>#REF!</v>
      </c>
    </row>
    <row r="134" spans="2:3" ht="25.5" hidden="1">
      <c r="B134" s="16" t="s">
        <v>824</v>
      </c>
      <c r="C134" s="17" t="e">
        <f>#REF!</f>
        <v>#REF!</v>
      </c>
    </row>
    <row r="135" spans="2:3" ht="25.5" hidden="1">
      <c r="B135" s="15" t="s">
        <v>825</v>
      </c>
      <c r="C135" s="18" t="e">
        <f>#REF!</f>
        <v>#REF!</v>
      </c>
    </row>
    <row r="136" spans="2:3" ht="25.5" hidden="1">
      <c r="B136" s="16" t="s">
        <v>826</v>
      </c>
      <c r="C136" s="17" t="e">
        <f>#REF!</f>
        <v>#REF!</v>
      </c>
    </row>
    <row r="137" spans="2:3" ht="25.5" hidden="1">
      <c r="B137" s="15" t="s">
        <v>827</v>
      </c>
      <c r="C137" s="18" t="e">
        <f>#REF!</f>
        <v>#REF!</v>
      </c>
    </row>
    <row r="138" spans="2:3" ht="25.5" hidden="1">
      <c r="B138" s="16" t="s">
        <v>828</v>
      </c>
      <c r="C138" s="17" t="e">
        <f>#REF!</f>
        <v>#REF!</v>
      </c>
    </row>
    <row r="139" spans="2:3" ht="25.5" hidden="1">
      <c r="B139" s="15" t="s">
        <v>829</v>
      </c>
      <c r="C139" s="18" t="e">
        <f>#REF!</f>
        <v>#REF!</v>
      </c>
    </row>
    <row r="140" spans="2:3" ht="25.5" hidden="1">
      <c r="B140" s="16" t="s">
        <v>830</v>
      </c>
      <c r="C140" s="17" t="e">
        <f>#REF!</f>
        <v>#REF!</v>
      </c>
    </row>
    <row r="141" spans="2:3" ht="25.5" hidden="1">
      <c r="B141" s="15" t="s">
        <v>831</v>
      </c>
      <c r="C141" s="18" t="e">
        <f>#REF!</f>
        <v>#REF!</v>
      </c>
    </row>
    <row r="142" spans="2:3" ht="25.5" hidden="1">
      <c r="B142" s="16" t="s">
        <v>832</v>
      </c>
      <c r="C142" s="17" t="e">
        <f>#REF!</f>
        <v>#REF!</v>
      </c>
    </row>
    <row r="143" spans="2:3" ht="25.5" hidden="1">
      <c r="B143" s="15" t="s">
        <v>833</v>
      </c>
      <c r="C143" s="18" t="e">
        <f>#REF!</f>
        <v>#REF!</v>
      </c>
    </row>
    <row r="144" spans="2:3" ht="25.5" hidden="1">
      <c r="B144" s="16" t="s">
        <v>834</v>
      </c>
      <c r="C144" s="17" t="e">
        <f>#REF!</f>
        <v>#REF!</v>
      </c>
    </row>
    <row r="145" spans="2:3" ht="25.5" hidden="1">
      <c r="B145" s="15" t="s">
        <v>835</v>
      </c>
      <c r="C145" s="18" t="e">
        <f>#REF!</f>
        <v>#REF!</v>
      </c>
    </row>
    <row r="146" spans="2:3" ht="25.5" hidden="1">
      <c r="B146" s="16" t="s">
        <v>836</v>
      </c>
      <c r="C146" s="17" t="e">
        <f>#REF!</f>
        <v>#REF!</v>
      </c>
    </row>
    <row r="147" spans="2:3" ht="25.5" hidden="1">
      <c r="B147" s="15" t="s">
        <v>837</v>
      </c>
      <c r="C147" s="18" t="e">
        <f>#REF!</f>
        <v>#REF!</v>
      </c>
    </row>
    <row r="148" spans="2:3" ht="25.5" hidden="1">
      <c r="B148" s="16" t="s">
        <v>838</v>
      </c>
      <c r="C148" s="17" t="e">
        <f>#REF!</f>
        <v>#REF!</v>
      </c>
    </row>
    <row r="149" spans="2:3" ht="25.5" hidden="1">
      <c r="B149" s="15" t="s">
        <v>839</v>
      </c>
      <c r="C149" s="18" t="e">
        <f>#REF!</f>
        <v>#REF!</v>
      </c>
    </row>
    <row r="150" spans="2:3" ht="25.5" hidden="1">
      <c r="B150" s="16" t="s">
        <v>840</v>
      </c>
      <c r="C150" s="17" t="e">
        <f>#REF!</f>
        <v>#REF!</v>
      </c>
    </row>
    <row r="151" spans="2:3" ht="25.5" hidden="1">
      <c r="B151" s="15" t="s">
        <v>841</v>
      </c>
      <c r="C151" s="18" t="e">
        <f>#REF!</f>
        <v>#REF!</v>
      </c>
    </row>
    <row r="152" spans="2:3" ht="25.5" hidden="1">
      <c r="B152" s="16" t="s">
        <v>842</v>
      </c>
      <c r="C152" s="17" t="e">
        <f>#REF!</f>
        <v>#REF!</v>
      </c>
    </row>
    <row r="153" spans="2:3" ht="25.5" hidden="1">
      <c r="B153" s="15" t="s">
        <v>843</v>
      </c>
      <c r="C153" s="18" t="e">
        <f>#REF!</f>
        <v>#REF!</v>
      </c>
    </row>
    <row r="154" spans="2:3" ht="25.5" hidden="1">
      <c r="B154" s="16" t="s">
        <v>844</v>
      </c>
      <c r="C154" s="17" t="e">
        <f>#REF!</f>
        <v>#REF!</v>
      </c>
    </row>
    <row r="155" spans="2:3" ht="25.5" hidden="1">
      <c r="B155" s="15" t="s">
        <v>845</v>
      </c>
      <c r="C155" s="18" t="e">
        <f>#REF!</f>
        <v>#REF!</v>
      </c>
    </row>
    <row r="156" spans="2:3" ht="25.5" hidden="1">
      <c r="B156" s="16" t="s">
        <v>846</v>
      </c>
      <c r="C156" s="17" t="e">
        <f>#REF!</f>
        <v>#REF!</v>
      </c>
    </row>
    <row r="157" spans="2:3" ht="25.5" hidden="1">
      <c r="B157" s="15" t="s">
        <v>847</v>
      </c>
      <c r="C157" s="18" t="e">
        <f>#REF!</f>
        <v>#REF!</v>
      </c>
    </row>
    <row r="158" spans="2:3" ht="25.5" hidden="1">
      <c r="B158" s="16" t="s">
        <v>848</v>
      </c>
      <c r="C158" s="17" t="e">
        <f>#REF!</f>
        <v>#REF!</v>
      </c>
    </row>
    <row r="159" spans="2:3" ht="25.5" hidden="1">
      <c r="B159" s="15" t="s">
        <v>849</v>
      </c>
      <c r="C159" s="18" t="e">
        <f>#REF!</f>
        <v>#REF!</v>
      </c>
    </row>
    <row r="160" spans="2:3" ht="25.5" hidden="1">
      <c r="B160" s="16" t="s">
        <v>850</v>
      </c>
      <c r="C160" s="17" t="e">
        <f>#REF!</f>
        <v>#REF!</v>
      </c>
    </row>
    <row r="161" spans="2:3" ht="25.5" hidden="1">
      <c r="B161" s="15" t="s">
        <v>851</v>
      </c>
      <c r="C161" s="18" t="e">
        <f>#REF!</f>
        <v>#REF!</v>
      </c>
    </row>
    <row r="162" spans="2:3" ht="25.5" hidden="1">
      <c r="B162" s="16" t="s">
        <v>852</v>
      </c>
      <c r="C162" s="17" t="e">
        <f>#REF!</f>
        <v>#REF!</v>
      </c>
    </row>
    <row r="163" spans="2:3" ht="25.5" hidden="1">
      <c r="B163" s="15" t="s">
        <v>853</v>
      </c>
      <c r="C163" s="18" t="e">
        <f>#REF!</f>
        <v>#REF!</v>
      </c>
    </row>
    <row r="164" spans="2:3" ht="25.5" hidden="1">
      <c r="B164" s="16" t="s">
        <v>854</v>
      </c>
      <c r="C164" s="17" t="e">
        <f>#REF!</f>
        <v>#REF!</v>
      </c>
    </row>
    <row r="165" spans="2:3" ht="25.5" hidden="1">
      <c r="B165" s="15" t="s">
        <v>855</v>
      </c>
      <c r="C165" s="18" t="e">
        <f>#REF!</f>
        <v>#REF!</v>
      </c>
    </row>
    <row r="166" spans="2:3" ht="25.5" hidden="1">
      <c r="B166" s="16" t="s">
        <v>856</v>
      </c>
      <c r="C166" s="17" t="e">
        <f>#REF!</f>
        <v>#REF!</v>
      </c>
    </row>
    <row r="167" spans="2:3" ht="25.5" hidden="1">
      <c r="B167" s="15" t="s">
        <v>857</v>
      </c>
      <c r="C167" s="18" t="e">
        <f>#REF!</f>
        <v>#REF!</v>
      </c>
    </row>
    <row r="168" spans="2:3" ht="25.5" hidden="1">
      <c r="B168" s="16" t="s">
        <v>858</v>
      </c>
      <c r="C168" s="17" t="e">
        <f>#REF!</f>
        <v>#REF!</v>
      </c>
    </row>
    <row r="169" spans="2:3" ht="25.5" hidden="1">
      <c r="B169" s="15" t="s">
        <v>859</v>
      </c>
      <c r="C169" s="18" t="e">
        <f>#REF!</f>
        <v>#REF!</v>
      </c>
    </row>
    <row r="170" spans="2:3" hidden="1"/>
    <row r="171" spans="2:3" hidden="1"/>
    <row r="172" spans="2:3" ht="40.15" hidden="1" customHeight="1">
      <c r="B172" s="232" t="s">
        <v>860</v>
      </c>
      <c r="C172" s="232"/>
    </row>
    <row r="173" spans="2:3" ht="40.15" hidden="1" customHeight="1">
      <c r="B173" s="12" t="s">
        <v>64</v>
      </c>
      <c r="C173" s="13" t="s">
        <v>709</v>
      </c>
    </row>
    <row r="174" spans="2:3" ht="25.5" hidden="1">
      <c r="B174" s="15" t="s">
        <v>861</v>
      </c>
      <c r="C174" s="18" t="e">
        <f>#REF!</f>
        <v>#REF!</v>
      </c>
    </row>
    <row r="175" spans="2:3" ht="25.5" hidden="1">
      <c r="B175" s="16" t="s">
        <v>862</v>
      </c>
      <c r="C175" s="17" t="e">
        <f>#REF!</f>
        <v>#REF!</v>
      </c>
    </row>
    <row r="176" spans="2:3" ht="25.5" hidden="1">
      <c r="B176" s="15" t="s">
        <v>863</v>
      </c>
      <c r="C176" s="18" t="e">
        <f>#REF!</f>
        <v>#REF!</v>
      </c>
    </row>
    <row r="177" spans="2:3" ht="25.5" hidden="1">
      <c r="B177" s="16" t="s">
        <v>864</v>
      </c>
      <c r="C177" s="17" t="e">
        <f>#REF!</f>
        <v>#REF!</v>
      </c>
    </row>
    <row r="178" spans="2:3" ht="25.5" hidden="1">
      <c r="B178" s="15" t="s">
        <v>865</v>
      </c>
      <c r="C178" s="18" t="e">
        <f>#REF!</f>
        <v>#REF!</v>
      </c>
    </row>
    <row r="179" spans="2:3" ht="25.5" hidden="1">
      <c r="B179" s="16" t="s">
        <v>866</v>
      </c>
      <c r="C179" s="17" t="e">
        <f>#REF!</f>
        <v>#REF!</v>
      </c>
    </row>
    <row r="180" spans="2:3" ht="25.5" hidden="1">
      <c r="B180" s="15" t="s">
        <v>867</v>
      </c>
      <c r="C180" s="18" t="e">
        <f>#REF!</f>
        <v>#REF!</v>
      </c>
    </row>
    <row r="181" spans="2:3" ht="25.5" hidden="1">
      <c r="B181" s="16" t="s">
        <v>868</v>
      </c>
      <c r="C181" s="17" t="e">
        <f>#REF!</f>
        <v>#REF!</v>
      </c>
    </row>
    <row r="182" spans="2:3" ht="25.5" hidden="1">
      <c r="B182" s="15" t="s">
        <v>869</v>
      </c>
      <c r="C182" s="18" t="e">
        <f>#REF!</f>
        <v>#REF!</v>
      </c>
    </row>
    <row r="183" spans="2:3" ht="25.5" hidden="1">
      <c r="B183" s="16" t="s">
        <v>870</v>
      </c>
      <c r="C183" s="17" t="e">
        <f>#REF!</f>
        <v>#REF!</v>
      </c>
    </row>
    <row r="184" spans="2:3" ht="25.5" hidden="1">
      <c r="B184" s="15" t="s">
        <v>871</v>
      </c>
      <c r="C184" s="18" t="e">
        <f>#REF!</f>
        <v>#REF!</v>
      </c>
    </row>
    <row r="185" spans="2:3" ht="25.5" hidden="1">
      <c r="B185" s="16" t="s">
        <v>872</v>
      </c>
      <c r="C185" s="17" t="e">
        <f>#REF!</f>
        <v>#REF!</v>
      </c>
    </row>
    <row r="186" spans="2:3" ht="25.5" hidden="1">
      <c r="B186" s="15" t="s">
        <v>873</v>
      </c>
      <c r="C186" s="18" t="e">
        <f>#REF!</f>
        <v>#REF!</v>
      </c>
    </row>
    <row r="187" spans="2:3" ht="25.5" hidden="1">
      <c r="B187" s="16" t="s">
        <v>874</v>
      </c>
      <c r="C187" s="17" t="e">
        <f>#REF!</f>
        <v>#REF!</v>
      </c>
    </row>
    <row r="188" spans="2:3" ht="25.5" hidden="1">
      <c r="B188" s="15" t="s">
        <v>875</v>
      </c>
      <c r="C188" s="18" t="e">
        <f>#REF!</f>
        <v>#REF!</v>
      </c>
    </row>
    <row r="189" spans="2:3" ht="25.5" hidden="1">
      <c r="B189" s="16" t="s">
        <v>876</v>
      </c>
      <c r="C189" s="17" t="e">
        <f>#REF!</f>
        <v>#REF!</v>
      </c>
    </row>
    <row r="190" spans="2:3" ht="25.5" hidden="1">
      <c r="B190" s="15" t="s">
        <v>877</v>
      </c>
      <c r="C190" s="18" t="e">
        <f>#REF!</f>
        <v>#REF!</v>
      </c>
    </row>
    <row r="191" spans="2:3" ht="25.5" hidden="1">
      <c r="B191" s="16" t="s">
        <v>878</v>
      </c>
      <c r="C191" s="17" t="e">
        <f>#REF!</f>
        <v>#REF!</v>
      </c>
    </row>
    <row r="192" spans="2:3" ht="25.5" hidden="1">
      <c r="B192" s="15" t="s">
        <v>879</v>
      </c>
      <c r="C192" s="18" t="e">
        <f>#REF!</f>
        <v>#REF!</v>
      </c>
    </row>
    <row r="193" spans="2:3" ht="25.5" hidden="1">
      <c r="B193" s="16" t="s">
        <v>880</v>
      </c>
      <c r="C193" s="17" t="e">
        <f>#REF!</f>
        <v>#REF!</v>
      </c>
    </row>
    <row r="194" spans="2:3" ht="25.5" hidden="1">
      <c r="B194" s="15" t="s">
        <v>881</v>
      </c>
      <c r="C194" s="18" t="e">
        <f>#REF!</f>
        <v>#REF!</v>
      </c>
    </row>
    <row r="195" spans="2:3" ht="25.5" hidden="1">
      <c r="B195" s="16" t="s">
        <v>882</v>
      </c>
      <c r="C195" s="17" t="e">
        <f>#REF!</f>
        <v>#REF!</v>
      </c>
    </row>
    <row r="196" spans="2:3" ht="25.5" hidden="1">
      <c r="B196" s="15" t="s">
        <v>883</v>
      </c>
      <c r="C196" s="18" t="e">
        <f>#REF!</f>
        <v>#REF!</v>
      </c>
    </row>
    <row r="197" spans="2:3" ht="25.5" hidden="1">
      <c r="B197" s="16" t="s">
        <v>884</v>
      </c>
      <c r="C197" s="17" t="e">
        <f>#REF!</f>
        <v>#REF!</v>
      </c>
    </row>
    <row r="198" spans="2:3" ht="25.5" hidden="1">
      <c r="B198" s="15" t="s">
        <v>885</v>
      </c>
      <c r="C198" s="18" t="e">
        <f>#REF!</f>
        <v>#REF!</v>
      </c>
    </row>
    <row r="199" spans="2:3" ht="25.5" hidden="1">
      <c r="B199" s="16" t="s">
        <v>886</v>
      </c>
      <c r="C199" s="17" t="e">
        <f>#REF!</f>
        <v>#REF!</v>
      </c>
    </row>
    <row r="200" spans="2:3" ht="25.5" hidden="1">
      <c r="B200" s="15" t="s">
        <v>887</v>
      </c>
      <c r="C200" s="18" t="e">
        <f>#REF!</f>
        <v>#REF!</v>
      </c>
    </row>
    <row r="201" spans="2:3" ht="25.5" hidden="1">
      <c r="B201" s="16" t="s">
        <v>888</v>
      </c>
      <c r="C201" s="17" t="e">
        <f>#REF!</f>
        <v>#REF!</v>
      </c>
    </row>
    <row r="202" spans="2:3" ht="25.5" hidden="1">
      <c r="B202" s="15" t="s">
        <v>889</v>
      </c>
      <c r="C202" s="18" t="e">
        <f>#REF!</f>
        <v>#REF!</v>
      </c>
    </row>
    <row r="203" spans="2:3" ht="25.5" hidden="1">
      <c r="B203" s="16" t="s">
        <v>890</v>
      </c>
      <c r="C203" s="17" t="e">
        <f>#REF!</f>
        <v>#REF!</v>
      </c>
    </row>
    <row r="204" spans="2:3" ht="25.5" hidden="1">
      <c r="B204" s="15" t="s">
        <v>891</v>
      </c>
      <c r="C204" s="18" t="e">
        <f>#REF!</f>
        <v>#REF!</v>
      </c>
    </row>
    <row r="205" spans="2:3" ht="25.5" hidden="1">
      <c r="B205" s="16" t="s">
        <v>892</v>
      </c>
      <c r="C205" s="17" t="e">
        <f>#REF!</f>
        <v>#REF!</v>
      </c>
    </row>
    <row r="206" spans="2:3" ht="25.5" hidden="1">
      <c r="B206" s="15" t="s">
        <v>893</v>
      </c>
      <c r="C206" s="18" t="e">
        <f>#REF!</f>
        <v>#REF!</v>
      </c>
    </row>
    <row r="207" spans="2:3" ht="25.5" hidden="1">
      <c r="B207" s="16" t="s">
        <v>894</v>
      </c>
      <c r="C207" s="17" t="e">
        <f>#REF!</f>
        <v>#REF!</v>
      </c>
    </row>
    <row r="208" spans="2:3" ht="25.5" hidden="1">
      <c r="B208" s="15" t="s">
        <v>895</v>
      </c>
      <c r="C208" s="18" t="e">
        <f>#REF!</f>
        <v>#REF!</v>
      </c>
    </row>
    <row r="209" spans="2:3" ht="25.5" hidden="1">
      <c r="B209" s="16" t="s">
        <v>896</v>
      </c>
      <c r="C209" s="17" t="e">
        <f>#REF!</f>
        <v>#REF!</v>
      </c>
    </row>
    <row r="210" spans="2:3" ht="25.5" hidden="1">
      <c r="B210" s="15" t="s">
        <v>897</v>
      </c>
      <c r="C210" s="18" t="e">
        <f>#REF!</f>
        <v>#REF!</v>
      </c>
    </row>
    <row r="211" spans="2:3" hidden="1"/>
    <row r="212" spans="2:3" hidden="1"/>
    <row r="213" spans="2:3" ht="40.15" hidden="1" customHeight="1">
      <c r="B213" s="232" t="s">
        <v>898</v>
      </c>
      <c r="C213" s="232"/>
    </row>
    <row r="214" spans="2:3" ht="40.15" hidden="1" customHeight="1">
      <c r="B214" s="12" t="s">
        <v>64</v>
      </c>
      <c r="C214" s="13" t="s">
        <v>709</v>
      </c>
    </row>
    <row r="215" spans="2:3" hidden="1">
      <c r="B215" s="15" t="s">
        <v>899</v>
      </c>
      <c r="C215" s="18" t="e">
        <f>ROUND(#REF!,0)</f>
        <v>#REF!</v>
      </c>
    </row>
    <row r="216" spans="2:3" hidden="1">
      <c r="B216" s="16" t="s">
        <v>900</v>
      </c>
      <c r="C216" s="17" t="e">
        <f>ROUND(#REF!,0)</f>
        <v>#REF!</v>
      </c>
    </row>
    <row r="217" spans="2:3" hidden="1">
      <c r="B217" s="15" t="s">
        <v>901</v>
      </c>
      <c r="C217" s="18" t="e">
        <f>ROUND(#REF!,0)</f>
        <v>#REF!</v>
      </c>
    </row>
    <row r="218" spans="2:3" hidden="1">
      <c r="B218" s="16" t="s">
        <v>902</v>
      </c>
      <c r="C218" s="17" t="e">
        <f>ROUND(#REF!,0)</f>
        <v>#REF!</v>
      </c>
    </row>
    <row r="219" spans="2:3" hidden="1">
      <c r="B219" s="15" t="s">
        <v>903</v>
      </c>
      <c r="C219" s="18" t="e">
        <f>ROUND(#REF!,0)</f>
        <v>#REF!</v>
      </c>
    </row>
    <row r="220" spans="2:3" hidden="1">
      <c r="B220" s="16" t="s">
        <v>904</v>
      </c>
      <c r="C220" s="17" t="e">
        <f>ROUND(#REF!,0)</f>
        <v>#REF!</v>
      </c>
    </row>
    <row r="221" spans="2:3" hidden="1">
      <c r="B221" s="15" t="s">
        <v>905</v>
      </c>
      <c r="C221" s="18" t="e">
        <f>ROUND(#REF!,0)</f>
        <v>#REF!</v>
      </c>
    </row>
    <row r="222" spans="2:3" hidden="1">
      <c r="B222" s="16" t="s">
        <v>906</v>
      </c>
      <c r="C222" s="17" t="e">
        <f>ROUND(#REF!,0)</f>
        <v>#REF!</v>
      </c>
    </row>
    <row r="223" spans="2:3" hidden="1">
      <c r="B223" s="15" t="s">
        <v>907</v>
      </c>
      <c r="C223" s="18" t="e">
        <f>ROUND(#REF!,0)</f>
        <v>#REF!</v>
      </c>
    </row>
    <row r="224" spans="2:3" hidden="1">
      <c r="B224" s="16" t="s">
        <v>908</v>
      </c>
      <c r="C224" s="17" t="e">
        <f>ROUND(#REF!,0)</f>
        <v>#REF!</v>
      </c>
    </row>
    <row r="225" spans="2:3" hidden="1">
      <c r="B225" s="15" t="s">
        <v>909</v>
      </c>
      <c r="C225" s="18" t="e">
        <f>ROUND(#REF!,0)</f>
        <v>#REF!</v>
      </c>
    </row>
    <row r="226" spans="2:3" hidden="1">
      <c r="B226" s="16" t="s">
        <v>910</v>
      </c>
      <c r="C226" s="17" t="e">
        <f>ROUND(#REF!,0)</f>
        <v>#REF!</v>
      </c>
    </row>
    <row r="227" spans="2:3" hidden="1">
      <c r="B227" s="15" t="s">
        <v>911</v>
      </c>
      <c r="C227" s="18" t="e">
        <f>ROUND(#REF!,0)</f>
        <v>#REF!</v>
      </c>
    </row>
    <row r="228" spans="2:3" hidden="1">
      <c r="B228" s="16" t="s">
        <v>912</v>
      </c>
      <c r="C228" s="17" t="e">
        <f>ROUND(#REF!,0)</f>
        <v>#REF!</v>
      </c>
    </row>
    <row r="229" spans="2:3" hidden="1">
      <c r="B229" s="15" t="s">
        <v>913</v>
      </c>
      <c r="C229" s="18" t="e">
        <f>ROUND(#REF!,0)</f>
        <v>#REF!</v>
      </c>
    </row>
    <row r="230" spans="2:3" hidden="1">
      <c r="B230" s="16" t="s">
        <v>914</v>
      </c>
      <c r="C230" s="17" t="e">
        <f>ROUND(#REF!,0)</f>
        <v>#REF!</v>
      </c>
    </row>
    <row r="231" spans="2:3" hidden="1">
      <c r="B231" s="15" t="s">
        <v>915</v>
      </c>
      <c r="C231" s="18" t="e">
        <f>ROUND(#REF!,0)</f>
        <v>#REF!</v>
      </c>
    </row>
    <row r="232" spans="2:3" hidden="1">
      <c r="B232" s="16" t="s">
        <v>916</v>
      </c>
      <c r="C232" s="17" t="e">
        <f>ROUND(#REF!,0)</f>
        <v>#REF!</v>
      </c>
    </row>
    <row r="233" spans="2:3" hidden="1">
      <c r="B233" s="15" t="s">
        <v>917</v>
      </c>
      <c r="C233" s="18" t="e">
        <f>ROUND(#REF!,0)</f>
        <v>#REF!</v>
      </c>
    </row>
    <row r="234" spans="2:3" hidden="1">
      <c r="B234" s="16" t="s">
        <v>918</v>
      </c>
      <c r="C234" s="17" t="e">
        <f>ROUND(#REF!,0)</f>
        <v>#REF!</v>
      </c>
    </row>
    <row r="235" spans="2:3" hidden="1">
      <c r="B235" s="15" t="s">
        <v>919</v>
      </c>
      <c r="C235" s="18" t="e">
        <f>ROUND(#REF!,0)</f>
        <v>#REF!</v>
      </c>
    </row>
    <row r="236" spans="2:3" hidden="1">
      <c r="B236" s="16" t="s">
        <v>920</v>
      </c>
      <c r="C236" s="17" t="e">
        <f>ROUND(#REF!,0)</f>
        <v>#REF!</v>
      </c>
    </row>
    <row r="237" spans="2:3" hidden="1">
      <c r="B237" s="15" t="s">
        <v>921</v>
      </c>
      <c r="C237" s="18" t="e">
        <f>ROUND(#REF!,0)</f>
        <v>#REF!</v>
      </c>
    </row>
    <row r="238" spans="2:3" hidden="1">
      <c r="B238" s="16" t="s">
        <v>922</v>
      </c>
      <c r="C238" s="17" t="e">
        <f>ROUND(#REF!,0)</f>
        <v>#REF!</v>
      </c>
    </row>
    <row r="239" spans="2:3" hidden="1">
      <c r="B239" s="15" t="s">
        <v>923</v>
      </c>
      <c r="C239" s="18" t="e">
        <f>ROUND(#REF!,0)</f>
        <v>#REF!</v>
      </c>
    </row>
    <row r="240" spans="2:3" hidden="1">
      <c r="B240" s="16" t="s">
        <v>924</v>
      </c>
      <c r="C240" s="17" t="e">
        <f>ROUND(#REF!,0)</f>
        <v>#REF!</v>
      </c>
    </row>
    <row r="241" spans="2:6" hidden="1">
      <c r="B241" s="15" t="s">
        <v>925</v>
      </c>
      <c r="C241" s="18" t="e">
        <f>ROUND(#REF!,0)</f>
        <v>#REF!</v>
      </c>
    </row>
    <row r="242" spans="2:6" hidden="1">
      <c r="B242" s="16" t="s">
        <v>926</v>
      </c>
      <c r="C242" s="17" t="e">
        <f>ROUND(#REF!,0)</f>
        <v>#REF!</v>
      </c>
    </row>
    <row r="243" spans="2:6" hidden="1">
      <c r="B243" s="15" t="s">
        <v>927</v>
      </c>
      <c r="C243" s="18" t="e">
        <f>ROUND(#REF!,0)</f>
        <v>#REF!</v>
      </c>
    </row>
    <row r="244" spans="2:6" hidden="1">
      <c r="B244" s="16" t="s">
        <v>928</v>
      </c>
      <c r="C244" s="17" t="e">
        <f>ROUND(#REF!,0)</f>
        <v>#REF!</v>
      </c>
    </row>
    <row r="245" spans="2:6" hidden="1">
      <c r="B245" s="15" t="s">
        <v>929</v>
      </c>
      <c r="C245" s="18" t="e">
        <f>ROUND(#REF!,0)</f>
        <v>#REF!</v>
      </c>
    </row>
    <row r="246" spans="2:6" hidden="1">
      <c r="B246" s="16" t="s">
        <v>930</v>
      </c>
      <c r="C246" s="17" t="e">
        <f>ROUND(#REF!,0)</f>
        <v>#REF!</v>
      </c>
    </row>
    <row r="247" spans="2:6" hidden="1">
      <c r="B247" s="15" t="s">
        <v>931</v>
      </c>
      <c r="C247" s="18" t="e">
        <f>ROUND(#REF!,0)</f>
        <v>#REF!</v>
      </c>
    </row>
    <row r="248" spans="2:6" hidden="1">
      <c r="B248" s="16" t="s">
        <v>932</v>
      </c>
      <c r="C248" s="17" t="e">
        <f>ROUND(#REF!,0)</f>
        <v>#REF!</v>
      </c>
    </row>
    <row r="249" spans="2:6" hidden="1">
      <c r="B249" s="15" t="s">
        <v>933</v>
      </c>
      <c r="C249" s="18" t="e">
        <f>ROUND(#REF!,0)</f>
        <v>#REF!</v>
      </c>
    </row>
    <row r="250" spans="2:6" hidden="1">
      <c r="B250" s="16" t="s">
        <v>934</v>
      </c>
      <c r="C250" s="17" t="e">
        <f>ROUND(#REF!,0)</f>
        <v>#REF!</v>
      </c>
    </row>
    <row r="251" spans="2:6" hidden="1">
      <c r="B251" s="15" t="s">
        <v>935</v>
      </c>
      <c r="C251" s="18" t="e">
        <f>ROUND(#REF!,0)</f>
        <v>#REF!</v>
      </c>
    </row>
    <row r="252" spans="2:6" ht="53.45" customHeight="1">
      <c r="B252" s="16"/>
      <c r="C252" s="17"/>
    </row>
    <row r="253" spans="2:6" ht="40.15" customHeight="1">
      <c r="B253" s="233" t="s">
        <v>14</v>
      </c>
      <c r="C253" s="233"/>
      <c r="F253" s="58" t="s">
        <v>936</v>
      </c>
    </row>
    <row r="254" spans="2:6" ht="27" customHeight="1">
      <c r="B254" s="12" t="s">
        <v>64</v>
      </c>
      <c r="C254" s="13" t="s">
        <v>709</v>
      </c>
    </row>
    <row r="255" spans="2:6" ht="22.9" customHeight="1">
      <c r="B255" s="15" t="s">
        <v>937</v>
      </c>
      <c r="C255" s="18" t="e">
        <f>ROUND(#REF!*#REF!,0)</f>
        <v>#REF!</v>
      </c>
    </row>
    <row r="256" spans="2:6" ht="22.9" customHeight="1">
      <c r="B256" s="16" t="s">
        <v>938</v>
      </c>
      <c r="C256" s="5" t="e">
        <f>ROUND(#REF!*#REF!,0)</f>
        <v>#REF!</v>
      </c>
    </row>
    <row r="257" spans="2:3" ht="22.9" customHeight="1">
      <c r="B257" s="15" t="s">
        <v>939</v>
      </c>
      <c r="C257" s="18" t="e">
        <f>ROUND(#REF!*#REF!,0)</f>
        <v>#REF!</v>
      </c>
    </row>
    <row r="258" spans="2:3" ht="22.9" customHeight="1">
      <c r="B258" s="16" t="s">
        <v>940</v>
      </c>
      <c r="C258" s="5" t="e">
        <f>ROUND(#REF!*#REF!,0)</f>
        <v>#REF!</v>
      </c>
    </row>
    <row r="259" spans="2:3" ht="22.9" customHeight="1">
      <c r="B259" s="15" t="s">
        <v>941</v>
      </c>
      <c r="C259" s="18" t="e">
        <f>ROUND(#REF!*#REF!,0)</f>
        <v>#REF!</v>
      </c>
    </row>
    <row r="260" spans="2:3" ht="22.9" customHeight="1">
      <c r="B260" s="16" t="s">
        <v>942</v>
      </c>
      <c r="C260" s="5" t="e">
        <f>ROUND(#REF!*#REF!,0)</f>
        <v>#REF!</v>
      </c>
    </row>
    <row r="261" spans="2:3" ht="22.9" customHeight="1">
      <c r="B261" s="15" t="s">
        <v>943</v>
      </c>
      <c r="C261" s="18" t="e">
        <f>ROUND(#REF!*#REF!,0)</f>
        <v>#REF!</v>
      </c>
    </row>
    <row r="262" spans="2:3" ht="22.9" customHeight="1">
      <c r="B262" s="16" t="s">
        <v>944</v>
      </c>
      <c r="C262" s="5" t="e">
        <f>ROUND(#REF!*#REF!,0)</f>
        <v>#REF!</v>
      </c>
    </row>
    <row r="263" spans="2:3" ht="22.9" customHeight="1">
      <c r="B263" s="15" t="s">
        <v>945</v>
      </c>
      <c r="C263" s="18" t="e">
        <f>ROUND(#REF!*#REF!,0)</f>
        <v>#REF!</v>
      </c>
    </row>
    <row r="264" spans="2:3" ht="22.9" customHeight="1">
      <c r="B264" s="16" t="s">
        <v>946</v>
      </c>
      <c r="C264" s="5" t="e">
        <f>ROUND(#REF!*#REF!,0)</f>
        <v>#REF!</v>
      </c>
    </row>
    <row r="265" spans="2:3" ht="22.9" customHeight="1">
      <c r="B265" s="15" t="s">
        <v>947</v>
      </c>
      <c r="C265" s="18" t="e">
        <f>ROUND(#REF!*#REF!,0)</f>
        <v>#REF!</v>
      </c>
    </row>
    <row r="266" spans="2:3" ht="22.9" customHeight="1">
      <c r="B266" s="16" t="s">
        <v>948</v>
      </c>
      <c r="C266" s="5" t="e">
        <f>ROUND(#REF!*#REF!,0)</f>
        <v>#REF!</v>
      </c>
    </row>
    <row r="267" spans="2:3" ht="22.9" customHeight="1">
      <c r="B267" s="15" t="s">
        <v>949</v>
      </c>
      <c r="C267" s="18" t="e">
        <f>ROUND(#REF!*#REF!,0)</f>
        <v>#REF!</v>
      </c>
    </row>
    <row r="268" spans="2:3" ht="22.9" customHeight="1">
      <c r="B268" s="16" t="s">
        <v>950</v>
      </c>
      <c r="C268" s="5" t="e">
        <f>ROUND(#REF!*#REF!,0)</f>
        <v>#REF!</v>
      </c>
    </row>
    <row r="269" spans="2:3" ht="22.9" customHeight="1">
      <c r="B269" s="15" t="s">
        <v>951</v>
      </c>
      <c r="C269" s="18" t="e">
        <f>ROUND(#REF!*#REF!,0)</f>
        <v>#REF!</v>
      </c>
    </row>
    <row r="270" spans="2:3" ht="22.9" customHeight="1">
      <c r="B270" s="16" t="s">
        <v>952</v>
      </c>
      <c r="C270" s="5" t="e">
        <f>ROUND(#REF!*#REF!,0)</f>
        <v>#REF!</v>
      </c>
    </row>
    <row r="271" spans="2:3" ht="22.9" customHeight="1">
      <c r="B271" s="15" t="s">
        <v>953</v>
      </c>
      <c r="C271" s="18" t="e">
        <f>ROUND(#REF!*#REF!,0)</f>
        <v>#REF!</v>
      </c>
    </row>
    <row r="272" spans="2:3" ht="22.9" customHeight="1">
      <c r="B272" s="16" t="s">
        <v>954</v>
      </c>
      <c r="C272" s="5" t="e">
        <f>ROUND(#REF!*#REF!,0)</f>
        <v>#REF!</v>
      </c>
    </row>
    <row r="273" spans="2:3" ht="22.9" customHeight="1">
      <c r="B273" s="15" t="s">
        <v>955</v>
      </c>
      <c r="C273" s="18" t="e">
        <f>ROUND(#REF!*#REF!,0)</f>
        <v>#REF!</v>
      </c>
    </row>
    <row r="274" spans="2:3" ht="22.9" customHeight="1">
      <c r="B274" s="16" t="s">
        <v>956</v>
      </c>
      <c r="C274" s="5" t="e">
        <f>ROUND(#REF!*#REF!,0)</f>
        <v>#REF!</v>
      </c>
    </row>
    <row r="275" spans="2:3" ht="22.9" customHeight="1">
      <c r="B275" s="15" t="s">
        <v>957</v>
      </c>
      <c r="C275" s="18" t="e">
        <f>ROUND(#REF!*#REF!,0)</f>
        <v>#REF!</v>
      </c>
    </row>
    <row r="276" spans="2:3" ht="22.9" customHeight="1">
      <c r="B276" s="16" t="s">
        <v>225</v>
      </c>
      <c r="C276" s="5" t="s">
        <v>958</v>
      </c>
    </row>
    <row r="277" spans="2:3" ht="25.5" hidden="1">
      <c r="B277" s="15" t="s">
        <v>959</v>
      </c>
      <c r="C277" s="18" t="e">
        <f>ROUND(#REF!,0)</f>
        <v>#REF!</v>
      </c>
    </row>
    <row r="278" spans="2:3" ht="25.5" hidden="1">
      <c r="B278" s="16" t="s">
        <v>960</v>
      </c>
      <c r="C278" s="17" t="e">
        <f>ROUND(#REF!,0)</f>
        <v>#REF!</v>
      </c>
    </row>
    <row r="279" spans="2:3" ht="25.5" hidden="1">
      <c r="B279" s="15" t="s">
        <v>961</v>
      </c>
      <c r="C279" s="18" t="e">
        <f>ROUND(#REF!,0)</f>
        <v>#REF!</v>
      </c>
    </row>
    <row r="280" spans="2:3" ht="25.5" hidden="1">
      <c r="B280" s="16" t="s">
        <v>962</v>
      </c>
      <c r="C280" s="17" t="e">
        <f>ROUND(#REF!,0)</f>
        <v>#REF!</v>
      </c>
    </row>
    <row r="281" spans="2:3" ht="25.5" hidden="1">
      <c r="B281" s="15" t="s">
        <v>963</v>
      </c>
      <c r="C281" s="18" t="e">
        <f>ROUND(#REF!,0)</f>
        <v>#REF!</v>
      </c>
    </row>
    <row r="282" spans="2:3" ht="25.5" hidden="1">
      <c r="B282" s="16" t="s">
        <v>964</v>
      </c>
      <c r="C282" s="17" t="e">
        <f>ROUND(#REF!,0)</f>
        <v>#REF!</v>
      </c>
    </row>
    <row r="283" spans="2:3" ht="25.5" hidden="1">
      <c r="B283" s="15" t="s">
        <v>965</v>
      </c>
      <c r="C283" s="18" t="e">
        <f>ROUND(#REF!,0)</f>
        <v>#REF!</v>
      </c>
    </row>
    <row r="284" spans="2:3" ht="25.5" hidden="1">
      <c r="B284" s="16" t="s">
        <v>966</v>
      </c>
      <c r="C284" s="17" t="e">
        <f>ROUND(#REF!,0)</f>
        <v>#REF!</v>
      </c>
    </row>
    <row r="285" spans="2:3" ht="25.5" hidden="1">
      <c r="B285" s="15" t="s">
        <v>967</v>
      </c>
      <c r="C285" s="18" t="e">
        <f>ROUND(#REF!,0)</f>
        <v>#REF!</v>
      </c>
    </row>
    <row r="286" spans="2:3" ht="25.5" hidden="1">
      <c r="B286" s="16" t="s">
        <v>968</v>
      </c>
      <c r="C286" s="17" t="e">
        <f>ROUND(#REF!,0)</f>
        <v>#REF!</v>
      </c>
    </row>
    <row r="287" spans="2:3" ht="25.5" hidden="1">
      <c r="B287" s="15" t="s">
        <v>969</v>
      </c>
      <c r="C287" s="18" t="e">
        <f>ROUND(#REF!,0)</f>
        <v>#REF!</v>
      </c>
    </row>
    <row r="288" spans="2:3" ht="25.5" hidden="1">
      <c r="B288" s="16" t="s">
        <v>970</v>
      </c>
      <c r="C288" s="17" t="e">
        <f>ROUND(#REF!,0)</f>
        <v>#REF!</v>
      </c>
    </row>
    <row r="289" spans="2:5" ht="25.5" hidden="1">
      <c r="B289" s="15" t="s">
        <v>971</v>
      </c>
      <c r="C289" s="18" t="e">
        <f>ROUND(#REF!,0)</f>
        <v>#REF!</v>
      </c>
    </row>
    <row r="290" spans="2:5" ht="25.5" hidden="1">
      <c r="B290" s="16" t="s">
        <v>972</v>
      </c>
      <c r="C290" s="17" t="e">
        <f>ROUND(#REF!,0)</f>
        <v>#REF!</v>
      </c>
    </row>
    <row r="291" spans="2:5" ht="25.5" hidden="1">
      <c r="B291" s="15" t="s">
        <v>973</v>
      </c>
      <c r="C291" s="18" t="e">
        <f>ROUND(#REF!,0)</f>
        <v>#REF!</v>
      </c>
    </row>
    <row r="292" spans="2:5" ht="171" customHeight="1"/>
    <row r="293" spans="2:5" ht="40.15" customHeight="1">
      <c r="B293" s="233" t="s">
        <v>974</v>
      </c>
      <c r="C293" s="233"/>
      <c r="E293" s="58" t="s">
        <v>936</v>
      </c>
    </row>
    <row r="294" spans="2:5" ht="29.25" customHeight="1">
      <c r="B294" s="12" t="s">
        <v>64</v>
      </c>
      <c r="C294" s="13" t="s">
        <v>709</v>
      </c>
    </row>
    <row r="295" spans="2:5" ht="22.9" customHeight="1">
      <c r="B295" s="15" t="s">
        <v>975</v>
      </c>
      <c r="C295" s="18" t="e">
        <f>ROUND(#REF!*#REF!,0)</f>
        <v>#REF!</v>
      </c>
    </row>
    <row r="296" spans="2:5" ht="22.9" customHeight="1">
      <c r="B296" s="16" t="s">
        <v>976</v>
      </c>
      <c r="C296" s="5" t="e">
        <f>ROUND(#REF!*#REF!,0)</f>
        <v>#REF!</v>
      </c>
    </row>
    <row r="297" spans="2:5" ht="22.9" customHeight="1">
      <c r="B297" s="15" t="s">
        <v>977</v>
      </c>
      <c r="C297" s="18" t="e">
        <f>ROUND(#REF!*#REF!,0)</f>
        <v>#REF!</v>
      </c>
    </row>
    <row r="298" spans="2:5" ht="22.9" customHeight="1">
      <c r="B298" s="16" t="s">
        <v>978</v>
      </c>
      <c r="C298" s="5" t="e">
        <f>ROUND(#REF!*#REF!,0)</f>
        <v>#REF!</v>
      </c>
    </row>
    <row r="299" spans="2:5" ht="22.9" customHeight="1">
      <c r="B299" s="15" t="s">
        <v>979</v>
      </c>
      <c r="C299" s="18" t="e">
        <f>ROUND(#REF!*#REF!,0)</f>
        <v>#REF!</v>
      </c>
    </row>
    <row r="300" spans="2:5" ht="22.9" customHeight="1">
      <c r="B300" s="16" t="s">
        <v>980</v>
      </c>
      <c r="C300" s="5" t="e">
        <f>ROUND(#REF!*#REF!,0)</f>
        <v>#REF!</v>
      </c>
    </row>
    <row r="301" spans="2:5" ht="22.9" customHeight="1">
      <c r="B301" s="15" t="s">
        <v>981</v>
      </c>
      <c r="C301" s="18" t="e">
        <f>ROUND(#REF!*#REF!,0)</f>
        <v>#REF!</v>
      </c>
    </row>
    <row r="302" spans="2:5" ht="22.9" customHeight="1">
      <c r="B302" s="16" t="s">
        <v>982</v>
      </c>
      <c r="C302" s="5" t="e">
        <f>ROUND(#REF!*#REF!,0)</f>
        <v>#REF!</v>
      </c>
    </row>
    <row r="303" spans="2:5" ht="22.9" customHeight="1">
      <c r="B303" s="15" t="s">
        <v>983</v>
      </c>
      <c r="C303" s="18" t="e">
        <f>ROUND(#REF!*#REF!,0)</f>
        <v>#REF!</v>
      </c>
    </row>
    <row r="304" spans="2:5" ht="22.9" customHeight="1">
      <c r="B304" s="16" t="s">
        <v>984</v>
      </c>
      <c r="C304" s="5" t="e">
        <f>ROUND(#REF!*#REF!,0)</f>
        <v>#REF!</v>
      </c>
    </row>
    <row r="305" spans="2:3" ht="22.9" customHeight="1">
      <c r="B305" s="15" t="s">
        <v>985</v>
      </c>
      <c r="C305" s="18" t="e">
        <f>ROUND(#REF!*#REF!,0)</f>
        <v>#REF!</v>
      </c>
    </row>
    <row r="306" spans="2:3" ht="22.9" customHeight="1">
      <c r="B306" s="16" t="s">
        <v>986</v>
      </c>
      <c r="C306" s="5" t="e">
        <f>ROUND(#REF!*#REF!,0)</f>
        <v>#REF!</v>
      </c>
    </row>
    <row r="307" spans="2:3" ht="22.9" customHeight="1">
      <c r="B307" s="15" t="s">
        <v>987</v>
      </c>
      <c r="C307" s="18" t="e">
        <f>ROUND(#REF!*#REF!,0)</f>
        <v>#REF!</v>
      </c>
    </row>
    <row r="308" spans="2:3" ht="22.9" customHeight="1">
      <c r="B308" s="16" t="s">
        <v>988</v>
      </c>
      <c r="C308" s="5" t="e">
        <f>ROUND(#REF!*#REF!,0)</f>
        <v>#REF!</v>
      </c>
    </row>
    <row r="309" spans="2:3" ht="22.9" customHeight="1">
      <c r="B309" s="15" t="s">
        <v>989</v>
      </c>
      <c r="C309" s="18" t="e">
        <f>ROUND(#REF!*#REF!,0)</f>
        <v>#REF!</v>
      </c>
    </row>
    <row r="310" spans="2:3" ht="22.9" customHeight="1">
      <c r="B310" s="16" t="s">
        <v>990</v>
      </c>
      <c r="C310" s="5" t="e">
        <f>ROUND(#REF!*#REF!,0)</f>
        <v>#REF!</v>
      </c>
    </row>
    <row r="311" spans="2:3" ht="22.9" customHeight="1">
      <c r="B311" s="15" t="s">
        <v>991</v>
      </c>
      <c r="C311" s="18" t="e">
        <f>ROUND(#REF!*#REF!,0)</f>
        <v>#REF!</v>
      </c>
    </row>
    <row r="312" spans="2:3" ht="22.9" customHeight="1">
      <c r="B312" s="16" t="s">
        <v>992</v>
      </c>
      <c r="C312" s="5" t="e">
        <f>ROUND(#REF!*#REF!,0)</f>
        <v>#REF!</v>
      </c>
    </row>
    <row r="313" spans="2:3" ht="22.9" customHeight="1">
      <c r="B313" s="15" t="s">
        <v>993</v>
      </c>
      <c r="C313" s="18" t="e">
        <f>ROUND(#REF!*#REF!,0)</f>
        <v>#REF!</v>
      </c>
    </row>
    <row r="314" spans="2:3" ht="22.9" customHeight="1">
      <c r="B314" s="16" t="s">
        <v>994</v>
      </c>
      <c r="C314" s="5" t="e">
        <f>ROUND(#REF!*#REF!,0)</f>
        <v>#REF!</v>
      </c>
    </row>
    <row r="315" spans="2:3" ht="22.9" customHeight="1">
      <c r="B315" s="15" t="s">
        <v>995</v>
      </c>
      <c r="C315" s="18" t="e">
        <f>ROUND(#REF!*#REF!,0)</f>
        <v>#REF!</v>
      </c>
    </row>
    <row r="316" spans="2:3" ht="22.9" customHeight="1">
      <c r="B316" s="16" t="s">
        <v>253</v>
      </c>
      <c r="C316" s="5" t="s">
        <v>89</v>
      </c>
    </row>
    <row r="317" spans="2:3" ht="25.5" hidden="1">
      <c r="B317" s="15" t="s">
        <v>996</v>
      </c>
      <c r="C317" s="18" t="e">
        <f>#REF!</f>
        <v>#REF!</v>
      </c>
    </row>
    <row r="318" spans="2:3" ht="25.5" hidden="1">
      <c r="B318" s="16" t="s">
        <v>997</v>
      </c>
      <c r="C318" s="17" t="e">
        <f>#REF!</f>
        <v>#REF!</v>
      </c>
    </row>
    <row r="319" spans="2:3" ht="25.5" hidden="1">
      <c r="B319" s="15" t="s">
        <v>998</v>
      </c>
      <c r="C319" s="18" t="e">
        <f>#REF!</f>
        <v>#REF!</v>
      </c>
    </row>
    <row r="320" spans="2:3" ht="25.5" hidden="1">
      <c r="B320" s="16" t="s">
        <v>999</v>
      </c>
      <c r="C320" s="17" t="e">
        <f>#REF!</f>
        <v>#REF!</v>
      </c>
    </row>
    <row r="321" spans="2:5" ht="25.5" hidden="1">
      <c r="B321" s="15" t="s">
        <v>1000</v>
      </c>
      <c r="C321" s="18" t="e">
        <f>#REF!</f>
        <v>#REF!</v>
      </c>
    </row>
    <row r="322" spans="2:5" ht="25.5" hidden="1">
      <c r="B322" s="16" t="s">
        <v>1001</v>
      </c>
      <c r="C322" s="17" t="e">
        <f>#REF!</f>
        <v>#REF!</v>
      </c>
    </row>
    <row r="323" spans="2:5" ht="25.5" hidden="1">
      <c r="B323" s="15" t="s">
        <v>1002</v>
      </c>
      <c r="C323" s="18" t="e">
        <f>#REF!</f>
        <v>#REF!</v>
      </c>
    </row>
    <row r="324" spans="2:5" ht="25.5" hidden="1">
      <c r="B324" s="16" t="s">
        <v>1003</v>
      </c>
      <c r="C324" s="17" t="e">
        <f>#REF!</f>
        <v>#REF!</v>
      </c>
    </row>
    <row r="325" spans="2:5" ht="25.5" hidden="1">
      <c r="B325" s="15" t="s">
        <v>1004</v>
      </c>
      <c r="C325" s="18" t="e">
        <f>#REF!</f>
        <v>#REF!</v>
      </c>
    </row>
    <row r="326" spans="2:5" ht="25.5" hidden="1">
      <c r="B326" s="16" t="s">
        <v>1005</v>
      </c>
      <c r="C326" s="17" t="e">
        <f>#REF!</f>
        <v>#REF!</v>
      </c>
    </row>
    <row r="327" spans="2:5" ht="25.5" hidden="1">
      <c r="B327" s="15" t="s">
        <v>1006</v>
      </c>
      <c r="C327" s="18" t="e">
        <f>#REF!</f>
        <v>#REF!</v>
      </c>
    </row>
    <row r="328" spans="2:5" ht="25.5" hidden="1">
      <c r="B328" s="16" t="s">
        <v>1007</v>
      </c>
      <c r="C328" s="17" t="e">
        <f>#REF!</f>
        <v>#REF!</v>
      </c>
    </row>
    <row r="329" spans="2:5" ht="25.5" hidden="1">
      <c r="B329" s="15" t="s">
        <v>1008</v>
      </c>
      <c r="C329" s="18" t="e">
        <f>#REF!</f>
        <v>#REF!</v>
      </c>
    </row>
    <row r="330" spans="2:5" ht="25.5" hidden="1">
      <c r="B330" s="16" t="s">
        <v>1009</v>
      </c>
      <c r="C330" s="17" t="e">
        <f>#REF!</f>
        <v>#REF!</v>
      </c>
    </row>
    <row r="331" spans="2:5" ht="25.5" hidden="1">
      <c r="B331" s="15" t="s">
        <v>1010</v>
      </c>
      <c r="C331" s="18" t="e">
        <f>#REF!</f>
        <v>#REF!</v>
      </c>
    </row>
    <row r="332" spans="2:5" ht="171.6" customHeight="1"/>
    <row r="333" spans="2:5" ht="40.15" customHeight="1">
      <c r="B333" s="233" t="s">
        <v>1011</v>
      </c>
      <c r="C333" s="233"/>
      <c r="E333" s="58" t="s">
        <v>936</v>
      </c>
    </row>
    <row r="334" spans="2:5" ht="27.75" customHeight="1">
      <c r="B334" s="12" t="s">
        <v>64</v>
      </c>
      <c r="C334" s="13" t="s">
        <v>709</v>
      </c>
    </row>
    <row r="335" spans="2:5" ht="22.9" customHeight="1">
      <c r="B335" s="15" t="s">
        <v>1012</v>
      </c>
      <c r="C335" s="18" t="e">
        <f>ROUND(#REF!*#REF!,0)</f>
        <v>#REF!</v>
      </c>
    </row>
    <row r="336" spans="2:5" ht="22.9" customHeight="1">
      <c r="B336" s="16" t="s">
        <v>1013</v>
      </c>
      <c r="C336" s="18" t="e">
        <f>ROUND(#REF!*#REF!,0)</f>
        <v>#REF!</v>
      </c>
    </row>
    <row r="337" spans="2:3" ht="22.9" customHeight="1">
      <c r="B337" s="15" t="s">
        <v>1014</v>
      </c>
      <c r="C337" s="18" t="e">
        <f>ROUND(#REF!*#REF!,0)</f>
        <v>#REF!</v>
      </c>
    </row>
    <row r="338" spans="2:3" ht="22.9" customHeight="1">
      <c r="B338" s="16" t="s">
        <v>1015</v>
      </c>
      <c r="C338" s="18" t="e">
        <f>ROUND(#REF!*#REF!,0)</f>
        <v>#REF!</v>
      </c>
    </row>
    <row r="339" spans="2:3" ht="22.9" customHeight="1">
      <c r="B339" s="15" t="s">
        <v>1016</v>
      </c>
      <c r="C339" s="18" t="e">
        <f>ROUND(#REF!*#REF!,0)</f>
        <v>#REF!</v>
      </c>
    </row>
    <row r="340" spans="2:3" ht="22.9" customHeight="1">
      <c r="B340" s="16" t="s">
        <v>1017</v>
      </c>
      <c r="C340" s="18" t="e">
        <f>ROUND(#REF!*#REF!,0)</f>
        <v>#REF!</v>
      </c>
    </row>
    <row r="341" spans="2:3" ht="22.9" customHeight="1">
      <c r="B341" s="15" t="s">
        <v>1018</v>
      </c>
      <c r="C341" s="18" t="e">
        <f>ROUND(#REF!*#REF!,0)</f>
        <v>#REF!</v>
      </c>
    </row>
    <row r="342" spans="2:3" ht="22.9" customHeight="1">
      <c r="B342" s="16" t="s">
        <v>1019</v>
      </c>
      <c r="C342" s="18" t="e">
        <f>ROUND(#REF!*#REF!,0)</f>
        <v>#REF!</v>
      </c>
    </row>
    <row r="343" spans="2:3" ht="22.9" customHeight="1">
      <c r="B343" s="15" t="s">
        <v>1020</v>
      </c>
      <c r="C343" s="18" t="e">
        <f>ROUND(#REF!*#REF!,0)</f>
        <v>#REF!</v>
      </c>
    </row>
    <row r="344" spans="2:3" ht="22.9" customHeight="1">
      <c r="B344" s="16" t="s">
        <v>1021</v>
      </c>
      <c r="C344" s="18" t="e">
        <f>ROUND(#REF!*#REF!,0)</f>
        <v>#REF!</v>
      </c>
    </row>
    <row r="345" spans="2:3" ht="22.9" customHeight="1">
      <c r="B345" s="15" t="s">
        <v>1022</v>
      </c>
      <c r="C345" s="18" t="e">
        <f>ROUND(#REF!*#REF!,0)</f>
        <v>#REF!</v>
      </c>
    </row>
    <row r="346" spans="2:3" ht="22.9" customHeight="1">
      <c r="B346" s="16" t="s">
        <v>1023</v>
      </c>
      <c r="C346" s="18" t="e">
        <f>ROUND(#REF!*#REF!,0)</f>
        <v>#REF!</v>
      </c>
    </row>
    <row r="347" spans="2:3" ht="22.9" customHeight="1">
      <c r="B347" s="15" t="s">
        <v>1024</v>
      </c>
      <c r="C347" s="18" t="e">
        <f>ROUND(#REF!*#REF!,0)</f>
        <v>#REF!</v>
      </c>
    </row>
    <row r="348" spans="2:3" ht="22.9" customHeight="1">
      <c r="B348" s="16" t="s">
        <v>1025</v>
      </c>
      <c r="C348" s="18" t="e">
        <f>ROUND(#REF!*#REF!,0)</f>
        <v>#REF!</v>
      </c>
    </row>
    <row r="349" spans="2:3" ht="22.9" customHeight="1">
      <c r="B349" s="15" t="s">
        <v>1026</v>
      </c>
      <c r="C349" s="18" t="e">
        <f>ROUND(#REF!*#REF!,0)</f>
        <v>#REF!</v>
      </c>
    </row>
    <row r="350" spans="2:3" ht="22.9" customHeight="1">
      <c r="B350" s="16" t="s">
        <v>1027</v>
      </c>
      <c r="C350" s="18" t="e">
        <f>ROUND(#REF!*#REF!,0)</f>
        <v>#REF!</v>
      </c>
    </row>
    <row r="351" spans="2:3" ht="22.9" customHeight="1">
      <c r="B351" s="15" t="s">
        <v>1028</v>
      </c>
      <c r="C351" s="18" t="e">
        <f>ROUND(#REF!*#REF!,0)</f>
        <v>#REF!</v>
      </c>
    </row>
    <row r="352" spans="2:3" ht="22.9" customHeight="1">
      <c r="B352" s="16" t="s">
        <v>1029</v>
      </c>
      <c r="C352" s="18" t="e">
        <f>ROUND(#REF!*#REF!,0)</f>
        <v>#REF!</v>
      </c>
    </row>
    <row r="353" spans="2:3" ht="22.9" customHeight="1">
      <c r="B353" s="15" t="s">
        <v>1030</v>
      </c>
      <c r="C353" s="18" t="e">
        <f>ROUND(#REF!*#REF!,0)</f>
        <v>#REF!</v>
      </c>
    </row>
    <row r="354" spans="2:3" ht="22.9" customHeight="1">
      <c r="B354" s="16" t="s">
        <v>1031</v>
      </c>
      <c r="C354" s="18" t="e">
        <f>ROUND(#REF!*#REF!,0)</f>
        <v>#REF!</v>
      </c>
    </row>
    <row r="355" spans="2:3" ht="22.9" customHeight="1">
      <c r="B355" s="15" t="s">
        <v>1032</v>
      </c>
      <c r="C355" s="18" t="e">
        <f>ROUND(#REF!*#REF!,0)</f>
        <v>#REF!</v>
      </c>
    </row>
    <row r="356" spans="2:3" ht="22.9" customHeight="1">
      <c r="B356" s="16" t="s">
        <v>1033</v>
      </c>
      <c r="C356" s="17" t="s">
        <v>89</v>
      </c>
    </row>
    <row r="357" spans="2:3" hidden="1">
      <c r="B357" s="15" t="s">
        <v>1034</v>
      </c>
      <c r="C357" s="18" t="e">
        <f>ROUND(#REF!,0)</f>
        <v>#REF!</v>
      </c>
    </row>
    <row r="358" spans="2:3" hidden="1">
      <c r="B358" s="16" t="s">
        <v>1035</v>
      </c>
      <c r="C358" s="17" t="e">
        <f>ROUND(#REF!,0)</f>
        <v>#REF!</v>
      </c>
    </row>
    <row r="359" spans="2:3" hidden="1">
      <c r="B359" s="15" t="s">
        <v>1036</v>
      </c>
      <c r="C359" s="18" t="e">
        <f>ROUND(#REF!,0)</f>
        <v>#REF!</v>
      </c>
    </row>
    <row r="360" spans="2:3" hidden="1">
      <c r="B360" s="16" t="s">
        <v>1037</v>
      </c>
      <c r="C360" s="17" t="e">
        <f>ROUND(#REF!,0)</f>
        <v>#REF!</v>
      </c>
    </row>
    <row r="361" spans="2:3" hidden="1">
      <c r="B361" s="15" t="s">
        <v>1038</v>
      </c>
      <c r="C361" s="18" t="e">
        <f>ROUND(#REF!,0)</f>
        <v>#REF!</v>
      </c>
    </row>
    <row r="362" spans="2:3" hidden="1">
      <c r="B362" s="16" t="s">
        <v>1039</v>
      </c>
      <c r="C362" s="17" t="e">
        <f>ROUND(#REF!,0)</f>
        <v>#REF!</v>
      </c>
    </row>
    <row r="363" spans="2:3" hidden="1">
      <c r="B363" s="15" t="s">
        <v>1040</v>
      </c>
      <c r="C363" s="18" t="e">
        <f>ROUND(#REF!,0)</f>
        <v>#REF!</v>
      </c>
    </row>
    <row r="364" spans="2:3" hidden="1">
      <c r="B364" s="16" t="s">
        <v>1041</v>
      </c>
      <c r="C364" s="17" t="e">
        <f>ROUND(#REF!,0)</f>
        <v>#REF!</v>
      </c>
    </row>
    <row r="365" spans="2:3" hidden="1">
      <c r="B365" s="15" t="s">
        <v>1042</v>
      </c>
      <c r="C365" s="18" t="e">
        <f>ROUND(#REF!,0)</f>
        <v>#REF!</v>
      </c>
    </row>
    <row r="366" spans="2:3" hidden="1">
      <c r="B366" s="16" t="s">
        <v>1043</v>
      </c>
      <c r="C366" s="17" t="e">
        <f>ROUND(#REF!,0)</f>
        <v>#REF!</v>
      </c>
    </row>
    <row r="367" spans="2:3" hidden="1">
      <c r="B367" s="15" t="s">
        <v>1044</v>
      </c>
      <c r="C367" s="18" t="e">
        <f>ROUND(#REF!,0)</f>
        <v>#REF!</v>
      </c>
    </row>
    <row r="368" spans="2:3" hidden="1">
      <c r="B368" s="16" t="s">
        <v>1045</v>
      </c>
      <c r="C368" s="17" t="e">
        <f>ROUND(#REF!,0)</f>
        <v>#REF!</v>
      </c>
    </row>
    <row r="369" spans="2:6" hidden="1">
      <c r="B369" s="15" t="s">
        <v>1046</v>
      </c>
      <c r="C369" s="18" t="e">
        <f>ROUND(#REF!,0)</f>
        <v>#REF!</v>
      </c>
    </row>
    <row r="370" spans="2:6" hidden="1">
      <c r="B370" s="16" t="s">
        <v>1047</v>
      </c>
      <c r="C370" s="17" t="e">
        <f>ROUND(#REF!,0)</f>
        <v>#REF!</v>
      </c>
    </row>
    <row r="371" spans="2:6" hidden="1">
      <c r="B371" s="15" t="s">
        <v>1048</v>
      </c>
      <c r="C371" s="18" t="e">
        <f>ROUND(#REF!,0)</f>
        <v>#REF!</v>
      </c>
    </row>
    <row r="372" spans="2:6" ht="167.45" customHeight="1">
      <c r="B372" s="19"/>
      <c r="C372" s="5"/>
    </row>
    <row r="373" spans="2:6" ht="39.950000000000003" customHeight="1">
      <c r="B373" s="233" t="s">
        <v>1049</v>
      </c>
      <c r="C373" s="233"/>
      <c r="F373" s="66" t="s">
        <v>1050</v>
      </c>
    </row>
    <row r="374" spans="2:6" ht="28.5" customHeight="1">
      <c r="B374" s="12" t="s">
        <v>64</v>
      </c>
      <c r="C374" s="13" t="s">
        <v>709</v>
      </c>
    </row>
    <row r="375" spans="2:6" ht="42" customHeight="1">
      <c r="B375" s="15" t="s">
        <v>1051</v>
      </c>
      <c r="C375" s="18" t="e">
        <f>ROUND(#REF!*#REF!,0)</f>
        <v>#REF!</v>
      </c>
    </row>
    <row r="376" spans="2:6" ht="42" customHeight="1">
      <c r="B376" s="16" t="s">
        <v>1052</v>
      </c>
      <c r="C376" s="5" t="e">
        <f>ROUND(#REF!*#REF!,0)</f>
        <v>#REF!</v>
      </c>
    </row>
    <row r="377" spans="2:6" ht="42" customHeight="1">
      <c r="B377" s="15" t="s">
        <v>1053</v>
      </c>
      <c r="C377" s="18" t="e">
        <f>ROUND(#REF!*#REF!,0)</f>
        <v>#REF!</v>
      </c>
    </row>
    <row r="378" spans="2:6" ht="42" customHeight="1">
      <c r="B378" s="16" t="s">
        <v>272</v>
      </c>
      <c r="C378" s="5" t="e">
        <f>ROUND(#REF!*#REF!,0)</f>
        <v>#REF!</v>
      </c>
    </row>
    <row r="379" spans="2:6" ht="42" customHeight="1">
      <c r="B379" s="15" t="s">
        <v>273</v>
      </c>
      <c r="C379" s="18" t="e">
        <f>ROUND(#REF!*#REF!,0)</f>
        <v>#REF!</v>
      </c>
    </row>
    <row r="380" spans="2:6" ht="42" customHeight="1">
      <c r="B380" s="16" t="s">
        <v>274</v>
      </c>
      <c r="C380" s="5" t="e">
        <f>ROUND(#REF!*#REF!,0)</f>
        <v>#REF!</v>
      </c>
    </row>
    <row r="381" spans="2:6" ht="42" customHeight="1">
      <c r="B381" s="15" t="s">
        <v>1054</v>
      </c>
      <c r="C381" s="18" t="e">
        <f>ROUND(#REF!*#REF!,0)</f>
        <v>#REF!</v>
      </c>
    </row>
    <row r="382" spans="2:6" ht="42" customHeight="1">
      <c r="B382" s="16" t="s">
        <v>1055</v>
      </c>
      <c r="C382" s="5" t="e">
        <f>ROUND(#REF!*#REF!,0)</f>
        <v>#REF!</v>
      </c>
    </row>
    <row r="383" spans="2:6" ht="42" customHeight="1">
      <c r="B383" s="15" t="s">
        <v>1056</v>
      </c>
      <c r="C383" s="18" t="e">
        <f>ROUND(#REF!*#REF!,0)</f>
        <v>#REF!</v>
      </c>
    </row>
    <row r="384" spans="2:6" ht="42" customHeight="1">
      <c r="B384" s="16" t="s">
        <v>275</v>
      </c>
      <c r="C384" s="5" t="e">
        <f>ROUND(#REF!*#REF!,0)</f>
        <v>#REF!</v>
      </c>
    </row>
    <row r="385" spans="2:7" ht="42" customHeight="1">
      <c r="B385" s="15" t="s">
        <v>276</v>
      </c>
      <c r="C385" s="18" t="e">
        <f>ROUND(#REF!*#REF!,0)</f>
        <v>#REF!</v>
      </c>
    </row>
    <row r="386" spans="2:7" ht="42" customHeight="1">
      <c r="B386" s="16" t="s">
        <v>277</v>
      </c>
      <c r="C386" s="5" t="e">
        <f>ROUND(#REF!*#REF!,0)</f>
        <v>#REF!</v>
      </c>
    </row>
    <row r="387" spans="2:7" ht="188.45" customHeight="1">
      <c r="B387" s="19"/>
      <c r="C387" s="5"/>
    </row>
    <row r="388" spans="2:7" ht="40.15" customHeight="1">
      <c r="B388" s="233" t="s">
        <v>1057</v>
      </c>
      <c r="C388" s="233"/>
    </row>
    <row r="389" spans="2:7" ht="26.25" customHeight="1">
      <c r="B389" s="12" t="s">
        <v>64</v>
      </c>
      <c r="C389" s="13" t="s">
        <v>709</v>
      </c>
    </row>
    <row r="390" spans="2:7" ht="28.9" customHeight="1">
      <c r="B390" s="15" t="s">
        <v>1058</v>
      </c>
      <c r="C390" s="18" t="e">
        <f>ROUND(#REF!*#REF!,0)</f>
        <v>#REF!</v>
      </c>
    </row>
    <row r="391" spans="2:7" ht="28.9" customHeight="1">
      <c r="B391" s="16" t="s">
        <v>1059</v>
      </c>
      <c r="C391" s="5" t="e">
        <f>ROUND(#REF!*#REF!,0)</f>
        <v>#REF!</v>
      </c>
    </row>
    <row r="392" spans="2:7" ht="28.9" customHeight="1">
      <c r="B392" s="15" t="s">
        <v>1060</v>
      </c>
      <c r="C392" s="18" t="e">
        <f>ROUND(#REF!*#REF!,0)</f>
        <v>#REF!</v>
      </c>
      <c r="G392" s="64"/>
    </row>
    <row r="393" spans="2:7" ht="28.9" customHeight="1">
      <c r="B393" s="16" t="s">
        <v>1061</v>
      </c>
      <c r="C393" s="5" t="e">
        <f>ROUND(#REF!*#REF!,0)</f>
        <v>#REF!</v>
      </c>
    </row>
    <row r="394" spans="2:7" ht="28.9" customHeight="1">
      <c r="B394" s="15" t="s">
        <v>1062</v>
      </c>
      <c r="C394" s="18" t="e">
        <f>ROUND(#REF!*#REF!,0)</f>
        <v>#REF!</v>
      </c>
    </row>
    <row r="395" spans="2:7" ht="28.9" customHeight="1">
      <c r="B395" s="16" t="s">
        <v>1063</v>
      </c>
      <c r="C395" s="5" t="e">
        <f>ROUND(#REF!*#REF!,0)</f>
        <v>#REF!</v>
      </c>
    </row>
    <row r="396" spans="2:7" ht="28.9" customHeight="1">
      <c r="B396" s="15" t="s">
        <v>1064</v>
      </c>
      <c r="C396" s="18" t="e">
        <f>ROUND(#REF!*#REF!,0)</f>
        <v>#REF!</v>
      </c>
    </row>
    <row r="397" spans="2:7" ht="28.9" customHeight="1">
      <c r="B397" s="16" t="s">
        <v>1065</v>
      </c>
      <c r="C397" s="5" t="e">
        <f>ROUND(#REF!*#REF!,0)</f>
        <v>#REF!</v>
      </c>
    </row>
    <row r="398" spans="2:7" ht="28.9" customHeight="1">
      <c r="B398" s="15" t="s">
        <v>1066</v>
      </c>
      <c r="C398" s="18" t="e">
        <f>ROUND(#REF!*#REF!,0)</f>
        <v>#REF!</v>
      </c>
    </row>
    <row r="399" spans="2:7" ht="28.9" customHeight="1">
      <c r="B399" s="16" t="s">
        <v>1067</v>
      </c>
      <c r="C399" s="5" t="e">
        <f>ROUND(#REF!*#REF!,0)</f>
        <v>#REF!</v>
      </c>
    </row>
    <row r="400" spans="2:7" ht="28.9" customHeight="1">
      <c r="B400" s="15" t="s">
        <v>1068</v>
      </c>
      <c r="C400" s="18" t="e">
        <f>ROUND(#REF!*#REF!,0)</f>
        <v>#REF!</v>
      </c>
    </row>
    <row r="401" spans="2:3" ht="28.9" customHeight="1">
      <c r="B401" s="16" t="s">
        <v>1069</v>
      </c>
      <c r="C401" s="5" t="e">
        <f>ROUND(#REF!*#REF!,0)</f>
        <v>#REF!</v>
      </c>
    </row>
    <row r="402" spans="2:3" ht="28.9" customHeight="1">
      <c r="B402" s="15" t="s">
        <v>1070</v>
      </c>
      <c r="C402" s="18" t="e">
        <f>ROUND(#REF!*#REF!,0)</f>
        <v>#REF!</v>
      </c>
    </row>
    <row r="403" spans="2:3" ht="28.9" customHeight="1">
      <c r="B403" s="16" t="s">
        <v>1071</v>
      </c>
      <c r="C403" s="5" t="e">
        <f>ROUND(#REF!*#REF!,0)</f>
        <v>#REF!</v>
      </c>
    </row>
    <row r="404" spans="2:3" ht="28.9" customHeight="1">
      <c r="B404" s="15" t="s">
        <v>1072</v>
      </c>
      <c r="C404" s="18" t="e">
        <f>ROUND(#REF!*#REF!,0)</f>
        <v>#REF!</v>
      </c>
    </row>
    <row r="405" spans="2:3" ht="28.9" customHeight="1">
      <c r="B405" s="16" t="s">
        <v>1073</v>
      </c>
      <c r="C405" s="5" t="e">
        <f>ROUND(#REF!*#REF!,0)</f>
        <v>#REF!</v>
      </c>
    </row>
    <row r="406" spans="2:3" ht="28.9" customHeight="1">
      <c r="B406" s="15" t="s">
        <v>1074</v>
      </c>
      <c r="C406" s="18" t="e">
        <f>ROUND(#REF!*#REF!,0)</f>
        <v>#REF!</v>
      </c>
    </row>
    <row r="407" spans="2:3" ht="28.9" customHeight="1">
      <c r="B407" s="16" t="s">
        <v>1075</v>
      </c>
      <c r="C407" s="5" t="e">
        <f>ROUND(#REF!*#REF!,0)</f>
        <v>#REF!</v>
      </c>
    </row>
    <row r="408" spans="2:3" ht="28.9" customHeight="1">
      <c r="B408" s="15" t="s">
        <v>1076</v>
      </c>
      <c r="C408" s="18" t="e">
        <f>ROUND(#REF!*#REF!,0)</f>
        <v>#REF!</v>
      </c>
    </row>
    <row r="409" spans="2:3" ht="28.9" customHeight="1">
      <c r="B409" s="16" t="s">
        <v>1077</v>
      </c>
      <c r="C409" s="5" t="e">
        <f>ROUND(#REF!*#REF!,0)</f>
        <v>#REF!</v>
      </c>
    </row>
    <row r="410" spans="2:3" ht="28.9" customHeight="1">
      <c r="B410" s="15" t="s">
        <v>1078</v>
      </c>
      <c r="C410" s="18" t="e">
        <f>ROUND(#REF!*#REF!,0)</f>
        <v>#REF!</v>
      </c>
    </row>
    <row r="411" spans="2:3" ht="28.15" customHeight="1">
      <c r="B411" s="16" t="s">
        <v>1079</v>
      </c>
      <c r="C411" s="17" t="s">
        <v>338</v>
      </c>
    </row>
    <row r="412" spans="2:3" hidden="1">
      <c r="B412" s="15" t="s">
        <v>1080</v>
      </c>
      <c r="C412" s="18" t="str">
        <f t="shared" ref="C412:C414" si="0">$C$411</f>
        <v xml:space="preserve">по запросу </v>
      </c>
    </row>
    <row r="413" spans="2:3" hidden="1">
      <c r="B413" s="16" t="s">
        <v>1081</v>
      </c>
      <c r="C413" s="17" t="str">
        <f t="shared" si="0"/>
        <v xml:space="preserve">по запросу </v>
      </c>
    </row>
    <row r="414" spans="2:3" hidden="1">
      <c r="B414" s="15" t="s">
        <v>1082</v>
      </c>
      <c r="C414" s="18" t="str">
        <f t="shared" si="0"/>
        <v xml:space="preserve">по запросу </v>
      </c>
    </row>
    <row r="415" spans="2:3" hidden="1">
      <c r="B415" s="16" t="s">
        <v>1083</v>
      </c>
      <c r="C415" s="17" t="e">
        <f>#REF!</f>
        <v>#REF!</v>
      </c>
    </row>
    <row r="416" spans="2:3" hidden="1">
      <c r="B416" s="15" t="s">
        <v>1084</v>
      </c>
      <c r="C416" s="18" t="e">
        <f t="shared" ref="C416:C426" si="1">$C$415</f>
        <v>#REF!</v>
      </c>
    </row>
    <row r="417" spans="2:3" hidden="1">
      <c r="B417" s="16" t="s">
        <v>1085</v>
      </c>
      <c r="C417" s="17" t="e">
        <f t="shared" si="1"/>
        <v>#REF!</v>
      </c>
    </row>
    <row r="418" spans="2:3" hidden="1">
      <c r="B418" s="15" t="s">
        <v>1086</v>
      </c>
      <c r="C418" s="18" t="e">
        <f t="shared" si="1"/>
        <v>#REF!</v>
      </c>
    </row>
    <row r="419" spans="2:3" hidden="1">
      <c r="B419" s="16" t="s">
        <v>1087</v>
      </c>
      <c r="C419" s="17" t="e">
        <f t="shared" si="1"/>
        <v>#REF!</v>
      </c>
    </row>
    <row r="420" spans="2:3" hidden="1">
      <c r="B420" s="15" t="s">
        <v>1088</v>
      </c>
      <c r="C420" s="18" t="e">
        <f t="shared" si="1"/>
        <v>#REF!</v>
      </c>
    </row>
    <row r="421" spans="2:3" hidden="1">
      <c r="B421" s="16" t="s">
        <v>1089</v>
      </c>
      <c r="C421" s="17" t="e">
        <f t="shared" si="1"/>
        <v>#REF!</v>
      </c>
    </row>
    <row r="422" spans="2:3" hidden="1">
      <c r="B422" s="15" t="s">
        <v>1090</v>
      </c>
      <c r="C422" s="18" t="e">
        <f t="shared" si="1"/>
        <v>#REF!</v>
      </c>
    </row>
    <row r="423" spans="2:3" hidden="1">
      <c r="B423" s="16" t="s">
        <v>1091</v>
      </c>
      <c r="C423" s="17" t="e">
        <f t="shared" si="1"/>
        <v>#REF!</v>
      </c>
    </row>
    <row r="424" spans="2:3" hidden="1">
      <c r="B424" s="15" t="s">
        <v>1092</v>
      </c>
      <c r="C424" s="18" t="e">
        <f t="shared" si="1"/>
        <v>#REF!</v>
      </c>
    </row>
    <row r="425" spans="2:3" hidden="1">
      <c r="B425" s="16" t="s">
        <v>1093</v>
      </c>
      <c r="C425" s="17" t="e">
        <f t="shared" si="1"/>
        <v>#REF!</v>
      </c>
    </row>
    <row r="426" spans="2:3" ht="1.9" hidden="1" customHeight="1">
      <c r="B426" s="15" t="s">
        <v>1094</v>
      </c>
      <c r="C426" s="18" t="e">
        <f t="shared" si="1"/>
        <v>#REF!</v>
      </c>
    </row>
    <row r="427" spans="2:3" ht="60.6" customHeight="1">
      <c r="B427" s="67"/>
    </row>
    <row r="428" spans="2:3" ht="40.15" customHeight="1">
      <c r="B428" s="233" t="s">
        <v>1095</v>
      </c>
      <c r="C428" s="233"/>
    </row>
    <row r="429" spans="2:3" ht="26.25" customHeight="1">
      <c r="B429" s="12" t="s">
        <v>64</v>
      </c>
      <c r="C429" s="13" t="s">
        <v>709</v>
      </c>
    </row>
    <row r="430" spans="2:3" ht="31.9" customHeight="1">
      <c r="B430" s="15" t="s">
        <v>1096</v>
      </c>
      <c r="C430" s="18" t="e">
        <f>ROUND(#REF!*#REF!,0)</f>
        <v>#REF!</v>
      </c>
    </row>
    <row r="431" spans="2:3" ht="31.9" customHeight="1">
      <c r="B431" s="16" t="s">
        <v>1097</v>
      </c>
      <c r="C431" s="5" t="e">
        <f>ROUND(#REF!*#REF!,0)</f>
        <v>#REF!</v>
      </c>
    </row>
    <row r="432" spans="2:3" ht="31.9" customHeight="1">
      <c r="B432" s="15" t="s">
        <v>1098</v>
      </c>
      <c r="C432" s="18" t="e">
        <f>ROUND(#REF!*#REF!,0)</f>
        <v>#REF!</v>
      </c>
    </row>
    <row r="433" spans="2:3" ht="31.9" customHeight="1">
      <c r="B433" s="16" t="s">
        <v>1099</v>
      </c>
      <c r="C433" s="5" t="e">
        <f>ROUND(#REF!*#REF!,0)</f>
        <v>#REF!</v>
      </c>
    </row>
    <row r="434" spans="2:3" ht="31.9" customHeight="1">
      <c r="B434" s="15" t="s">
        <v>1100</v>
      </c>
      <c r="C434" s="18" t="e">
        <f>ROUND(#REF!*#REF!,0)</f>
        <v>#REF!</v>
      </c>
    </row>
    <row r="435" spans="2:3" ht="31.9" customHeight="1">
      <c r="B435" s="16" t="s">
        <v>1101</v>
      </c>
      <c r="C435" s="5" t="e">
        <f>ROUND(#REF!*#REF!,0)</f>
        <v>#REF!</v>
      </c>
    </row>
    <row r="436" spans="2:3" ht="31.9" customHeight="1">
      <c r="B436" s="15" t="s">
        <v>1102</v>
      </c>
      <c r="C436" s="18" t="e">
        <f>ROUND(#REF!*#REF!,0)</f>
        <v>#REF!</v>
      </c>
    </row>
    <row r="437" spans="2:3" ht="31.9" customHeight="1">
      <c r="B437" s="16" t="s">
        <v>1103</v>
      </c>
      <c r="C437" s="5" t="e">
        <f>ROUND(#REF!*#REF!,0)</f>
        <v>#REF!</v>
      </c>
    </row>
    <row r="438" spans="2:3" ht="31.9" customHeight="1">
      <c r="B438" s="15" t="s">
        <v>1104</v>
      </c>
      <c r="C438" s="18" t="e">
        <f>ROUND(#REF!*#REF!,0)</f>
        <v>#REF!</v>
      </c>
    </row>
    <row r="439" spans="2:3" ht="31.9" customHeight="1">
      <c r="B439" s="16" t="s">
        <v>1105</v>
      </c>
      <c r="C439" s="5" t="e">
        <f>ROUND(#REF!*#REF!,0)</f>
        <v>#REF!</v>
      </c>
    </row>
    <row r="440" spans="2:3" ht="31.9" customHeight="1">
      <c r="B440" s="15" t="s">
        <v>1106</v>
      </c>
      <c r="C440" s="18" t="e">
        <f>ROUND(#REF!*#REF!,0)</f>
        <v>#REF!</v>
      </c>
    </row>
    <row r="441" spans="2:3" ht="31.9" customHeight="1">
      <c r="B441" s="16" t="s">
        <v>1107</v>
      </c>
      <c r="C441" s="5" t="e">
        <f>ROUND(#REF!*#REF!,0)</f>
        <v>#REF!</v>
      </c>
    </row>
    <row r="442" spans="2:3" ht="31.9" customHeight="1">
      <c r="B442" s="15" t="s">
        <v>1108</v>
      </c>
      <c r="C442" s="18" t="e">
        <f>ROUND(#REF!*#REF!,0)</f>
        <v>#REF!</v>
      </c>
    </row>
    <row r="443" spans="2:3" ht="31.9" customHeight="1">
      <c r="B443" s="16" t="s">
        <v>1109</v>
      </c>
      <c r="C443" s="5" t="e">
        <f>ROUND(#REF!*#REF!,0)</f>
        <v>#REF!</v>
      </c>
    </row>
    <row r="444" spans="2:3" ht="31.9" customHeight="1">
      <c r="B444" s="15" t="s">
        <v>1110</v>
      </c>
      <c r="C444" s="18" t="e">
        <f>ROUND(#REF!*#REF!,0)</f>
        <v>#REF!</v>
      </c>
    </row>
    <row r="445" spans="2:3" ht="31.9" customHeight="1">
      <c r="B445" s="16" t="s">
        <v>1111</v>
      </c>
      <c r="C445" s="5" t="e">
        <f>ROUND(#REF!*#REF!,0)</f>
        <v>#REF!</v>
      </c>
    </row>
    <row r="446" spans="2:3" ht="31.9" customHeight="1">
      <c r="B446" s="15" t="s">
        <v>1112</v>
      </c>
      <c r="C446" s="18" t="e">
        <f>ROUND(#REF!*#REF!,0)</f>
        <v>#REF!</v>
      </c>
    </row>
    <row r="447" spans="2:3" ht="31.9" customHeight="1">
      <c r="B447" s="16" t="s">
        <v>1113</v>
      </c>
      <c r="C447" s="5" t="e">
        <f>ROUND(#REF!*#REF!,0)</f>
        <v>#REF!</v>
      </c>
    </row>
    <row r="448" spans="2:3" ht="31.9" customHeight="1">
      <c r="B448" s="15" t="s">
        <v>1114</v>
      </c>
      <c r="C448" s="18" t="e">
        <f>ROUND(#REF!*#REF!,0)</f>
        <v>#REF!</v>
      </c>
    </row>
    <row r="449" spans="2:3" ht="31.9" customHeight="1">
      <c r="B449" s="16" t="s">
        <v>1115</v>
      </c>
      <c r="C449" s="5" t="e">
        <f>ROUND(#REF!*#REF!,0)</f>
        <v>#REF!</v>
      </c>
    </row>
    <row r="450" spans="2:3" ht="31.9" customHeight="1">
      <c r="B450" s="15" t="s">
        <v>1116</v>
      </c>
      <c r="C450" s="18" t="e">
        <f>ROUND(#REF!*#REF!,0)</f>
        <v>#REF!</v>
      </c>
    </row>
    <row r="451" spans="2:3" ht="31.9" customHeight="1">
      <c r="B451" s="16" t="s">
        <v>1117</v>
      </c>
      <c r="C451" s="17" t="s">
        <v>89</v>
      </c>
    </row>
    <row r="452" spans="2:3" ht="14.45" hidden="1" customHeight="1">
      <c r="B452" s="15" t="s">
        <v>1118</v>
      </c>
      <c r="C452" s="18" t="e">
        <f>#REF!</f>
        <v>#REF!</v>
      </c>
    </row>
    <row r="453" spans="2:3" ht="14.45" hidden="1" customHeight="1">
      <c r="B453" s="16" t="s">
        <v>1119</v>
      </c>
      <c r="C453" s="17" t="e">
        <f>#REF!</f>
        <v>#REF!</v>
      </c>
    </row>
    <row r="454" spans="2:3" ht="14.45" hidden="1" customHeight="1">
      <c r="B454" s="15" t="s">
        <v>1120</v>
      </c>
      <c r="C454" s="18" t="e">
        <f>#REF!</f>
        <v>#REF!</v>
      </c>
    </row>
    <row r="455" spans="2:3" ht="14.45" hidden="1" customHeight="1">
      <c r="B455" s="16" t="s">
        <v>1121</v>
      </c>
      <c r="C455" s="17" t="e">
        <f>#REF!</f>
        <v>#REF!</v>
      </c>
    </row>
    <row r="456" spans="2:3" ht="14.45" hidden="1" customHeight="1">
      <c r="B456" s="15" t="s">
        <v>1122</v>
      </c>
      <c r="C456" s="18" t="e">
        <f t="shared" ref="C456:C466" si="2">$C$600</f>
        <v>#REF!</v>
      </c>
    </row>
    <row r="457" spans="2:3" ht="14.45" hidden="1" customHeight="1">
      <c r="B457" s="16" t="s">
        <v>1123</v>
      </c>
      <c r="C457" s="17" t="e">
        <f t="shared" si="2"/>
        <v>#REF!</v>
      </c>
    </row>
    <row r="458" spans="2:3" ht="14.45" hidden="1" customHeight="1">
      <c r="B458" s="15" t="s">
        <v>1124</v>
      </c>
      <c r="C458" s="18" t="e">
        <f t="shared" si="2"/>
        <v>#REF!</v>
      </c>
    </row>
    <row r="459" spans="2:3" ht="14.45" hidden="1" customHeight="1">
      <c r="B459" s="16" t="s">
        <v>1125</v>
      </c>
      <c r="C459" s="17" t="e">
        <f t="shared" si="2"/>
        <v>#REF!</v>
      </c>
    </row>
    <row r="460" spans="2:3" ht="14.45" hidden="1" customHeight="1">
      <c r="B460" s="15" t="s">
        <v>1126</v>
      </c>
      <c r="C460" s="18" t="e">
        <f t="shared" si="2"/>
        <v>#REF!</v>
      </c>
    </row>
    <row r="461" spans="2:3" ht="14.45" hidden="1" customHeight="1">
      <c r="B461" s="16" t="s">
        <v>1127</v>
      </c>
      <c r="C461" s="17" t="e">
        <f t="shared" si="2"/>
        <v>#REF!</v>
      </c>
    </row>
    <row r="462" spans="2:3" ht="14.45" hidden="1" customHeight="1">
      <c r="B462" s="15" t="s">
        <v>1128</v>
      </c>
      <c r="C462" s="18" t="e">
        <f t="shared" si="2"/>
        <v>#REF!</v>
      </c>
    </row>
    <row r="463" spans="2:3" ht="14.45" hidden="1" customHeight="1">
      <c r="B463" s="16" t="s">
        <v>1129</v>
      </c>
      <c r="C463" s="17" t="e">
        <f t="shared" si="2"/>
        <v>#REF!</v>
      </c>
    </row>
    <row r="464" spans="2:3" ht="14.45" hidden="1" customHeight="1">
      <c r="B464" s="15" t="s">
        <v>1130</v>
      </c>
      <c r="C464" s="18" t="e">
        <f t="shared" si="2"/>
        <v>#REF!</v>
      </c>
    </row>
    <row r="465" spans="2:3" ht="14.45" hidden="1" customHeight="1">
      <c r="B465" s="16" t="s">
        <v>1131</v>
      </c>
      <c r="C465" s="17" t="e">
        <f t="shared" si="2"/>
        <v>#REF!</v>
      </c>
    </row>
    <row r="466" spans="2:3" ht="11.25" hidden="1" customHeight="1">
      <c r="B466" s="15" t="s">
        <v>1132</v>
      </c>
      <c r="C466" s="18" t="e">
        <f t="shared" si="2"/>
        <v>#REF!</v>
      </c>
    </row>
    <row r="467" spans="2:3" ht="3" customHeight="1"/>
    <row r="468" spans="2:3" ht="40.15" customHeight="1">
      <c r="B468" s="233" t="s">
        <v>1133</v>
      </c>
      <c r="C468" s="233"/>
    </row>
    <row r="469" spans="2:3" ht="26.25" customHeight="1">
      <c r="B469" s="12" t="s">
        <v>64</v>
      </c>
      <c r="C469" s="13" t="s">
        <v>709</v>
      </c>
    </row>
    <row r="470" spans="2:3" ht="27" customHeight="1">
      <c r="B470" s="15" t="s">
        <v>1134</v>
      </c>
      <c r="C470" s="18" t="e">
        <f>ROUND(#REF!*#REF!,0)</f>
        <v>#REF!</v>
      </c>
    </row>
    <row r="471" spans="2:3" ht="27" customHeight="1">
      <c r="B471" s="16" t="s">
        <v>1135</v>
      </c>
      <c r="C471" s="5" t="e">
        <f>ROUND(#REF!*#REF!,0)</f>
        <v>#REF!</v>
      </c>
    </row>
    <row r="472" spans="2:3" ht="27" customHeight="1">
      <c r="B472" s="15" t="s">
        <v>1136</v>
      </c>
      <c r="C472" s="18" t="e">
        <f>ROUND(#REF!*#REF!,0)</f>
        <v>#REF!</v>
      </c>
    </row>
    <row r="473" spans="2:3" ht="27" customHeight="1">
      <c r="B473" s="16" t="s">
        <v>1137</v>
      </c>
      <c r="C473" s="5" t="e">
        <f>ROUND(#REF!*#REF!,0)</f>
        <v>#REF!</v>
      </c>
    </row>
    <row r="474" spans="2:3" ht="27" customHeight="1">
      <c r="B474" s="15" t="s">
        <v>1138</v>
      </c>
      <c r="C474" s="18" t="e">
        <f>ROUND(#REF!*#REF!,0)</f>
        <v>#REF!</v>
      </c>
    </row>
    <row r="475" spans="2:3" ht="27" customHeight="1">
      <c r="B475" s="16" t="s">
        <v>1139</v>
      </c>
      <c r="C475" s="5" t="e">
        <f>ROUND(#REF!*#REF!,0)</f>
        <v>#REF!</v>
      </c>
    </row>
    <row r="476" spans="2:3" ht="27" customHeight="1">
      <c r="B476" s="15" t="s">
        <v>1140</v>
      </c>
      <c r="C476" s="18" t="e">
        <f>ROUND(#REF!*#REF!,0)</f>
        <v>#REF!</v>
      </c>
    </row>
    <row r="477" spans="2:3" ht="27" customHeight="1">
      <c r="B477" s="16" t="s">
        <v>1141</v>
      </c>
      <c r="C477" s="5" t="e">
        <f>ROUND(#REF!*#REF!,0)</f>
        <v>#REF!</v>
      </c>
    </row>
    <row r="478" spans="2:3" ht="27" customHeight="1">
      <c r="B478" s="15" t="s">
        <v>1142</v>
      </c>
      <c r="C478" s="18" t="e">
        <f>ROUND(#REF!*#REF!,0)</f>
        <v>#REF!</v>
      </c>
    </row>
    <row r="479" spans="2:3" ht="27" customHeight="1">
      <c r="B479" s="16" t="s">
        <v>1143</v>
      </c>
      <c r="C479" s="5" t="e">
        <f>ROUND(#REF!*#REF!,0)</f>
        <v>#REF!</v>
      </c>
    </row>
    <row r="480" spans="2:3" ht="27" customHeight="1">
      <c r="B480" s="15" t="s">
        <v>1144</v>
      </c>
      <c r="C480" s="18" t="e">
        <f>ROUND(#REF!*#REF!,0)</f>
        <v>#REF!</v>
      </c>
    </row>
    <row r="481" spans="2:3" ht="27" customHeight="1">
      <c r="B481" s="16" t="s">
        <v>1145</v>
      </c>
      <c r="C481" s="5" t="e">
        <f>ROUND(#REF!*#REF!,0)</f>
        <v>#REF!</v>
      </c>
    </row>
    <row r="482" spans="2:3" ht="27" customHeight="1">
      <c r="B482" s="15" t="s">
        <v>1146</v>
      </c>
      <c r="C482" s="18" t="e">
        <f>ROUND(#REF!*#REF!,0)</f>
        <v>#REF!</v>
      </c>
    </row>
    <row r="483" spans="2:3" ht="27" customHeight="1">
      <c r="B483" s="16" t="s">
        <v>1147</v>
      </c>
      <c r="C483" s="5" t="e">
        <f>ROUND(#REF!*#REF!,0)</f>
        <v>#REF!</v>
      </c>
    </row>
    <row r="484" spans="2:3" ht="27" customHeight="1">
      <c r="B484" s="15" t="s">
        <v>1148</v>
      </c>
      <c r="C484" s="18" t="e">
        <f>ROUND(#REF!*#REF!,0)</f>
        <v>#REF!</v>
      </c>
    </row>
    <row r="485" spans="2:3" ht="27" customHeight="1">
      <c r="B485" s="16" t="s">
        <v>1149</v>
      </c>
      <c r="C485" s="5" t="e">
        <f>ROUND(#REF!*#REF!,0)</f>
        <v>#REF!</v>
      </c>
    </row>
    <row r="486" spans="2:3" ht="27" customHeight="1">
      <c r="B486" s="15" t="s">
        <v>1150</v>
      </c>
      <c r="C486" s="18" t="e">
        <f>ROUND(#REF!*#REF!,0)</f>
        <v>#REF!</v>
      </c>
    </row>
    <row r="487" spans="2:3" ht="27" customHeight="1">
      <c r="B487" s="16" t="s">
        <v>1151</v>
      </c>
      <c r="C487" s="5" t="e">
        <f>ROUND(#REF!*#REF!,0)</f>
        <v>#REF!</v>
      </c>
    </row>
    <row r="488" spans="2:3" ht="27" customHeight="1">
      <c r="B488" s="15" t="s">
        <v>1152</v>
      </c>
      <c r="C488" s="18" t="e">
        <f>ROUND(#REF!*#REF!,0)</f>
        <v>#REF!</v>
      </c>
    </row>
    <row r="489" spans="2:3" ht="27" customHeight="1">
      <c r="B489" s="16" t="s">
        <v>1153</v>
      </c>
      <c r="C489" s="5" t="e">
        <f>ROUND(#REF!*#REF!,0)</f>
        <v>#REF!</v>
      </c>
    </row>
    <row r="490" spans="2:3" ht="27" customHeight="1">
      <c r="B490" s="15" t="s">
        <v>1154</v>
      </c>
      <c r="C490" s="18" t="e">
        <f>ROUND(#REF!*#REF!,0)</f>
        <v>#REF!</v>
      </c>
    </row>
    <row r="491" spans="2:3" ht="27" customHeight="1">
      <c r="B491" s="16" t="s">
        <v>1155</v>
      </c>
      <c r="C491" s="17" t="s">
        <v>338</v>
      </c>
    </row>
    <row r="492" spans="2:3" hidden="1">
      <c r="B492" s="15" t="s">
        <v>1080</v>
      </c>
      <c r="C492" s="18" t="str">
        <f t="shared" ref="C492:C494" si="3">$C$411</f>
        <v xml:space="preserve">по запросу </v>
      </c>
    </row>
    <row r="493" spans="2:3" hidden="1">
      <c r="B493" s="16" t="s">
        <v>1081</v>
      </c>
      <c r="C493" s="17" t="str">
        <f t="shared" si="3"/>
        <v xml:space="preserve">по запросу </v>
      </c>
    </row>
    <row r="494" spans="2:3" hidden="1">
      <c r="B494" s="15" t="s">
        <v>1082</v>
      </c>
      <c r="C494" s="18" t="str">
        <f t="shared" si="3"/>
        <v xml:space="preserve">по запросу </v>
      </c>
    </row>
    <row r="495" spans="2:3" hidden="1">
      <c r="B495" s="16" t="s">
        <v>1083</v>
      </c>
      <c r="C495" s="17" t="e">
        <f>#REF!</f>
        <v>#REF!</v>
      </c>
    </row>
    <row r="496" spans="2:3" hidden="1">
      <c r="B496" s="15" t="s">
        <v>1084</v>
      </c>
      <c r="C496" s="18" t="e">
        <f t="shared" ref="C496:C506" si="4">$C$415</f>
        <v>#REF!</v>
      </c>
    </row>
    <row r="497" spans="2:3" hidden="1">
      <c r="B497" s="16" t="s">
        <v>1085</v>
      </c>
      <c r="C497" s="17" t="e">
        <f t="shared" si="4"/>
        <v>#REF!</v>
      </c>
    </row>
    <row r="498" spans="2:3" hidden="1">
      <c r="B498" s="15" t="s">
        <v>1086</v>
      </c>
      <c r="C498" s="18" t="e">
        <f t="shared" si="4"/>
        <v>#REF!</v>
      </c>
    </row>
    <row r="499" spans="2:3" hidden="1">
      <c r="B499" s="16" t="s">
        <v>1087</v>
      </c>
      <c r="C499" s="17" t="e">
        <f t="shared" si="4"/>
        <v>#REF!</v>
      </c>
    </row>
    <row r="500" spans="2:3" hidden="1">
      <c r="B500" s="15" t="s">
        <v>1088</v>
      </c>
      <c r="C500" s="18" t="e">
        <f t="shared" si="4"/>
        <v>#REF!</v>
      </c>
    </row>
    <row r="501" spans="2:3" hidden="1">
      <c r="B501" s="16" t="s">
        <v>1089</v>
      </c>
      <c r="C501" s="17" t="e">
        <f t="shared" si="4"/>
        <v>#REF!</v>
      </c>
    </row>
    <row r="502" spans="2:3" hidden="1">
      <c r="B502" s="15" t="s">
        <v>1090</v>
      </c>
      <c r="C502" s="18" t="e">
        <f t="shared" si="4"/>
        <v>#REF!</v>
      </c>
    </row>
    <row r="503" spans="2:3" hidden="1">
      <c r="B503" s="16" t="s">
        <v>1091</v>
      </c>
      <c r="C503" s="17" t="e">
        <f t="shared" si="4"/>
        <v>#REF!</v>
      </c>
    </row>
    <row r="504" spans="2:3" hidden="1">
      <c r="B504" s="15" t="s">
        <v>1092</v>
      </c>
      <c r="C504" s="18" t="e">
        <f t="shared" si="4"/>
        <v>#REF!</v>
      </c>
    </row>
    <row r="505" spans="2:3" hidden="1">
      <c r="B505" s="16" t="s">
        <v>1093</v>
      </c>
      <c r="C505" s="17" t="e">
        <f t="shared" si="4"/>
        <v>#REF!</v>
      </c>
    </row>
    <row r="506" spans="2:3" hidden="1">
      <c r="B506" s="15" t="s">
        <v>1094</v>
      </c>
      <c r="C506" s="18" t="e">
        <f t="shared" si="4"/>
        <v>#REF!</v>
      </c>
    </row>
    <row r="507" spans="2:3" ht="80.45" customHeight="1">
      <c r="B507" s="67"/>
    </row>
    <row r="508" spans="2:3" ht="38.450000000000003" customHeight="1">
      <c r="B508" s="233" t="s">
        <v>1156</v>
      </c>
      <c r="C508" s="233"/>
    </row>
    <row r="509" spans="2:3" ht="32.450000000000003" customHeight="1">
      <c r="B509" s="12" t="s">
        <v>64</v>
      </c>
      <c r="C509" s="13" t="s">
        <v>709</v>
      </c>
    </row>
    <row r="510" spans="2:3" ht="27.6" customHeight="1">
      <c r="B510" s="15" t="s">
        <v>1157</v>
      </c>
      <c r="C510" s="18" t="e">
        <f>ROUND(#REF!*#REF!,0)</f>
        <v>#REF!</v>
      </c>
    </row>
    <row r="511" spans="2:3" ht="27.6" customHeight="1">
      <c r="B511" s="16" t="s">
        <v>1158</v>
      </c>
      <c r="C511" s="5" t="e">
        <f>ROUND(#REF!*#REF!,0)</f>
        <v>#REF!</v>
      </c>
    </row>
    <row r="512" spans="2:3" ht="27.6" customHeight="1">
      <c r="B512" s="15" t="s">
        <v>1159</v>
      </c>
      <c r="C512" s="18" t="e">
        <f>ROUND(#REF!*#REF!,0)</f>
        <v>#REF!</v>
      </c>
    </row>
    <row r="513" spans="2:3" ht="27.6" customHeight="1">
      <c r="B513" s="16" t="s">
        <v>1160</v>
      </c>
      <c r="C513" s="5" t="e">
        <f>ROUND(#REF!*#REF!,0)</f>
        <v>#REF!</v>
      </c>
    </row>
    <row r="514" spans="2:3" ht="27.6" customHeight="1">
      <c r="B514" s="15" t="s">
        <v>1161</v>
      </c>
      <c r="C514" s="18" t="e">
        <f>ROUND(#REF!*#REF!,0)</f>
        <v>#REF!</v>
      </c>
    </row>
    <row r="515" spans="2:3" ht="27.6" customHeight="1">
      <c r="B515" s="16" t="s">
        <v>1162</v>
      </c>
      <c r="C515" s="5" t="e">
        <f>ROUND(#REF!*#REF!,0)</f>
        <v>#REF!</v>
      </c>
    </row>
    <row r="516" spans="2:3" ht="27.6" customHeight="1">
      <c r="B516" s="15" t="s">
        <v>1163</v>
      </c>
      <c r="C516" s="18" t="e">
        <f>ROUND(#REF!*#REF!,0)</f>
        <v>#REF!</v>
      </c>
    </row>
    <row r="517" spans="2:3" ht="27.6" customHeight="1">
      <c r="B517" s="16" t="s">
        <v>1164</v>
      </c>
      <c r="C517" s="5" t="e">
        <f>ROUND(#REF!*#REF!,0)</f>
        <v>#REF!</v>
      </c>
    </row>
    <row r="518" spans="2:3" ht="27.6" customHeight="1">
      <c r="B518" s="15" t="s">
        <v>1165</v>
      </c>
      <c r="C518" s="18" t="e">
        <f>ROUND(#REF!*#REF!,0)</f>
        <v>#REF!</v>
      </c>
    </row>
    <row r="519" spans="2:3" ht="27.6" customHeight="1">
      <c r="B519" s="16" t="s">
        <v>1166</v>
      </c>
      <c r="C519" s="5" t="e">
        <f>ROUND(#REF!*#REF!,0)</f>
        <v>#REF!</v>
      </c>
    </row>
    <row r="520" spans="2:3" ht="27.6" customHeight="1">
      <c r="B520" s="15" t="s">
        <v>1167</v>
      </c>
      <c r="C520" s="18" t="e">
        <f>ROUND(#REF!*#REF!,0)</f>
        <v>#REF!</v>
      </c>
    </row>
    <row r="521" spans="2:3" ht="27.6" customHeight="1">
      <c r="B521" s="16" t="s">
        <v>1168</v>
      </c>
      <c r="C521" s="5" t="e">
        <f>ROUND(#REF!*#REF!,0)</f>
        <v>#REF!</v>
      </c>
    </row>
    <row r="522" spans="2:3" ht="27.6" customHeight="1">
      <c r="B522" s="15" t="s">
        <v>1169</v>
      </c>
      <c r="C522" s="18" t="e">
        <f>ROUND(#REF!*#REF!,0)</f>
        <v>#REF!</v>
      </c>
    </row>
    <row r="523" spans="2:3" ht="27.6" customHeight="1">
      <c r="B523" s="16" t="s">
        <v>1170</v>
      </c>
      <c r="C523" s="5" t="e">
        <f>ROUND(#REF!*#REF!,0)</f>
        <v>#REF!</v>
      </c>
    </row>
    <row r="524" spans="2:3" ht="27.6" customHeight="1">
      <c r="B524" s="15" t="s">
        <v>1171</v>
      </c>
      <c r="C524" s="18" t="e">
        <f>ROUND(#REF!*#REF!,0)</f>
        <v>#REF!</v>
      </c>
    </row>
    <row r="525" spans="2:3" ht="27.6" customHeight="1">
      <c r="B525" s="16" t="s">
        <v>1172</v>
      </c>
      <c r="C525" s="5" t="e">
        <f>ROUND(#REF!*#REF!,0)</f>
        <v>#REF!</v>
      </c>
    </row>
    <row r="526" spans="2:3" ht="27.6" customHeight="1">
      <c r="B526" s="15" t="s">
        <v>1173</v>
      </c>
      <c r="C526" s="18" t="e">
        <f>ROUND(#REF!*#REF!,0)</f>
        <v>#REF!</v>
      </c>
    </row>
    <row r="527" spans="2:3" ht="27.6" customHeight="1">
      <c r="B527" s="16" t="s">
        <v>1174</v>
      </c>
      <c r="C527" s="5" t="e">
        <f>ROUND(#REF!*#REF!,0)</f>
        <v>#REF!</v>
      </c>
    </row>
    <row r="528" spans="2:3" ht="27.6" customHeight="1">
      <c r="B528" s="15" t="s">
        <v>1175</v>
      </c>
      <c r="C528" s="18" t="e">
        <f>ROUND(#REF!*#REF!,0)</f>
        <v>#REF!</v>
      </c>
    </row>
    <row r="529" spans="2:3" ht="27.6" customHeight="1">
      <c r="B529" s="16" t="s">
        <v>1176</v>
      </c>
      <c r="C529" s="5" t="e">
        <f>ROUND(#REF!*#REF!,0)</f>
        <v>#REF!</v>
      </c>
    </row>
    <row r="530" spans="2:3" ht="27.6" customHeight="1">
      <c r="B530" s="15" t="s">
        <v>1177</v>
      </c>
      <c r="C530" s="18" t="e">
        <f>ROUND(#REF!*#REF!,0)</f>
        <v>#REF!</v>
      </c>
    </row>
    <row r="531" spans="2:3" ht="28.5" customHeight="1">
      <c r="B531" s="16" t="s">
        <v>1178</v>
      </c>
      <c r="C531" s="17" t="s">
        <v>89</v>
      </c>
    </row>
    <row r="532" spans="2:3" ht="61.15" customHeight="1">
      <c r="B532" s="67"/>
    </row>
    <row r="533" spans="2:3" ht="40.15" customHeight="1">
      <c r="B533" s="233" t="s">
        <v>1179</v>
      </c>
      <c r="C533" s="233"/>
    </row>
    <row r="534" spans="2:3" ht="26.25" customHeight="1">
      <c r="B534" s="12" t="s">
        <v>64</v>
      </c>
      <c r="C534" s="13" t="s">
        <v>709</v>
      </c>
    </row>
    <row r="535" spans="2:3" ht="30" customHeight="1">
      <c r="B535" s="15" t="s">
        <v>1180</v>
      </c>
      <c r="C535" s="18" t="e">
        <f>ROUND(#REF!*#REF!,0)</f>
        <v>#REF!</v>
      </c>
    </row>
    <row r="536" spans="2:3" ht="30" customHeight="1">
      <c r="B536" s="16" t="s">
        <v>1181</v>
      </c>
      <c r="C536" s="5" t="e">
        <f>ROUND(#REF!*#REF!,0)</f>
        <v>#REF!</v>
      </c>
    </row>
    <row r="537" spans="2:3" ht="30" customHeight="1">
      <c r="B537" s="15" t="s">
        <v>1182</v>
      </c>
      <c r="C537" s="18" t="e">
        <f>ROUND(#REF!*#REF!,0)</f>
        <v>#REF!</v>
      </c>
    </row>
    <row r="538" spans="2:3" ht="30" customHeight="1">
      <c r="B538" s="16" t="s">
        <v>1183</v>
      </c>
      <c r="C538" s="5" t="e">
        <f>ROUND(#REF!*#REF!,0)</f>
        <v>#REF!</v>
      </c>
    </row>
    <row r="539" spans="2:3" ht="30" customHeight="1">
      <c r="B539" s="15" t="s">
        <v>1184</v>
      </c>
      <c r="C539" s="18" t="e">
        <f>ROUND(#REF!*#REF!,0)</f>
        <v>#REF!</v>
      </c>
    </row>
    <row r="540" spans="2:3" ht="30" customHeight="1">
      <c r="B540" s="16" t="s">
        <v>1185</v>
      </c>
      <c r="C540" s="5" t="e">
        <f>ROUND(#REF!*#REF!,0)</f>
        <v>#REF!</v>
      </c>
    </row>
    <row r="541" spans="2:3" ht="30" customHeight="1">
      <c r="B541" s="15" t="s">
        <v>1186</v>
      </c>
      <c r="C541" s="18" t="e">
        <f>ROUND(#REF!*#REF!,0)</f>
        <v>#REF!</v>
      </c>
    </row>
    <row r="542" spans="2:3" ht="30" customHeight="1">
      <c r="B542" s="16" t="s">
        <v>1187</v>
      </c>
      <c r="C542" s="5" t="e">
        <f>ROUND(#REF!*#REF!,0)</f>
        <v>#REF!</v>
      </c>
    </row>
    <row r="543" spans="2:3" ht="30" customHeight="1">
      <c r="B543" s="15" t="s">
        <v>1188</v>
      </c>
      <c r="C543" s="18" t="e">
        <f>ROUND(#REF!*#REF!,0)</f>
        <v>#REF!</v>
      </c>
    </row>
    <row r="544" spans="2:3" ht="30" customHeight="1">
      <c r="B544" s="16" t="s">
        <v>1189</v>
      </c>
      <c r="C544" s="5" t="e">
        <f>ROUND(#REF!*#REF!,0)</f>
        <v>#REF!</v>
      </c>
    </row>
    <row r="545" spans="2:3" ht="30" customHeight="1">
      <c r="B545" s="15" t="s">
        <v>1190</v>
      </c>
      <c r="C545" s="18" t="e">
        <f>ROUND(#REF!*#REF!,0)</f>
        <v>#REF!</v>
      </c>
    </row>
    <row r="546" spans="2:3" ht="30" customHeight="1">
      <c r="B546" s="16" t="s">
        <v>1191</v>
      </c>
      <c r="C546" s="5" t="e">
        <f>ROUND(#REF!*#REF!,0)</f>
        <v>#REF!</v>
      </c>
    </row>
    <row r="547" spans="2:3" ht="30" customHeight="1">
      <c r="B547" s="15" t="s">
        <v>1192</v>
      </c>
      <c r="C547" s="18" t="e">
        <f>ROUND(#REF!*#REF!,0)</f>
        <v>#REF!</v>
      </c>
    </row>
    <row r="548" spans="2:3" ht="30" customHeight="1">
      <c r="B548" s="16" t="s">
        <v>1193</v>
      </c>
      <c r="C548" s="5" t="e">
        <f>ROUND(#REF!*#REF!,0)</f>
        <v>#REF!</v>
      </c>
    </row>
    <row r="549" spans="2:3" ht="30" customHeight="1">
      <c r="B549" s="15" t="s">
        <v>1194</v>
      </c>
      <c r="C549" s="18" t="e">
        <f>ROUND(#REF!*#REF!,0)</f>
        <v>#REF!</v>
      </c>
    </row>
    <row r="550" spans="2:3" ht="30" customHeight="1">
      <c r="B550" s="16" t="s">
        <v>1195</v>
      </c>
      <c r="C550" s="5" t="e">
        <f>ROUND(#REF!*#REF!,0)</f>
        <v>#REF!</v>
      </c>
    </row>
    <row r="551" spans="2:3" ht="30" customHeight="1">
      <c r="B551" s="15" t="s">
        <v>1196</v>
      </c>
      <c r="C551" s="18" t="e">
        <f>ROUND(#REF!*#REF!,0)</f>
        <v>#REF!</v>
      </c>
    </row>
    <row r="552" spans="2:3" ht="30" customHeight="1">
      <c r="B552" s="16" t="s">
        <v>1197</v>
      </c>
      <c r="C552" s="5" t="e">
        <f>ROUND(#REF!*#REF!,0)</f>
        <v>#REF!</v>
      </c>
    </row>
    <row r="553" spans="2:3" ht="30" customHeight="1">
      <c r="B553" s="15" t="s">
        <v>1198</v>
      </c>
      <c r="C553" s="18" t="e">
        <f>ROUND(#REF!*#REF!,0)</f>
        <v>#REF!</v>
      </c>
    </row>
    <row r="554" spans="2:3" ht="30" customHeight="1">
      <c r="B554" s="16" t="s">
        <v>1199</v>
      </c>
      <c r="C554" s="5" t="e">
        <f>ROUND(#REF!*#REF!,0)</f>
        <v>#REF!</v>
      </c>
    </row>
    <row r="555" spans="2:3" ht="30" customHeight="1">
      <c r="B555" s="15" t="s">
        <v>1200</v>
      </c>
      <c r="C555" s="18" t="e">
        <f>ROUND(#REF!*#REF!,0)</f>
        <v>#REF!</v>
      </c>
    </row>
    <row r="556" spans="2:3" ht="28.5" customHeight="1">
      <c r="B556" s="16" t="s">
        <v>1201</v>
      </c>
      <c r="C556" s="17" t="s">
        <v>338</v>
      </c>
    </row>
    <row r="557" spans="2:3" hidden="1">
      <c r="B557" s="15" t="s">
        <v>1080</v>
      </c>
      <c r="C557" s="18" t="str">
        <f t="shared" ref="C557:C559" si="5">$C$411</f>
        <v xml:space="preserve">по запросу </v>
      </c>
    </row>
    <row r="558" spans="2:3" hidden="1">
      <c r="B558" s="16" t="s">
        <v>1081</v>
      </c>
      <c r="C558" s="17" t="str">
        <f t="shared" si="5"/>
        <v xml:space="preserve">по запросу </v>
      </c>
    </row>
    <row r="559" spans="2:3" hidden="1">
      <c r="B559" s="15" t="s">
        <v>1082</v>
      </c>
      <c r="C559" s="18" t="str">
        <f t="shared" si="5"/>
        <v xml:space="preserve">по запросу </v>
      </c>
    </row>
    <row r="560" spans="2:3" hidden="1">
      <c r="B560" s="16" t="s">
        <v>1083</v>
      </c>
      <c r="C560" s="17" t="e">
        <f>#REF!</f>
        <v>#REF!</v>
      </c>
    </row>
    <row r="561" spans="2:3" hidden="1">
      <c r="B561" s="15" t="s">
        <v>1084</v>
      </c>
      <c r="C561" s="18" t="e">
        <f t="shared" ref="C561:C571" si="6">$C$415</f>
        <v>#REF!</v>
      </c>
    </row>
    <row r="562" spans="2:3" hidden="1">
      <c r="B562" s="16" t="s">
        <v>1085</v>
      </c>
      <c r="C562" s="17" t="e">
        <f t="shared" si="6"/>
        <v>#REF!</v>
      </c>
    </row>
    <row r="563" spans="2:3" hidden="1">
      <c r="B563" s="15" t="s">
        <v>1086</v>
      </c>
      <c r="C563" s="18" t="e">
        <f t="shared" si="6"/>
        <v>#REF!</v>
      </c>
    </row>
    <row r="564" spans="2:3" hidden="1">
      <c r="B564" s="16" t="s">
        <v>1087</v>
      </c>
      <c r="C564" s="17" t="e">
        <f t="shared" si="6"/>
        <v>#REF!</v>
      </c>
    </row>
    <row r="565" spans="2:3" hidden="1">
      <c r="B565" s="15" t="s">
        <v>1088</v>
      </c>
      <c r="C565" s="18" t="e">
        <f t="shared" si="6"/>
        <v>#REF!</v>
      </c>
    </row>
    <row r="566" spans="2:3" hidden="1">
      <c r="B566" s="16" t="s">
        <v>1089</v>
      </c>
      <c r="C566" s="17" t="e">
        <f t="shared" si="6"/>
        <v>#REF!</v>
      </c>
    </row>
    <row r="567" spans="2:3" hidden="1">
      <c r="B567" s="15" t="s">
        <v>1090</v>
      </c>
      <c r="C567" s="18" t="e">
        <f t="shared" si="6"/>
        <v>#REF!</v>
      </c>
    </row>
    <row r="568" spans="2:3" hidden="1">
      <c r="B568" s="16" t="s">
        <v>1091</v>
      </c>
      <c r="C568" s="17" t="e">
        <f t="shared" si="6"/>
        <v>#REF!</v>
      </c>
    </row>
    <row r="569" spans="2:3" hidden="1">
      <c r="B569" s="15" t="s">
        <v>1092</v>
      </c>
      <c r="C569" s="18" t="e">
        <f t="shared" si="6"/>
        <v>#REF!</v>
      </c>
    </row>
    <row r="570" spans="2:3" hidden="1">
      <c r="B570" s="16" t="s">
        <v>1093</v>
      </c>
      <c r="C570" s="17" t="e">
        <f t="shared" si="6"/>
        <v>#REF!</v>
      </c>
    </row>
    <row r="571" spans="2:3" hidden="1">
      <c r="B571" s="15" t="s">
        <v>1094</v>
      </c>
      <c r="C571" s="18" t="e">
        <f t="shared" si="6"/>
        <v>#REF!</v>
      </c>
    </row>
    <row r="572" spans="2:3" ht="43.9" customHeight="1">
      <c r="B572" s="67"/>
    </row>
    <row r="573" spans="2:3" ht="40.15" customHeight="1">
      <c r="B573" s="233" t="s">
        <v>1202</v>
      </c>
      <c r="C573" s="233"/>
    </row>
    <row r="574" spans="2:3" ht="26.25" customHeight="1">
      <c r="B574" s="12" t="s">
        <v>64</v>
      </c>
      <c r="C574" s="13" t="s">
        <v>709</v>
      </c>
    </row>
    <row r="575" spans="2:3" ht="28.15" customHeight="1">
      <c r="B575" s="15" t="s">
        <v>1203</v>
      </c>
      <c r="C575" s="18" t="e">
        <f>ROUND(#REF!*#REF!,0)</f>
        <v>#REF!</v>
      </c>
    </row>
    <row r="576" spans="2:3" ht="28.15" customHeight="1">
      <c r="B576" s="16" t="s">
        <v>1204</v>
      </c>
      <c r="C576" s="5" t="e">
        <f>ROUND(#REF!*#REF!,0)</f>
        <v>#REF!</v>
      </c>
    </row>
    <row r="577" spans="2:3" ht="28.15" customHeight="1">
      <c r="B577" s="15" t="s">
        <v>1205</v>
      </c>
      <c r="C577" s="18" t="e">
        <f>ROUND(#REF!*#REF!,0)</f>
        <v>#REF!</v>
      </c>
    </row>
    <row r="578" spans="2:3" ht="28.15" customHeight="1">
      <c r="B578" s="16" t="s">
        <v>1206</v>
      </c>
      <c r="C578" s="5" t="e">
        <f>ROUND(#REF!*#REF!,0)</f>
        <v>#REF!</v>
      </c>
    </row>
    <row r="579" spans="2:3" ht="28.15" customHeight="1">
      <c r="B579" s="15" t="s">
        <v>1207</v>
      </c>
      <c r="C579" s="18" t="e">
        <f>ROUND(#REF!*#REF!,0)</f>
        <v>#REF!</v>
      </c>
    </row>
    <row r="580" spans="2:3" ht="28.15" customHeight="1">
      <c r="B580" s="16" t="s">
        <v>1208</v>
      </c>
      <c r="C580" s="5" t="e">
        <f>ROUND(#REF!*#REF!,0)</f>
        <v>#REF!</v>
      </c>
    </row>
    <row r="581" spans="2:3" ht="28.15" customHeight="1">
      <c r="B581" s="15" t="s">
        <v>1209</v>
      </c>
      <c r="C581" s="18" t="e">
        <f>ROUND(#REF!*#REF!,0)</f>
        <v>#REF!</v>
      </c>
    </row>
    <row r="582" spans="2:3" ht="28.15" customHeight="1">
      <c r="B582" s="16" t="s">
        <v>1210</v>
      </c>
      <c r="C582" s="5" t="e">
        <f>ROUND(#REF!*#REF!,0)</f>
        <v>#REF!</v>
      </c>
    </row>
    <row r="583" spans="2:3" ht="28.15" customHeight="1">
      <c r="B583" s="15" t="s">
        <v>1211</v>
      </c>
      <c r="C583" s="18" t="e">
        <f>ROUND(#REF!*#REF!,0)</f>
        <v>#REF!</v>
      </c>
    </row>
    <row r="584" spans="2:3" ht="28.15" customHeight="1">
      <c r="B584" s="16" t="s">
        <v>1212</v>
      </c>
      <c r="C584" s="5" t="e">
        <f>ROUND(#REF!*#REF!,0)</f>
        <v>#REF!</v>
      </c>
    </row>
    <row r="585" spans="2:3" ht="28.15" customHeight="1">
      <c r="B585" s="15" t="s">
        <v>1213</v>
      </c>
      <c r="C585" s="18" t="e">
        <f>ROUND(#REF!*#REF!,0)</f>
        <v>#REF!</v>
      </c>
    </row>
    <row r="586" spans="2:3" ht="28.15" customHeight="1">
      <c r="B586" s="16" t="s">
        <v>1214</v>
      </c>
      <c r="C586" s="5" t="e">
        <f>ROUND(#REF!*#REF!,0)</f>
        <v>#REF!</v>
      </c>
    </row>
    <row r="587" spans="2:3" ht="28.15" customHeight="1">
      <c r="B587" s="15" t="s">
        <v>1215</v>
      </c>
      <c r="C587" s="18" t="e">
        <f>ROUND(#REF!*#REF!,0)</f>
        <v>#REF!</v>
      </c>
    </row>
    <row r="588" spans="2:3" ht="28.15" customHeight="1">
      <c r="B588" s="16" t="s">
        <v>1216</v>
      </c>
      <c r="C588" s="5" t="e">
        <f>ROUND(#REF!*#REF!,0)</f>
        <v>#REF!</v>
      </c>
    </row>
    <row r="589" spans="2:3" ht="28.15" customHeight="1">
      <c r="B589" s="15" t="s">
        <v>1217</v>
      </c>
      <c r="C589" s="18" t="e">
        <f>ROUND(#REF!*#REF!,0)</f>
        <v>#REF!</v>
      </c>
    </row>
    <row r="590" spans="2:3" ht="28.15" customHeight="1">
      <c r="B590" s="16" t="s">
        <v>1218</v>
      </c>
      <c r="C590" s="5" t="e">
        <f>ROUND(#REF!*#REF!,0)</f>
        <v>#REF!</v>
      </c>
    </row>
    <row r="591" spans="2:3" ht="28.15" customHeight="1">
      <c r="B591" s="15" t="s">
        <v>1219</v>
      </c>
      <c r="C591" s="18" t="e">
        <f>ROUND(#REF!*#REF!,0)</f>
        <v>#REF!</v>
      </c>
    </row>
    <row r="592" spans="2:3" ht="28.15" customHeight="1">
      <c r="B592" s="16" t="s">
        <v>1220</v>
      </c>
      <c r="C592" s="5" t="e">
        <f>ROUND(#REF!*#REF!,0)</f>
        <v>#REF!</v>
      </c>
    </row>
    <row r="593" spans="2:3" ht="28.15" customHeight="1">
      <c r="B593" s="15" t="s">
        <v>1221</v>
      </c>
      <c r="C593" s="18" t="e">
        <f>ROUND(#REF!*#REF!,0)</f>
        <v>#REF!</v>
      </c>
    </row>
    <row r="594" spans="2:3" ht="28.15" customHeight="1">
      <c r="B594" s="16" t="s">
        <v>1222</v>
      </c>
      <c r="C594" s="5" t="e">
        <f>ROUND(#REF!*#REF!,0)</f>
        <v>#REF!</v>
      </c>
    </row>
    <row r="595" spans="2:3" ht="28.15" customHeight="1">
      <c r="B595" s="15" t="s">
        <v>1223</v>
      </c>
      <c r="C595" s="18" t="e">
        <f>ROUND(#REF!*#REF!,0)</f>
        <v>#REF!</v>
      </c>
    </row>
    <row r="596" spans="2:3" ht="28.15" customHeight="1">
      <c r="B596" s="16" t="s">
        <v>1224</v>
      </c>
      <c r="C596" s="17" t="s">
        <v>89</v>
      </c>
    </row>
    <row r="597" spans="2:3" hidden="1">
      <c r="B597" s="15" t="s">
        <v>1225</v>
      </c>
      <c r="C597" s="18" t="e">
        <f>#REF!</f>
        <v>#REF!</v>
      </c>
    </row>
    <row r="598" spans="2:3" hidden="1">
      <c r="B598" s="16" t="s">
        <v>1226</v>
      </c>
      <c r="C598" s="17" t="e">
        <f>#REF!</f>
        <v>#REF!</v>
      </c>
    </row>
    <row r="599" spans="2:3" hidden="1">
      <c r="B599" s="15" t="s">
        <v>1227</v>
      </c>
      <c r="C599" s="18" t="e">
        <f>#REF!</f>
        <v>#REF!</v>
      </c>
    </row>
    <row r="600" spans="2:3" hidden="1">
      <c r="B600" s="16" t="s">
        <v>1228</v>
      </c>
      <c r="C600" s="17" t="e">
        <f>#REF!</f>
        <v>#REF!</v>
      </c>
    </row>
    <row r="601" spans="2:3" hidden="1">
      <c r="B601" s="15" t="s">
        <v>1229</v>
      </c>
      <c r="C601" s="18" t="e">
        <f t="shared" ref="C601:C611" si="7">$C$600</f>
        <v>#REF!</v>
      </c>
    </row>
    <row r="602" spans="2:3" hidden="1">
      <c r="B602" s="16" t="s">
        <v>1230</v>
      </c>
      <c r="C602" s="17" t="e">
        <f t="shared" si="7"/>
        <v>#REF!</v>
      </c>
    </row>
    <row r="603" spans="2:3" hidden="1">
      <c r="B603" s="15" t="s">
        <v>1231</v>
      </c>
      <c r="C603" s="18" t="e">
        <f t="shared" si="7"/>
        <v>#REF!</v>
      </c>
    </row>
    <row r="604" spans="2:3" hidden="1">
      <c r="B604" s="16" t="s">
        <v>1232</v>
      </c>
      <c r="C604" s="17" t="e">
        <f t="shared" si="7"/>
        <v>#REF!</v>
      </c>
    </row>
    <row r="605" spans="2:3" hidden="1">
      <c r="B605" s="15" t="s">
        <v>1233</v>
      </c>
      <c r="C605" s="18" t="e">
        <f t="shared" si="7"/>
        <v>#REF!</v>
      </c>
    </row>
    <row r="606" spans="2:3" hidden="1">
      <c r="B606" s="16" t="s">
        <v>1234</v>
      </c>
      <c r="C606" s="17" t="e">
        <f t="shared" si="7"/>
        <v>#REF!</v>
      </c>
    </row>
    <row r="607" spans="2:3" hidden="1">
      <c r="B607" s="15" t="s">
        <v>1235</v>
      </c>
      <c r="C607" s="18" t="e">
        <f t="shared" si="7"/>
        <v>#REF!</v>
      </c>
    </row>
    <row r="608" spans="2:3" hidden="1">
      <c r="B608" s="16" t="s">
        <v>1236</v>
      </c>
      <c r="C608" s="17" t="e">
        <f t="shared" si="7"/>
        <v>#REF!</v>
      </c>
    </row>
    <row r="609" spans="2:6" hidden="1">
      <c r="B609" s="15" t="s">
        <v>1237</v>
      </c>
      <c r="C609" s="18" t="e">
        <f t="shared" si="7"/>
        <v>#REF!</v>
      </c>
    </row>
    <row r="610" spans="2:6" hidden="1">
      <c r="B610" s="16" t="s">
        <v>1238</v>
      </c>
      <c r="C610" s="17" t="e">
        <f t="shared" si="7"/>
        <v>#REF!</v>
      </c>
    </row>
    <row r="611" spans="2:6" hidden="1">
      <c r="B611" s="15" t="s">
        <v>1239</v>
      </c>
      <c r="C611" s="18" t="e">
        <f t="shared" si="7"/>
        <v>#REF!</v>
      </c>
    </row>
    <row r="612" spans="2:6" ht="54" customHeight="1"/>
    <row r="613" spans="2:6" ht="40.15" customHeight="1">
      <c r="B613" s="233" t="s">
        <v>32</v>
      </c>
      <c r="C613" s="233"/>
      <c r="F613" s="58" t="s">
        <v>1050</v>
      </c>
    </row>
    <row r="614" spans="2:6" ht="26.25" customHeight="1">
      <c r="B614" s="12" t="s">
        <v>64</v>
      </c>
      <c r="C614" s="13" t="s">
        <v>709</v>
      </c>
    </row>
    <row r="615" spans="2:6" ht="24.6" customHeight="1">
      <c r="B615" s="15" t="s">
        <v>1240</v>
      </c>
      <c r="C615" s="18" t="e">
        <f>ROUND(#REF!*#REF!,0)</f>
        <v>#REF!</v>
      </c>
    </row>
    <row r="616" spans="2:6" ht="24.6" customHeight="1">
      <c r="B616" s="16" t="s">
        <v>1241</v>
      </c>
      <c r="C616" s="5" t="e">
        <f>ROUND(#REF!*#REF!,0)</f>
        <v>#REF!</v>
      </c>
    </row>
    <row r="617" spans="2:6" ht="24.6" customHeight="1">
      <c r="B617" s="15" t="s">
        <v>1242</v>
      </c>
      <c r="C617" s="18" t="e">
        <f>ROUND(#REF!*#REF!,0)</f>
        <v>#REF!</v>
      </c>
    </row>
    <row r="618" spans="2:6" ht="24.6" customHeight="1">
      <c r="B618" s="16" t="s">
        <v>1243</v>
      </c>
      <c r="C618" s="5" t="e">
        <f>ROUND(#REF!*#REF!,0)</f>
        <v>#REF!</v>
      </c>
    </row>
    <row r="619" spans="2:6" ht="24.6" customHeight="1">
      <c r="B619" s="15" t="s">
        <v>1244</v>
      </c>
      <c r="C619" s="18" t="e">
        <f>ROUND(#REF!*#REF!,0)</f>
        <v>#REF!</v>
      </c>
    </row>
    <row r="620" spans="2:6" ht="24.6" customHeight="1">
      <c r="B620" s="16" t="s">
        <v>1245</v>
      </c>
      <c r="C620" s="5" t="e">
        <f>ROUND(#REF!*#REF!,0)</f>
        <v>#REF!</v>
      </c>
    </row>
    <row r="621" spans="2:6" ht="24.6" customHeight="1">
      <c r="B621" s="15" t="s">
        <v>1246</v>
      </c>
      <c r="C621" s="18" t="e">
        <f>ROUND(#REF!*#REF!,0)</f>
        <v>#REF!</v>
      </c>
    </row>
    <row r="622" spans="2:6" ht="24.6" customHeight="1">
      <c r="B622" s="16" t="s">
        <v>1247</v>
      </c>
      <c r="C622" s="5" t="e">
        <f>ROUND(#REF!*#REF!,0)</f>
        <v>#REF!</v>
      </c>
    </row>
    <row r="623" spans="2:6" ht="24.6" customHeight="1">
      <c r="B623" s="15" t="s">
        <v>1248</v>
      </c>
      <c r="C623" s="18" t="e">
        <f>ROUND(#REF!*#REF!,0)</f>
        <v>#REF!</v>
      </c>
    </row>
    <row r="624" spans="2:6" ht="24.6" customHeight="1">
      <c r="B624" s="16" t="s">
        <v>1249</v>
      </c>
      <c r="C624" s="5" t="e">
        <f>ROUND(#REF!*#REF!,0)</f>
        <v>#REF!</v>
      </c>
    </row>
    <row r="625" spans="2:8" ht="24.6" customHeight="1">
      <c r="B625" s="15" t="s">
        <v>1250</v>
      </c>
      <c r="C625" s="18" t="e">
        <f>ROUND(#REF!*#REF!,0)</f>
        <v>#REF!</v>
      </c>
    </row>
    <row r="626" spans="2:8" ht="24.6" customHeight="1">
      <c r="B626" s="16" t="s">
        <v>1251</v>
      </c>
      <c r="C626" s="5" t="e">
        <f>ROUND(#REF!*#REF!,0)</f>
        <v>#REF!</v>
      </c>
    </row>
    <row r="627" spans="2:8" ht="24.6" customHeight="1">
      <c r="B627" s="15" t="s">
        <v>1252</v>
      </c>
      <c r="C627" s="18" t="e">
        <f>ROUND(#REF!*#REF!,0)</f>
        <v>#REF!</v>
      </c>
    </row>
    <row r="628" spans="2:8" ht="24.6" customHeight="1">
      <c r="B628" s="16" t="s">
        <v>1253</v>
      </c>
      <c r="C628" s="5" t="e">
        <f>ROUND(#REF!*#REF!,0)</f>
        <v>#REF!</v>
      </c>
    </row>
    <row r="629" spans="2:8" ht="24.6" customHeight="1">
      <c r="B629" s="15" t="s">
        <v>1254</v>
      </c>
      <c r="C629" s="18" t="e">
        <f>ROUND(#REF!*#REF!,0)</f>
        <v>#REF!</v>
      </c>
    </row>
    <row r="630" spans="2:8" ht="24.6" customHeight="1">
      <c r="B630" s="16" t="s">
        <v>1255</v>
      </c>
      <c r="C630" s="5" t="e">
        <f>ROUND(#REF!*#REF!,0)</f>
        <v>#REF!</v>
      </c>
    </row>
    <row r="631" spans="2:8" ht="24.6" customHeight="1">
      <c r="B631" s="15" t="s">
        <v>1256</v>
      </c>
      <c r="C631" s="18" t="e">
        <f>ROUND(#REF!*#REF!,0)</f>
        <v>#REF!</v>
      </c>
    </row>
    <row r="632" spans="2:8" ht="24.6" customHeight="1">
      <c r="B632" s="16" t="s">
        <v>1257</v>
      </c>
      <c r="C632" s="5" t="e">
        <f>ROUND(#REF!*#REF!,0)</f>
        <v>#REF!</v>
      </c>
    </row>
    <row r="633" spans="2:8" ht="24.6" customHeight="1">
      <c r="B633" s="15" t="s">
        <v>1258</v>
      </c>
      <c r="C633" s="18" t="e">
        <f>ROUND(#REF!*#REF!,0)</f>
        <v>#REF!</v>
      </c>
    </row>
    <row r="634" spans="2:8" ht="24.6" customHeight="1">
      <c r="B634" s="16" t="s">
        <v>1259</v>
      </c>
      <c r="C634" s="5" t="e">
        <f>ROUND(#REF!*#REF!,0)</f>
        <v>#REF!</v>
      </c>
    </row>
    <row r="635" spans="2:8" ht="24.6" customHeight="1">
      <c r="B635" s="15" t="s">
        <v>1260</v>
      </c>
      <c r="C635" s="18" t="e">
        <f>ROUND(#REF!*#REF!,0)</f>
        <v>#REF!</v>
      </c>
    </row>
    <row r="636" spans="2:8" ht="24.6" customHeight="1">
      <c r="B636" s="16" t="s">
        <v>1261</v>
      </c>
      <c r="C636" s="17" t="s">
        <v>338</v>
      </c>
    </row>
    <row r="637" spans="2:8" ht="156.6" customHeight="1"/>
    <row r="638" spans="2:8" ht="39" customHeight="1">
      <c r="B638" s="233" t="s">
        <v>1262</v>
      </c>
      <c r="C638" s="233"/>
      <c r="H638" s="64"/>
    </row>
    <row r="639" spans="2:8" ht="25.5" customHeight="1">
      <c r="B639" s="12" t="s">
        <v>64</v>
      </c>
      <c r="C639" s="13" t="s">
        <v>709</v>
      </c>
    </row>
    <row r="640" spans="2:8" ht="25.15" customHeight="1">
      <c r="B640" s="15" t="s">
        <v>1263</v>
      </c>
      <c r="C640" s="18" t="e">
        <f>ROUND(#REF!*#REF!,0)</f>
        <v>#REF!</v>
      </c>
    </row>
    <row r="641" spans="2:3" ht="25.15" customHeight="1">
      <c r="B641" s="16" t="s">
        <v>1264</v>
      </c>
      <c r="C641" s="5" t="e">
        <f>ROUND(#REF!*#REF!,0)</f>
        <v>#REF!</v>
      </c>
    </row>
    <row r="642" spans="2:3" ht="25.15" customHeight="1">
      <c r="B642" s="15" t="s">
        <v>1265</v>
      </c>
      <c r="C642" s="18" t="e">
        <f>ROUND(#REF!*#REF!,0)</f>
        <v>#REF!</v>
      </c>
    </row>
    <row r="643" spans="2:3" ht="25.15" customHeight="1">
      <c r="B643" s="16" t="s">
        <v>1266</v>
      </c>
      <c r="C643" s="5" t="e">
        <f>ROUND(#REF!*#REF!,0)</f>
        <v>#REF!</v>
      </c>
    </row>
    <row r="644" spans="2:3" ht="25.15" customHeight="1">
      <c r="B644" s="15" t="s">
        <v>1267</v>
      </c>
      <c r="C644" s="18" t="e">
        <f>ROUND(#REF!*#REF!,0)</f>
        <v>#REF!</v>
      </c>
    </row>
    <row r="645" spans="2:3" ht="25.15" customHeight="1">
      <c r="B645" s="16" t="s">
        <v>1268</v>
      </c>
      <c r="C645" s="5" t="e">
        <f>ROUND(#REF!*#REF!,0)</f>
        <v>#REF!</v>
      </c>
    </row>
    <row r="646" spans="2:3" ht="25.15" customHeight="1">
      <c r="B646" s="15" t="s">
        <v>1269</v>
      </c>
      <c r="C646" s="18" t="e">
        <f>ROUND(#REF!*#REF!,0)</f>
        <v>#REF!</v>
      </c>
    </row>
    <row r="647" spans="2:3" ht="25.15" customHeight="1">
      <c r="B647" s="16" t="s">
        <v>1270</v>
      </c>
      <c r="C647" s="5" t="e">
        <f>ROUND(#REF!*#REF!,0)</f>
        <v>#REF!</v>
      </c>
    </row>
    <row r="648" spans="2:3" ht="25.15" customHeight="1">
      <c r="B648" s="15" t="s">
        <v>1271</v>
      </c>
      <c r="C648" s="18" t="e">
        <f>ROUND(#REF!*#REF!,0)</f>
        <v>#REF!</v>
      </c>
    </row>
    <row r="649" spans="2:3" ht="25.15" customHeight="1">
      <c r="B649" s="16" t="s">
        <v>1272</v>
      </c>
      <c r="C649" s="5" t="e">
        <f>ROUND(#REF!*#REF!,0)</f>
        <v>#REF!</v>
      </c>
    </row>
    <row r="650" spans="2:3" ht="25.15" customHeight="1">
      <c r="B650" s="15" t="s">
        <v>1273</v>
      </c>
      <c r="C650" s="18" t="e">
        <f>ROUND(#REF!*#REF!,0)</f>
        <v>#REF!</v>
      </c>
    </row>
    <row r="651" spans="2:3" ht="25.15" customHeight="1">
      <c r="B651" s="16" t="s">
        <v>1274</v>
      </c>
      <c r="C651" s="5" t="e">
        <f>ROUND(#REF!*#REF!,0)</f>
        <v>#REF!</v>
      </c>
    </row>
    <row r="652" spans="2:3" ht="25.15" customHeight="1">
      <c r="B652" s="15" t="s">
        <v>1275</v>
      </c>
      <c r="C652" s="18" t="e">
        <f>ROUND(#REF!*#REF!,0)</f>
        <v>#REF!</v>
      </c>
    </row>
    <row r="653" spans="2:3" ht="25.15" customHeight="1">
      <c r="B653" s="16" t="s">
        <v>1276</v>
      </c>
      <c r="C653" s="5" t="e">
        <f>ROUND(#REF!*#REF!,0)</f>
        <v>#REF!</v>
      </c>
    </row>
    <row r="654" spans="2:3" ht="25.15" customHeight="1">
      <c r="B654" s="15" t="s">
        <v>1277</v>
      </c>
      <c r="C654" s="18" t="e">
        <f>ROUND(#REF!*#REF!,0)</f>
        <v>#REF!</v>
      </c>
    </row>
    <row r="655" spans="2:3" ht="25.15" customHeight="1">
      <c r="B655" s="16" t="s">
        <v>1278</v>
      </c>
      <c r="C655" s="5" t="e">
        <f>ROUND(#REF!*#REF!,0)</f>
        <v>#REF!</v>
      </c>
    </row>
    <row r="656" spans="2:3" ht="25.15" customHeight="1">
      <c r="B656" s="15" t="s">
        <v>1279</v>
      </c>
      <c r="C656" s="18" t="e">
        <f>ROUND(#REF!*#REF!,0)</f>
        <v>#REF!</v>
      </c>
    </row>
    <row r="657" spans="2:3" ht="25.15" customHeight="1">
      <c r="B657" s="16" t="s">
        <v>1280</v>
      </c>
      <c r="C657" s="5" t="e">
        <f>ROUND(#REF!*#REF!,0)</f>
        <v>#REF!</v>
      </c>
    </row>
    <row r="658" spans="2:3" ht="25.15" customHeight="1">
      <c r="B658" s="15" t="s">
        <v>1281</v>
      </c>
      <c r="C658" s="18" t="e">
        <f>ROUND(#REF!*#REF!,0)</f>
        <v>#REF!</v>
      </c>
    </row>
    <row r="659" spans="2:3" ht="25.15" customHeight="1">
      <c r="B659" s="16" t="s">
        <v>1282</v>
      </c>
      <c r="C659" s="5" t="e">
        <f>ROUND(#REF!*#REF!,0)</f>
        <v>#REF!</v>
      </c>
    </row>
    <row r="660" spans="2:3" ht="25.15" customHeight="1">
      <c r="B660" s="15" t="s">
        <v>1283</v>
      </c>
      <c r="C660" s="18" t="e">
        <f>ROUND(#REF!*#REF!,0)</f>
        <v>#REF!</v>
      </c>
    </row>
    <row r="661" spans="2:3" ht="25.15" customHeight="1">
      <c r="B661" s="16" t="s">
        <v>1284</v>
      </c>
      <c r="C661" s="17" t="s">
        <v>89</v>
      </c>
    </row>
    <row r="662" spans="2:3" ht="126.6" customHeight="1"/>
    <row r="663" spans="2:3" ht="37.5" customHeight="1">
      <c r="B663" s="233" t="s">
        <v>1285</v>
      </c>
      <c r="C663" s="233"/>
    </row>
    <row r="664" spans="2:3" ht="28.5" customHeight="1">
      <c r="B664" s="12" t="s">
        <v>64</v>
      </c>
      <c r="C664" s="13" t="s">
        <v>709</v>
      </c>
    </row>
    <row r="665" spans="2:3" ht="30.6" customHeight="1">
      <c r="B665" s="15" t="s">
        <v>1286</v>
      </c>
      <c r="C665" s="18" t="e">
        <f>ROUND(#REF!*#REF!,0)</f>
        <v>#REF!</v>
      </c>
    </row>
    <row r="666" spans="2:3" ht="30.6" customHeight="1">
      <c r="B666" s="16" t="s">
        <v>1287</v>
      </c>
      <c r="C666" s="5" t="e">
        <f>ROUND(#REF!*#REF!,0)</f>
        <v>#REF!</v>
      </c>
    </row>
    <row r="667" spans="2:3" ht="30.6" customHeight="1">
      <c r="B667" s="15" t="s">
        <v>1288</v>
      </c>
      <c r="C667" s="18" t="e">
        <f>ROUND(#REF!*#REF!,0)</f>
        <v>#REF!</v>
      </c>
    </row>
    <row r="668" spans="2:3" ht="30.6" customHeight="1">
      <c r="B668" s="16" t="s">
        <v>1289</v>
      </c>
      <c r="C668" s="5" t="e">
        <f>ROUND(#REF!*#REF!,0)</f>
        <v>#REF!</v>
      </c>
    </row>
    <row r="669" spans="2:3" ht="30.6" customHeight="1">
      <c r="B669" s="15" t="s">
        <v>1290</v>
      </c>
      <c r="C669" s="18" t="e">
        <f>ROUND(#REF!*#REF!,0)</f>
        <v>#REF!</v>
      </c>
    </row>
    <row r="670" spans="2:3" ht="30.6" customHeight="1">
      <c r="B670" s="16" t="s">
        <v>1291</v>
      </c>
      <c r="C670" s="5" t="e">
        <f>ROUND(#REF!*#REF!,0)</f>
        <v>#REF!</v>
      </c>
    </row>
    <row r="671" spans="2:3" ht="30.6" customHeight="1">
      <c r="B671" s="15" t="s">
        <v>1292</v>
      </c>
      <c r="C671" s="18" t="e">
        <f>ROUND(#REF!*#REF!,0)</f>
        <v>#REF!</v>
      </c>
    </row>
    <row r="672" spans="2:3" ht="30.6" customHeight="1">
      <c r="B672" s="16" t="s">
        <v>1293</v>
      </c>
      <c r="C672" s="5" t="e">
        <f>ROUND(#REF!*#REF!,0)</f>
        <v>#REF!</v>
      </c>
    </row>
    <row r="673" spans="2:3" ht="30.6" customHeight="1">
      <c r="B673" s="15" t="s">
        <v>1294</v>
      </c>
      <c r="C673" s="18" t="e">
        <f>ROUND(#REF!*#REF!,0)</f>
        <v>#REF!</v>
      </c>
    </row>
    <row r="674" spans="2:3" ht="30.6" customHeight="1">
      <c r="B674" s="16" t="s">
        <v>1295</v>
      </c>
      <c r="C674" s="5" t="e">
        <f>ROUND(#REF!*#REF!,0)</f>
        <v>#REF!</v>
      </c>
    </row>
    <row r="675" spans="2:3" ht="30.6" customHeight="1">
      <c r="B675" s="15" t="s">
        <v>1296</v>
      </c>
      <c r="C675" s="18" t="e">
        <f>ROUND(#REF!*#REF!,0)</f>
        <v>#REF!</v>
      </c>
    </row>
    <row r="676" spans="2:3" ht="30.6" customHeight="1">
      <c r="B676" s="16" t="s">
        <v>1297</v>
      </c>
      <c r="C676" s="5" t="e">
        <f>ROUND(#REF!*#REF!,0)</f>
        <v>#REF!</v>
      </c>
    </row>
    <row r="677" spans="2:3" ht="30.6" customHeight="1">
      <c r="B677" s="15" t="s">
        <v>1298</v>
      </c>
      <c r="C677" s="18" t="e">
        <f>ROUND(#REF!*#REF!,0)</f>
        <v>#REF!</v>
      </c>
    </row>
    <row r="678" spans="2:3" ht="30.6" customHeight="1">
      <c r="B678" s="16" t="s">
        <v>1299</v>
      </c>
      <c r="C678" s="5" t="e">
        <f>ROUND(#REF!*#REF!,0)</f>
        <v>#REF!</v>
      </c>
    </row>
    <row r="679" spans="2:3" ht="30.6" customHeight="1">
      <c r="B679" s="15" t="s">
        <v>1300</v>
      </c>
      <c r="C679" s="18" t="e">
        <f>ROUND(#REF!*#REF!,0)</f>
        <v>#REF!</v>
      </c>
    </row>
    <row r="680" spans="2:3" ht="30.6" customHeight="1">
      <c r="B680" s="16" t="s">
        <v>1301</v>
      </c>
      <c r="C680" s="5" t="e">
        <f>ROUND(#REF!*#REF!,0)</f>
        <v>#REF!</v>
      </c>
    </row>
    <row r="681" spans="2:3" ht="30.6" customHeight="1">
      <c r="B681" s="15" t="s">
        <v>1302</v>
      </c>
      <c r="C681" s="18" t="e">
        <f>ROUND(#REF!*#REF!,0)</f>
        <v>#REF!</v>
      </c>
    </row>
    <row r="682" spans="2:3" ht="30.6" customHeight="1">
      <c r="B682" s="16" t="s">
        <v>1303</v>
      </c>
      <c r="C682" s="5" t="e">
        <f>ROUND(#REF!*#REF!,0)</f>
        <v>#REF!</v>
      </c>
    </row>
    <row r="683" spans="2:3" ht="30.6" customHeight="1">
      <c r="B683" s="15" t="s">
        <v>1304</v>
      </c>
      <c r="C683" s="18" t="e">
        <f>ROUND(#REF!*#REF!,0)</f>
        <v>#REF!</v>
      </c>
    </row>
    <row r="684" spans="2:3" ht="30.6" customHeight="1">
      <c r="B684" s="16" t="s">
        <v>1305</v>
      </c>
      <c r="C684" s="5" t="e">
        <f>ROUND(#REF!*#REF!,0)</f>
        <v>#REF!</v>
      </c>
    </row>
    <row r="685" spans="2:3" ht="30.6" customHeight="1">
      <c r="B685" s="15" t="s">
        <v>1306</v>
      </c>
      <c r="C685" s="18" t="e">
        <f>ROUND(#REF!*#REF!,0)</f>
        <v>#REF!</v>
      </c>
    </row>
    <row r="686" spans="2:3" ht="30.6" customHeight="1">
      <c r="B686" s="16" t="s">
        <v>1307</v>
      </c>
      <c r="C686" s="5" t="s">
        <v>89</v>
      </c>
    </row>
    <row r="687" spans="2:3" hidden="1">
      <c r="B687" s="15" t="s">
        <v>1308</v>
      </c>
      <c r="C687" s="18" t="str">
        <f t="shared" ref="C687:C689" si="8">$C$686</f>
        <v>по запросу</v>
      </c>
    </row>
    <row r="688" spans="2:3" hidden="1">
      <c r="B688" s="16" t="s">
        <v>1309</v>
      </c>
      <c r="C688" s="17" t="str">
        <f t="shared" si="8"/>
        <v>по запросу</v>
      </c>
    </row>
    <row r="689" spans="2:5" hidden="1">
      <c r="B689" s="15" t="s">
        <v>1310</v>
      </c>
      <c r="C689" s="18" t="str">
        <f t="shared" si="8"/>
        <v>по запросу</v>
      </c>
    </row>
    <row r="690" spans="2:5" hidden="1">
      <c r="B690" s="16" t="s">
        <v>1311</v>
      </c>
      <c r="C690" s="17" t="e">
        <f>#REF!</f>
        <v>#REF!</v>
      </c>
    </row>
    <row r="691" spans="2:5" hidden="1">
      <c r="B691" s="15" t="s">
        <v>1312</v>
      </c>
      <c r="C691" s="18" t="e">
        <f t="shared" ref="C691:C701" si="9">$C$690</f>
        <v>#REF!</v>
      </c>
    </row>
    <row r="692" spans="2:5" hidden="1">
      <c r="B692" s="16" t="s">
        <v>1313</v>
      </c>
      <c r="C692" s="17" t="e">
        <f t="shared" si="9"/>
        <v>#REF!</v>
      </c>
    </row>
    <row r="693" spans="2:5" hidden="1">
      <c r="B693" s="15" t="s">
        <v>1314</v>
      </c>
      <c r="C693" s="18" t="e">
        <f t="shared" si="9"/>
        <v>#REF!</v>
      </c>
    </row>
    <row r="694" spans="2:5" hidden="1">
      <c r="B694" s="16" t="s">
        <v>1315</v>
      </c>
      <c r="C694" s="17" t="e">
        <f t="shared" si="9"/>
        <v>#REF!</v>
      </c>
    </row>
    <row r="695" spans="2:5" hidden="1">
      <c r="B695" s="15" t="s">
        <v>1316</v>
      </c>
      <c r="C695" s="18" t="e">
        <f t="shared" si="9"/>
        <v>#REF!</v>
      </c>
    </row>
    <row r="696" spans="2:5" hidden="1">
      <c r="B696" s="16" t="s">
        <v>1317</v>
      </c>
      <c r="C696" s="17" t="e">
        <f t="shared" si="9"/>
        <v>#REF!</v>
      </c>
    </row>
    <row r="697" spans="2:5" hidden="1">
      <c r="B697" s="15" t="s">
        <v>1318</v>
      </c>
      <c r="C697" s="18" t="e">
        <f t="shared" si="9"/>
        <v>#REF!</v>
      </c>
    </row>
    <row r="698" spans="2:5" hidden="1">
      <c r="B698" s="16" t="s">
        <v>1319</v>
      </c>
      <c r="C698" s="17" t="e">
        <f t="shared" si="9"/>
        <v>#REF!</v>
      </c>
    </row>
    <row r="699" spans="2:5" hidden="1">
      <c r="B699" s="15" t="s">
        <v>1320</v>
      </c>
      <c r="C699" s="18" t="e">
        <f t="shared" si="9"/>
        <v>#REF!</v>
      </c>
    </row>
    <row r="700" spans="2:5" hidden="1">
      <c r="B700" s="16" t="s">
        <v>1321</v>
      </c>
      <c r="C700" s="17" t="e">
        <f t="shared" si="9"/>
        <v>#REF!</v>
      </c>
    </row>
    <row r="701" spans="2:5" hidden="1">
      <c r="B701" s="15" t="s">
        <v>1322</v>
      </c>
      <c r="C701" s="18" t="e">
        <f t="shared" si="9"/>
        <v>#REF!</v>
      </c>
    </row>
    <row r="702" spans="2:5" ht="23.45" customHeight="1"/>
    <row r="703" spans="2:5" ht="42" customHeight="1">
      <c r="B703" s="233" t="s">
        <v>1323</v>
      </c>
      <c r="C703" s="233"/>
      <c r="E703" s="58" t="s">
        <v>1050</v>
      </c>
    </row>
    <row r="704" spans="2:5" ht="26.25" customHeight="1">
      <c r="B704" s="12" t="s">
        <v>64</v>
      </c>
      <c r="C704" s="13" t="s">
        <v>709</v>
      </c>
    </row>
    <row r="705" spans="2:3" ht="21" customHeight="1">
      <c r="B705" s="15" t="s">
        <v>1324</v>
      </c>
      <c r="C705" s="18" t="e">
        <f>ROUND(#REF!*#REF!,0)</f>
        <v>#REF!</v>
      </c>
    </row>
    <row r="706" spans="2:3" ht="21" customHeight="1">
      <c r="B706" s="16" t="s">
        <v>1325</v>
      </c>
      <c r="C706" s="5" t="e">
        <f>ROUND(#REF!*#REF!,0)</f>
        <v>#REF!</v>
      </c>
    </row>
    <row r="707" spans="2:3" ht="21" customHeight="1">
      <c r="B707" s="15" t="s">
        <v>1326</v>
      </c>
      <c r="C707" s="18" t="e">
        <f>ROUND(#REF!*#REF!,0)</f>
        <v>#REF!</v>
      </c>
    </row>
    <row r="708" spans="2:3" ht="21" customHeight="1">
      <c r="B708" s="16" t="s">
        <v>1327</v>
      </c>
      <c r="C708" s="5" t="e">
        <f>ROUND(#REF!*#REF!,0)</f>
        <v>#REF!</v>
      </c>
    </row>
    <row r="709" spans="2:3" ht="21" customHeight="1">
      <c r="B709" s="15" t="s">
        <v>1328</v>
      </c>
      <c r="C709" s="18" t="e">
        <f>ROUND(#REF!*#REF!,0)</f>
        <v>#REF!</v>
      </c>
    </row>
    <row r="710" spans="2:3" ht="21" customHeight="1">
      <c r="B710" s="16" t="s">
        <v>1329</v>
      </c>
      <c r="C710" s="5" t="e">
        <f>ROUND(#REF!*#REF!,0)</f>
        <v>#REF!</v>
      </c>
    </row>
    <row r="711" spans="2:3" ht="21" customHeight="1">
      <c r="B711" s="15" t="s">
        <v>1330</v>
      </c>
      <c r="C711" s="18" t="e">
        <f>ROUND(#REF!*#REF!,0)</f>
        <v>#REF!</v>
      </c>
    </row>
    <row r="712" spans="2:3" ht="21" customHeight="1">
      <c r="B712" s="16" t="s">
        <v>1331</v>
      </c>
      <c r="C712" s="5" t="e">
        <f>ROUND(#REF!*#REF!,0)</f>
        <v>#REF!</v>
      </c>
    </row>
    <row r="713" spans="2:3" ht="21" customHeight="1">
      <c r="B713" s="15" t="s">
        <v>1332</v>
      </c>
      <c r="C713" s="18" t="e">
        <f>ROUND(#REF!*#REF!,0)</f>
        <v>#REF!</v>
      </c>
    </row>
    <row r="714" spans="2:3" ht="21" customHeight="1">
      <c r="B714" s="16" t="s">
        <v>1333</v>
      </c>
      <c r="C714" s="5" t="e">
        <f>ROUND(#REF!*#REF!,0)</f>
        <v>#REF!</v>
      </c>
    </row>
    <row r="715" spans="2:3" ht="21" customHeight="1">
      <c r="B715" s="15" t="s">
        <v>1334</v>
      </c>
      <c r="C715" s="18" t="e">
        <f>ROUND(#REF!*#REF!,0)</f>
        <v>#REF!</v>
      </c>
    </row>
    <row r="716" spans="2:3" ht="21" customHeight="1">
      <c r="B716" s="16" t="s">
        <v>1335</v>
      </c>
      <c r="C716" s="5" t="e">
        <f>ROUND(#REF!*#REF!,0)</f>
        <v>#REF!</v>
      </c>
    </row>
    <row r="717" spans="2:3" ht="21" customHeight="1">
      <c r="B717" s="15" t="s">
        <v>1336</v>
      </c>
      <c r="C717" s="18" t="e">
        <f>ROUND(#REF!*#REF!,0)</f>
        <v>#REF!</v>
      </c>
    </row>
    <row r="718" spans="2:3" ht="21" customHeight="1">
      <c r="B718" s="16" t="s">
        <v>1337</v>
      </c>
      <c r="C718" s="5" t="e">
        <f>ROUND(#REF!*#REF!,0)</f>
        <v>#REF!</v>
      </c>
    </row>
    <row r="719" spans="2:3" ht="21" customHeight="1">
      <c r="B719" s="15" t="s">
        <v>1338</v>
      </c>
      <c r="C719" s="18" t="e">
        <f>ROUND(#REF!*#REF!,0)</f>
        <v>#REF!</v>
      </c>
    </row>
    <row r="720" spans="2:3" ht="21" customHeight="1">
      <c r="B720" s="16" t="s">
        <v>1339</v>
      </c>
      <c r="C720" s="5" t="e">
        <f>ROUND(#REF!*#REF!,0)</f>
        <v>#REF!</v>
      </c>
    </row>
    <row r="721" spans="2:5" ht="21" customHeight="1">
      <c r="B721" s="15" t="s">
        <v>1340</v>
      </c>
      <c r="C721" s="18" t="e">
        <f>ROUND(#REF!*#REF!,0)</f>
        <v>#REF!</v>
      </c>
    </row>
    <row r="722" spans="2:5" ht="21" customHeight="1">
      <c r="B722" s="16" t="s">
        <v>1341</v>
      </c>
      <c r="C722" s="5" t="e">
        <f>ROUND(#REF!*#REF!,0)</f>
        <v>#REF!</v>
      </c>
    </row>
    <row r="723" spans="2:5" ht="21" customHeight="1">
      <c r="B723" s="15" t="s">
        <v>1342</v>
      </c>
      <c r="C723" s="18" t="e">
        <f>ROUND(#REF!*#REF!,0)</f>
        <v>#REF!</v>
      </c>
    </row>
    <row r="724" spans="2:5" ht="21" customHeight="1">
      <c r="B724" s="16" t="s">
        <v>1343</v>
      </c>
      <c r="C724" s="5" t="e">
        <f>ROUND(#REF!*#REF!,0)</f>
        <v>#REF!</v>
      </c>
    </row>
    <row r="725" spans="2:5" ht="21" customHeight="1">
      <c r="B725" s="15" t="s">
        <v>1344</v>
      </c>
      <c r="C725" s="18" t="e">
        <f>ROUND(#REF!*#REF!,0)</f>
        <v>#REF!</v>
      </c>
    </row>
    <row r="726" spans="2:5" ht="21" customHeight="1">
      <c r="B726" s="16" t="s">
        <v>1345</v>
      </c>
      <c r="C726" s="5" t="s">
        <v>89</v>
      </c>
    </row>
    <row r="727" spans="2:5" ht="230.45" customHeight="1"/>
    <row r="728" spans="2:5" ht="41.25" customHeight="1">
      <c r="B728" s="233" t="s">
        <v>1346</v>
      </c>
      <c r="C728" s="233"/>
      <c r="E728" s="58" t="s">
        <v>1050</v>
      </c>
    </row>
    <row r="729" spans="2:5" ht="27.75" customHeight="1">
      <c r="B729" s="12" t="s">
        <v>64</v>
      </c>
      <c r="C729" s="13" t="s">
        <v>709</v>
      </c>
    </row>
    <row r="730" spans="2:5" ht="18" customHeight="1">
      <c r="B730" s="15" t="s">
        <v>1347</v>
      </c>
      <c r="C730" s="18" t="e">
        <f>ROUND(#REF!*#REF!,0)</f>
        <v>#REF!</v>
      </c>
    </row>
    <row r="731" spans="2:5" ht="18" customHeight="1">
      <c r="B731" s="16" t="s">
        <v>1348</v>
      </c>
      <c r="C731" s="5" t="e">
        <f>ROUND(#REF!*#REF!,0)</f>
        <v>#REF!</v>
      </c>
    </row>
    <row r="732" spans="2:5" ht="18" customHeight="1">
      <c r="B732" s="15" t="s">
        <v>1349</v>
      </c>
      <c r="C732" s="18" t="e">
        <f>ROUND(#REF!*#REF!,0)</f>
        <v>#REF!</v>
      </c>
    </row>
    <row r="733" spans="2:5" ht="18" customHeight="1">
      <c r="B733" s="16" t="s">
        <v>1350</v>
      </c>
      <c r="C733" s="5" t="e">
        <f>ROUND(#REF!*#REF!,0)</f>
        <v>#REF!</v>
      </c>
    </row>
    <row r="734" spans="2:5" ht="18" customHeight="1">
      <c r="B734" s="15" t="s">
        <v>1351</v>
      </c>
      <c r="C734" s="18" t="e">
        <f>ROUND(#REF!*#REF!,0)</f>
        <v>#REF!</v>
      </c>
    </row>
    <row r="735" spans="2:5" ht="18" customHeight="1">
      <c r="B735" s="16" t="s">
        <v>1352</v>
      </c>
      <c r="C735" s="5" t="e">
        <f>ROUND(#REF!*#REF!,0)</f>
        <v>#REF!</v>
      </c>
    </row>
    <row r="736" spans="2:5" ht="18" customHeight="1">
      <c r="B736" s="15" t="s">
        <v>1353</v>
      </c>
      <c r="C736" s="18" t="e">
        <f>ROUND(#REF!*#REF!,0)</f>
        <v>#REF!</v>
      </c>
    </row>
    <row r="737" spans="2:5" ht="18" customHeight="1">
      <c r="B737" s="16" t="s">
        <v>1354</v>
      </c>
      <c r="C737" s="5" t="e">
        <f>ROUND(#REF!*#REF!,0)</f>
        <v>#REF!</v>
      </c>
    </row>
    <row r="738" spans="2:5" ht="18" customHeight="1">
      <c r="B738" s="15" t="s">
        <v>1355</v>
      </c>
      <c r="C738" s="18" t="e">
        <f>ROUND(#REF!*#REF!,0)</f>
        <v>#REF!</v>
      </c>
    </row>
    <row r="739" spans="2:5" ht="18" customHeight="1">
      <c r="B739" s="16" t="s">
        <v>1356</v>
      </c>
      <c r="C739" s="5" t="e">
        <f>ROUND(#REF!*#REF!,0)</f>
        <v>#REF!</v>
      </c>
    </row>
    <row r="740" spans="2:5" ht="18" customHeight="1">
      <c r="B740" s="15" t="s">
        <v>1357</v>
      </c>
      <c r="C740" s="18" t="e">
        <f>ROUND(#REF!*#REF!,0)</f>
        <v>#REF!</v>
      </c>
    </row>
    <row r="741" spans="2:5" ht="18" customHeight="1">
      <c r="B741" s="16" t="s">
        <v>1358</v>
      </c>
      <c r="C741" s="5" t="e">
        <f>ROUND(#REF!*#REF!,0)</f>
        <v>#REF!</v>
      </c>
    </row>
    <row r="742" spans="2:5" ht="18" customHeight="1">
      <c r="B742" s="15" t="s">
        <v>1359</v>
      </c>
      <c r="C742" s="18" t="e">
        <f>ROUND(#REF!*#REF!,0)</f>
        <v>#REF!</v>
      </c>
    </row>
    <row r="743" spans="2:5" ht="18" customHeight="1">
      <c r="B743" s="16" t="s">
        <v>1360</v>
      </c>
      <c r="C743" s="5" t="s">
        <v>89</v>
      </c>
    </row>
    <row r="744" spans="2:5" ht="0" hidden="1" customHeight="1"/>
    <row r="745" spans="2:5" ht="43.5" customHeight="1">
      <c r="B745" s="233" t="s">
        <v>1361</v>
      </c>
      <c r="C745" s="233"/>
      <c r="E745" s="58" t="s">
        <v>1050</v>
      </c>
    </row>
    <row r="746" spans="2:5" ht="28.5" customHeight="1">
      <c r="B746" s="12" t="s">
        <v>64</v>
      </c>
      <c r="C746" s="13" t="s">
        <v>709</v>
      </c>
    </row>
    <row r="747" spans="2:5" ht="19.5" customHeight="1">
      <c r="B747" s="15" t="s">
        <v>1324</v>
      </c>
      <c r="C747" s="18" t="e">
        <f>ROUND(#REF!*#REF!,0)</f>
        <v>#REF!</v>
      </c>
    </row>
    <row r="748" spans="2:5" ht="19.5" customHeight="1">
      <c r="B748" s="16" t="s">
        <v>1325</v>
      </c>
      <c r="C748" s="5" t="e">
        <f>ROUND(#REF!*#REF!,0)</f>
        <v>#REF!</v>
      </c>
    </row>
    <row r="749" spans="2:5" ht="19.5" customHeight="1">
      <c r="B749" s="15" t="s">
        <v>1326</v>
      </c>
      <c r="C749" s="18" t="e">
        <f>ROUND(#REF!*#REF!,0)</f>
        <v>#REF!</v>
      </c>
    </row>
    <row r="750" spans="2:5" ht="19.5" customHeight="1">
      <c r="B750" s="16" t="s">
        <v>1327</v>
      </c>
      <c r="C750" s="5" t="e">
        <f>ROUND(#REF!*#REF!,0)</f>
        <v>#REF!</v>
      </c>
    </row>
    <row r="751" spans="2:5" ht="19.5" customHeight="1">
      <c r="B751" s="15" t="s">
        <v>1328</v>
      </c>
      <c r="C751" s="18" t="e">
        <f>ROUND(#REF!*#REF!,0)</f>
        <v>#REF!</v>
      </c>
    </row>
    <row r="752" spans="2:5" ht="19.5" customHeight="1">
      <c r="B752" s="16" t="s">
        <v>1329</v>
      </c>
      <c r="C752" s="5" t="e">
        <f>ROUND(#REF!*#REF!,0)</f>
        <v>#REF!</v>
      </c>
    </row>
    <row r="753" spans="2:3" ht="19.5" customHeight="1">
      <c r="B753" s="15" t="s">
        <v>1330</v>
      </c>
      <c r="C753" s="18" t="e">
        <f>ROUND(#REF!*#REF!,0)</f>
        <v>#REF!</v>
      </c>
    </row>
    <row r="754" spans="2:3" ht="19.5" customHeight="1">
      <c r="B754" s="16" t="s">
        <v>1331</v>
      </c>
      <c r="C754" s="5" t="e">
        <f>ROUND(#REF!*#REF!,0)</f>
        <v>#REF!</v>
      </c>
    </row>
    <row r="755" spans="2:3" ht="19.5" customHeight="1">
      <c r="B755" s="15" t="s">
        <v>1332</v>
      </c>
      <c r="C755" s="18" t="e">
        <f>ROUND(#REF!*#REF!,0)</f>
        <v>#REF!</v>
      </c>
    </row>
    <row r="756" spans="2:3" ht="19.5" customHeight="1">
      <c r="B756" s="16" t="s">
        <v>1333</v>
      </c>
      <c r="C756" s="5" t="e">
        <f>ROUND(#REF!*#REF!,0)</f>
        <v>#REF!</v>
      </c>
    </row>
    <row r="757" spans="2:3" ht="19.5" customHeight="1">
      <c r="B757" s="15" t="s">
        <v>1334</v>
      </c>
      <c r="C757" s="18" t="e">
        <f>ROUND(#REF!*#REF!,0)</f>
        <v>#REF!</v>
      </c>
    </row>
    <row r="758" spans="2:3" ht="19.5" customHeight="1">
      <c r="B758" s="16" t="s">
        <v>1335</v>
      </c>
      <c r="C758" s="5" t="e">
        <f>ROUND(#REF!*#REF!,0)</f>
        <v>#REF!</v>
      </c>
    </row>
    <row r="759" spans="2:3" ht="19.5" customHeight="1">
      <c r="B759" s="15" t="s">
        <v>1336</v>
      </c>
      <c r="C759" s="18" t="e">
        <f>ROUND(#REF!*#REF!,0)</f>
        <v>#REF!</v>
      </c>
    </row>
    <row r="760" spans="2:3" ht="19.5" customHeight="1">
      <c r="B760" s="16" t="s">
        <v>1337</v>
      </c>
      <c r="C760" s="5" t="e">
        <f>ROUND(#REF!*#REF!,0)</f>
        <v>#REF!</v>
      </c>
    </row>
    <row r="761" spans="2:3" ht="19.5" customHeight="1">
      <c r="B761" s="15" t="s">
        <v>1338</v>
      </c>
      <c r="C761" s="18" t="e">
        <f>ROUND(#REF!*#REF!,0)</f>
        <v>#REF!</v>
      </c>
    </row>
    <row r="762" spans="2:3" ht="19.5" customHeight="1">
      <c r="B762" s="16" t="s">
        <v>1339</v>
      </c>
      <c r="C762" s="5" t="e">
        <f>ROUND(#REF!*#REF!,0)</f>
        <v>#REF!</v>
      </c>
    </row>
    <row r="763" spans="2:3" ht="19.5" customHeight="1">
      <c r="B763" s="15" t="s">
        <v>1340</v>
      </c>
      <c r="C763" s="18" t="e">
        <f>ROUND(#REF!*#REF!,0)</f>
        <v>#REF!</v>
      </c>
    </row>
    <row r="764" spans="2:3" ht="19.5" customHeight="1">
      <c r="B764" s="16" t="s">
        <v>1341</v>
      </c>
      <c r="C764" s="5" t="e">
        <f>ROUND(#REF!*#REF!,0)</f>
        <v>#REF!</v>
      </c>
    </row>
    <row r="765" spans="2:3" ht="19.5" customHeight="1">
      <c r="B765" s="15" t="s">
        <v>1342</v>
      </c>
      <c r="C765" s="18" t="e">
        <f>ROUND(#REF!*#REF!,0)</f>
        <v>#REF!</v>
      </c>
    </row>
    <row r="766" spans="2:3" ht="19.5" customHeight="1">
      <c r="B766" s="16" t="s">
        <v>1343</v>
      </c>
      <c r="C766" s="5" t="e">
        <f>ROUND(#REF!*#REF!,0)</f>
        <v>#REF!</v>
      </c>
    </row>
    <row r="767" spans="2:3" ht="19.5" customHeight="1">
      <c r="B767" s="15" t="s">
        <v>1344</v>
      </c>
      <c r="C767" s="18" t="e">
        <f>ROUND(#REF!*#REF!,0)</f>
        <v>#REF!</v>
      </c>
    </row>
    <row r="768" spans="2:3">
      <c r="B768" s="16" t="s">
        <v>1345</v>
      </c>
      <c r="C768" s="5" t="s">
        <v>89</v>
      </c>
    </row>
    <row r="769" spans="2:5" ht="251.45" customHeight="1"/>
    <row r="770" spans="2:5" ht="75.75" customHeight="1">
      <c r="B770" s="233" t="s">
        <v>1362</v>
      </c>
      <c r="C770" s="233"/>
      <c r="E770" s="58" t="s">
        <v>1050</v>
      </c>
    </row>
    <row r="771" spans="2:5" ht="28.5" customHeight="1">
      <c r="B771" s="12" t="s">
        <v>64</v>
      </c>
      <c r="C771" s="13" t="s">
        <v>709</v>
      </c>
    </row>
    <row r="772" spans="2:5" ht="31.15" customHeight="1">
      <c r="B772" s="15" t="s">
        <v>1363</v>
      </c>
      <c r="C772" s="18" t="e">
        <f>ROUND(#REF!*#REF!,0)</f>
        <v>#REF!</v>
      </c>
    </row>
    <row r="773" spans="2:5" ht="31.15" customHeight="1">
      <c r="B773" s="16" t="s">
        <v>1364</v>
      </c>
      <c r="C773" s="5" t="e">
        <f>ROUND(#REF!*#REF!,0)</f>
        <v>#REF!</v>
      </c>
    </row>
    <row r="774" spans="2:5" ht="31.15" customHeight="1">
      <c r="B774" s="15" t="s">
        <v>1365</v>
      </c>
      <c r="C774" s="18" t="e">
        <f>ROUND(#REF!*#REF!,0)</f>
        <v>#REF!</v>
      </c>
    </row>
    <row r="775" spans="2:5" ht="31.15" customHeight="1">
      <c r="B775" s="16" t="s">
        <v>1366</v>
      </c>
      <c r="C775" s="5" t="e">
        <f>ROUND(#REF!*#REF!,0)</f>
        <v>#REF!</v>
      </c>
    </row>
    <row r="776" spans="2:5" ht="31.15" customHeight="1">
      <c r="B776" s="15" t="s">
        <v>1367</v>
      </c>
      <c r="C776" s="18" t="e">
        <f>ROUND(#REF!*#REF!,0)</f>
        <v>#REF!</v>
      </c>
    </row>
    <row r="777" spans="2:5" ht="31.15" customHeight="1">
      <c r="B777" s="16" t="s">
        <v>1368</v>
      </c>
      <c r="C777" s="5" t="e">
        <f>ROUND(#REF!*#REF!,0)</f>
        <v>#REF!</v>
      </c>
    </row>
    <row r="778" spans="2:5" ht="31.15" customHeight="1">
      <c r="B778" s="15" t="s">
        <v>1369</v>
      </c>
      <c r="C778" s="18" t="e">
        <f>ROUND(#REF!*#REF!,0)</f>
        <v>#REF!</v>
      </c>
    </row>
    <row r="779" spans="2:5" ht="31.15" customHeight="1">
      <c r="B779" s="16" t="s">
        <v>1370</v>
      </c>
      <c r="C779" s="5" t="e">
        <f>ROUND(#REF!*#REF!,0)</f>
        <v>#REF!</v>
      </c>
    </row>
    <row r="780" spans="2:5" ht="31.15" customHeight="1">
      <c r="B780" s="15" t="s">
        <v>1371</v>
      </c>
      <c r="C780" s="18" t="e">
        <f>ROUND(#REF!*#REF!,0)</f>
        <v>#REF!</v>
      </c>
    </row>
    <row r="781" spans="2:5">
      <c r="B781" s="16" t="s">
        <v>35</v>
      </c>
      <c r="C781" s="5" t="s">
        <v>89</v>
      </c>
    </row>
    <row r="782" spans="2:5" ht="27.75" customHeight="1"/>
    <row r="783" spans="2:5" ht="27" customHeight="1">
      <c r="B783" s="22" t="s">
        <v>1372</v>
      </c>
      <c r="C783" s="22"/>
    </row>
  </sheetData>
  <mergeCells count="23">
    <mergeCell ref="B663:C663"/>
    <mergeCell ref="B703:C703"/>
    <mergeCell ref="B728:C728"/>
    <mergeCell ref="B745:C745"/>
    <mergeCell ref="B770:C770"/>
    <mergeCell ref="B638:C638"/>
    <mergeCell ref="B253:C253"/>
    <mergeCell ref="B293:C293"/>
    <mergeCell ref="B333:C333"/>
    <mergeCell ref="B373:C373"/>
    <mergeCell ref="B388:C388"/>
    <mergeCell ref="B428:C428"/>
    <mergeCell ref="B468:C468"/>
    <mergeCell ref="B508:C508"/>
    <mergeCell ref="B533:C533"/>
    <mergeCell ref="B573:C573"/>
    <mergeCell ref="B613:C613"/>
    <mergeCell ref="B213:C213"/>
    <mergeCell ref="B10:C10"/>
    <mergeCell ref="B50:C50"/>
    <mergeCell ref="B90:C90"/>
    <mergeCell ref="B131:C131"/>
    <mergeCell ref="B172:C172"/>
  </mergeCells>
  <pageMargins left="0.25" right="0.25" top="0.75" bottom="0.75" header="0.3" footer="0.3"/>
  <pageSetup paperSize="9" scale="94" firstPageNumber="429496729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D783"/>
  <sheetViews>
    <sheetView zoomScale="75" workbookViewId="0">
      <selection activeCell="B396" sqref="B396"/>
    </sheetView>
  </sheetViews>
  <sheetFormatPr defaultRowHeight="15"/>
  <cols>
    <col min="1" max="1" width="1.85546875" customWidth="1"/>
    <col min="2" max="2" width="86.140625" style="6" customWidth="1"/>
    <col min="3" max="3" width="16.42578125" style="7" customWidth="1"/>
  </cols>
  <sheetData>
    <row r="7" spans="2:3" ht="32.25" customHeight="1"/>
    <row r="8" spans="2:3">
      <c r="B8" s="8" t="s">
        <v>1373</v>
      </c>
      <c r="C8" s="9">
        <v>44927</v>
      </c>
    </row>
    <row r="9" spans="2:3" ht="3.75" customHeight="1">
      <c r="B9" s="10"/>
      <c r="C9" s="11"/>
    </row>
    <row r="10" spans="2:3" ht="40.15" customHeight="1">
      <c r="B10" s="233" t="s">
        <v>1374</v>
      </c>
      <c r="C10" s="233"/>
    </row>
    <row r="11" spans="2:3" ht="40.9" customHeight="1">
      <c r="B11" s="12" t="s">
        <v>64</v>
      </c>
      <c r="C11" s="13" t="s">
        <v>1375</v>
      </c>
    </row>
    <row r="12" spans="2:3" ht="16.5" customHeight="1">
      <c r="B12" s="14" t="s">
        <v>67</v>
      </c>
      <c r="C12" s="68" t="e">
        <f>ROUND(#REF!/#REF!*#REF!,0)</f>
        <v>#REF!</v>
      </c>
    </row>
    <row r="13" spans="2:3" ht="16.5" customHeight="1">
      <c r="B13" s="16" t="s">
        <v>68</v>
      </c>
      <c r="C13" s="69" t="e">
        <f>ROUND(#REF!/#REF!*#REF!,0)</f>
        <v>#REF!</v>
      </c>
    </row>
    <row r="14" spans="2:3" ht="16.5" customHeight="1">
      <c r="B14" s="15" t="s">
        <v>69</v>
      </c>
      <c r="C14" s="68" t="e">
        <f>ROUND(#REF!/#REF!*#REF!,0)</f>
        <v>#REF!</v>
      </c>
    </row>
    <row r="15" spans="2:3" ht="16.5" customHeight="1">
      <c r="B15" s="16" t="s">
        <v>70</v>
      </c>
      <c r="C15" s="69" t="e">
        <f>ROUND(#REF!/#REF!*#REF!,0)</f>
        <v>#REF!</v>
      </c>
    </row>
    <row r="16" spans="2:3" ht="16.5" customHeight="1">
      <c r="B16" s="15" t="s">
        <v>71</v>
      </c>
      <c r="C16" s="68" t="e">
        <f>ROUND(#REF!/#REF!*#REF!,0)</f>
        <v>#REF!</v>
      </c>
    </row>
    <row r="17" spans="2:3" ht="16.5" customHeight="1">
      <c r="B17" s="16" t="s">
        <v>72</v>
      </c>
      <c r="C17" s="69" t="e">
        <f>ROUND(#REF!/#REF!*#REF!,0)</f>
        <v>#REF!</v>
      </c>
    </row>
    <row r="18" spans="2:3" ht="16.5" customHeight="1">
      <c r="B18" s="15" t="s">
        <v>73</v>
      </c>
      <c r="C18" s="68" t="e">
        <f>ROUND(#REF!/#REF!*#REF!,0)</f>
        <v>#REF!</v>
      </c>
    </row>
    <row r="19" spans="2:3" ht="16.5" customHeight="1">
      <c r="B19" s="16" t="s">
        <v>74</v>
      </c>
      <c r="C19" s="69" t="e">
        <f>ROUND(#REF!/#REF!*#REF!,0)</f>
        <v>#REF!</v>
      </c>
    </row>
    <row r="20" spans="2:3" ht="16.5" customHeight="1">
      <c r="B20" s="15" t="s">
        <v>75</v>
      </c>
      <c r="C20" s="68" t="e">
        <f>ROUND(#REF!/#REF!*#REF!,0)</f>
        <v>#REF!</v>
      </c>
    </row>
    <row r="21" spans="2:3" ht="16.5" customHeight="1">
      <c r="B21" s="16" t="s">
        <v>76</v>
      </c>
      <c r="C21" s="69" t="e">
        <f>ROUND(#REF!/#REF!*#REF!,0)</f>
        <v>#REF!</v>
      </c>
    </row>
    <row r="22" spans="2:3" ht="16.5" customHeight="1">
      <c r="B22" s="15" t="s">
        <v>77</v>
      </c>
      <c r="C22" s="68" t="e">
        <f>ROUND(#REF!/#REF!*#REF!,0)</f>
        <v>#REF!</v>
      </c>
    </row>
    <row r="23" spans="2:3" ht="16.5" customHeight="1">
      <c r="B23" s="16" t="s">
        <v>78</v>
      </c>
      <c r="C23" s="69" t="e">
        <f>ROUND(#REF!/#REF!*#REF!,0)</f>
        <v>#REF!</v>
      </c>
    </row>
    <row r="24" spans="2:3" ht="16.5" customHeight="1">
      <c r="B24" s="15" t="s">
        <v>79</v>
      </c>
      <c r="C24" s="68" t="e">
        <f>ROUND(#REF!/#REF!*#REF!,0)</f>
        <v>#REF!</v>
      </c>
    </row>
    <row r="25" spans="2:3" ht="16.5" customHeight="1">
      <c r="B25" s="16" t="s">
        <v>80</v>
      </c>
      <c r="C25" s="69" t="e">
        <f>ROUND(#REF!/#REF!*#REF!,0)</f>
        <v>#REF!</v>
      </c>
    </row>
    <row r="26" spans="2:3" ht="16.5" customHeight="1">
      <c r="B26" s="15" t="s">
        <v>81</v>
      </c>
      <c r="C26" s="68" t="e">
        <f>ROUND(#REF!/#REF!*#REF!,0)</f>
        <v>#REF!</v>
      </c>
    </row>
    <row r="27" spans="2:3" ht="16.5" customHeight="1">
      <c r="B27" s="16" t="s">
        <v>82</v>
      </c>
      <c r="C27" s="69" t="e">
        <f>ROUND(#REF!/#REF!*#REF!,0)</f>
        <v>#REF!</v>
      </c>
    </row>
    <row r="28" spans="2:3" ht="16.5" customHeight="1">
      <c r="B28" s="15" t="s">
        <v>83</v>
      </c>
      <c r="C28" s="68" t="e">
        <f>ROUND(#REF!/#REF!*#REF!,0)</f>
        <v>#REF!</v>
      </c>
    </row>
    <row r="29" spans="2:3" ht="16.5" customHeight="1">
      <c r="B29" s="16" t="s">
        <v>84</v>
      </c>
      <c r="C29" s="69" t="e">
        <f>ROUND(#REF!/#REF!*#REF!,0)</f>
        <v>#REF!</v>
      </c>
    </row>
    <row r="30" spans="2:3" ht="16.5" customHeight="1">
      <c r="B30" s="15" t="s">
        <v>85</v>
      </c>
      <c r="C30" s="68" t="e">
        <f>ROUND(#REF!/#REF!*#REF!,0)</f>
        <v>#REF!</v>
      </c>
    </row>
    <row r="31" spans="2:3" ht="16.5" customHeight="1">
      <c r="B31" s="16" t="s">
        <v>86</v>
      </c>
      <c r="C31" s="69" t="e">
        <f>ROUND(#REF!/#REF!*#REF!,0)</f>
        <v>#REF!</v>
      </c>
    </row>
    <row r="32" spans="2:3" ht="16.5" customHeight="1">
      <c r="B32" s="15" t="s">
        <v>87</v>
      </c>
      <c r="C32" s="68" t="e">
        <f>ROUND(#REF!/#REF!*#REF!,0)</f>
        <v>#REF!</v>
      </c>
    </row>
    <row r="33" spans="2:3" ht="16.5" customHeight="1">
      <c r="B33" s="16" t="s">
        <v>88</v>
      </c>
      <c r="C33" s="17" t="s">
        <v>89</v>
      </c>
    </row>
    <row r="34" spans="2:3" hidden="1">
      <c r="B34" s="15" t="s">
        <v>1376</v>
      </c>
      <c r="C34" s="18" t="e">
        <f>#REF!</f>
        <v>#REF!</v>
      </c>
    </row>
    <row r="35" spans="2:3" hidden="1">
      <c r="B35" s="16" t="s">
        <v>1377</v>
      </c>
      <c r="C35" s="17" t="e">
        <f>#REF!</f>
        <v>#REF!</v>
      </c>
    </row>
    <row r="36" spans="2:3" hidden="1">
      <c r="B36" s="15" t="s">
        <v>1378</v>
      </c>
      <c r="C36" s="18" t="e">
        <f>#REF!</f>
        <v>#REF!</v>
      </c>
    </row>
    <row r="37" spans="2:3" hidden="1">
      <c r="B37" s="16" t="s">
        <v>1379</v>
      </c>
      <c r="C37" s="17" t="e">
        <f>#REF!</f>
        <v>#REF!</v>
      </c>
    </row>
    <row r="38" spans="2:3" hidden="1">
      <c r="B38" s="15" t="s">
        <v>1380</v>
      </c>
      <c r="C38" s="18" t="e">
        <f>#REF!</f>
        <v>#REF!</v>
      </c>
    </row>
    <row r="39" spans="2:3" hidden="1">
      <c r="B39" s="16" t="s">
        <v>1381</v>
      </c>
      <c r="C39" s="17" t="e">
        <f>#REF!</f>
        <v>#REF!</v>
      </c>
    </row>
    <row r="40" spans="2:3" hidden="1">
      <c r="B40" s="15" t="s">
        <v>1382</v>
      </c>
      <c r="C40" s="18" t="e">
        <f>#REF!</f>
        <v>#REF!</v>
      </c>
    </row>
    <row r="41" spans="2:3" hidden="1">
      <c r="B41" s="16" t="s">
        <v>1383</v>
      </c>
      <c r="C41" s="17" t="e">
        <f>#REF!</f>
        <v>#REF!</v>
      </c>
    </row>
    <row r="42" spans="2:3" hidden="1">
      <c r="B42" s="15" t="s">
        <v>1384</v>
      </c>
      <c r="C42" s="18" t="e">
        <f>#REF!</f>
        <v>#REF!</v>
      </c>
    </row>
    <row r="43" spans="2:3" hidden="1">
      <c r="B43" s="16" t="s">
        <v>1385</v>
      </c>
      <c r="C43" s="17" t="e">
        <f>#REF!</f>
        <v>#REF!</v>
      </c>
    </row>
    <row r="44" spans="2:3" hidden="1">
      <c r="B44" s="15" t="s">
        <v>1386</v>
      </c>
      <c r="C44" s="18" t="e">
        <f>#REF!</f>
        <v>#REF!</v>
      </c>
    </row>
    <row r="45" spans="2:3" hidden="1">
      <c r="B45" s="16" t="s">
        <v>1387</v>
      </c>
      <c r="C45" s="17" t="e">
        <f>#REF!</f>
        <v>#REF!</v>
      </c>
    </row>
    <row r="46" spans="2:3" hidden="1">
      <c r="B46" s="15" t="s">
        <v>1388</v>
      </c>
      <c r="C46" s="18" t="e">
        <f>#REF!</f>
        <v>#REF!</v>
      </c>
    </row>
    <row r="47" spans="2:3" hidden="1">
      <c r="B47" s="16" t="s">
        <v>1389</v>
      </c>
      <c r="C47" s="17" t="e">
        <f>#REF!</f>
        <v>#REF!</v>
      </c>
    </row>
    <row r="48" spans="2:3" hidden="1">
      <c r="B48" s="15" t="s">
        <v>1390</v>
      </c>
      <c r="C48" s="18" t="e">
        <f>#REF!</f>
        <v>#REF!</v>
      </c>
    </row>
    <row r="49" spans="2:3" ht="180" customHeight="1">
      <c r="B49" s="20"/>
      <c r="C49" s="5"/>
    </row>
    <row r="50" spans="2:3" ht="40.15" customHeight="1">
      <c r="B50" s="233" t="s">
        <v>1391</v>
      </c>
      <c r="C50" s="233"/>
    </row>
    <row r="51" spans="2:3" ht="29.25" customHeight="1">
      <c r="B51" s="12" t="s">
        <v>64</v>
      </c>
      <c r="C51" s="13" t="s">
        <v>1375</v>
      </c>
    </row>
    <row r="52" spans="2:3" ht="18.75" customHeight="1">
      <c r="B52" s="15" t="s">
        <v>96</v>
      </c>
      <c r="C52" s="68" t="e">
        <f>ROUND(#REF!/#REF!*#REF!,0)</f>
        <v>#REF!</v>
      </c>
    </row>
    <row r="53" spans="2:3" ht="18.75" customHeight="1">
      <c r="B53" s="16" t="s">
        <v>97</v>
      </c>
      <c r="C53" s="69" t="e">
        <f>ROUND(#REF!/#REF!*#REF!,0)</f>
        <v>#REF!</v>
      </c>
    </row>
    <row r="54" spans="2:3" ht="18.75" customHeight="1">
      <c r="B54" s="15" t="s">
        <v>98</v>
      </c>
      <c r="C54" s="68" t="e">
        <f>ROUND(#REF!/#REF!*#REF!,0)</f>
        <v>#REF!</v>
      </c>
    </row>
    <row r="55" spans="2:3" ht="18.75" customHeight="1">
      <c r="B55" s="16" t="s">
        <v>99</v>
      </c>
      <c r="C55" s="69" t="e">
        <f>ROUND(#REF!/#REF!*#REF!,0)</f>
        <v>#REF!</v>
      </c>
    </row>
    <row r="56" spans="2:3" ht="18.75" customHeight="1">
      <c r="B56" s="15" t="s">
        <v>100</v>
      </c>
      <c r="C56" s="68" t="e">
        <f>ROUND(#REF!/#REF!*#REF!,0)</f>
        <v>#REF!</v>
      </c>
    </row>
    <row r="57" spans="2:3" ht="18.75" customHeight="1">
      <c r="B57" s="16" t="s">
        <v>101</v>
      </c>
      <c r="C57" s="69" t="e">
        <f>ROUND(#REF!/#REF!*#REF!,0)</f>
        <v>#REF!</v>
      </c>
    </row>
    <row r="58" spans="2:3" ht="18.75" customHeight="1">
      <c r="B58" s="15" t="s">
        <v>102</v>
      </c>
      <c r="C58" s="68" t="e">
        <f>ROUND(#REF!/#REF!*#REF!,0)</f>
        <v>#REF!</v>
      </c>
    </row>
    <row r="59" spans="2:3" ht="18.75" customHeight="1">
      <c r="B59" s="16" t="s">
        <v>103</v>
      </c>
      <c r="C59" s="69" t="e">
        <f>ROUND(#REF!/#REF!*#REF!,0)</f>
        <v>#REF!</v>
      </c>
    </row>
    <row r="60" spans="2:3" ht="18.75" customHeight="1">
      <c r="B60" s="15" t="s">
        <v>104</v>
      </c>
      <c r="C60" s="68" t="e">
        <f>ROUND(#REF!/#REF!*#REF!,0)</f>
        <v>#REF!</v>
      </c>
    </row>
    <row r="61" spans="2:3" ht="18.75" customHeight="1">
      <c r="B61" s="16" t="s">
        <v>105</v>
      </c>
      <c r="C61" s="69" t="e">
        <f>ROUND(#REF!/#REF!*#REF!,0)</f>
        <v>#REF!</v>
      </c>
    </row>
    <row r="62" spans="2:3" ht="18.75" customHeight="1">
      <c r="B62" s="15" t="s">
        <v>106</v>
      </c>
      <c r="C62" s="68" t="e">
        <f>ROUND(#REF!/#REF!*#REF!,0)</f>
        <v>#REF!</v>
      </c>
    </row>
    <row r="63" spans="2:3" ht="18.75" customHeight="1">
      <c r="B63" s="16" t="s">
        <v>107</v>
      </c>
      <c r="C63" s="69" t="e">
        <f>ROUND(#REF!/#REF!*#REF!,0)</f>
        <v>#REF!</v>
      </c>
    </row>
    <row r="64" spans="2:3" ht="18.75" customHeight="1">
      <c r="B64" s="15" t="s">
        <v>108</v>
      </c>
      <c r="C64" s="68" t="e">
        <f>ROUND(#REF!/#REF!*#REF!,0)</f>
        <v>#REF!</v>
      </c>
    </row>
    <row r="65" spans="2:3" ht="18.75" customHeight="1">
      <c r="B65" s="16" t="s">
        <v>109</v>
      </c>
      <c r="C65" s="69" t="e">
        <f>ROUND(#REF!/#REF!*#REF!,0)</f>
        <v>#REF!</v>
      </c>
    </row>
    <row r="66" spans="2:3" ht="18.75" customHeight="1">
      <c r="B66" s="15" t="s">
        <v>110</v>
      </c>
      <c r="C66" s="68" t="e">
        <f>ROUND(#REF!/#REF!*#REF!,0)</f>
        <v>#REF!</v>
      </c>
    </row>
    <row r="67" spans="2:3" ht="18.75" customHeight="1">
      <c r="B67" s="16" t="s">
        <v>111</v>
      </c>
      <c r="C67" s="69" t="e">
        <f>ROUND(#REF!/#REF!*#REF!,0)</f>
        <v>#REF!</v>
      </c>
    </row>
    <row r="68" spans="2:3" ht="18.75" customHeight="1">
      <c r="B68" s="15" t="s">
        <v>112</v>
      </c>
      <c r="C68" s="68" t="e">
        <f>ROUND(#REF!/#REF!*#REF!,0)</f>
        <v>#REF!</v>
      </c>
    </row>
    <row r="69" spans="2:3" ht="18.75" customHeight="1">
      <c r="B69" s="16" t="s">
        <v>113</v>
      </c>
      <c r="C69" s="69" t="e">
        <f>ROUND(#REF!/#REF!*#REF!,0)</f>
        <v>#REF!</v>
      </c>
    </row>
    <row r="70" spans="2:3" ht="18.75" customHeight="1">
      <c r="B70" s="15" t="s">
        <v>114</v>
      </c>
      <c r="C70" s="68" t="e">
        <f>ROUND(#REF!/#REF!*#REF!,0)</f>
        <v>#REF!</v>
      </c>
    </row>
    <row r="71" spans="2:3" ht="18.75" customHeight="1">
      <c r="B71" s="16" t="s">
        <v>115</v>
      </c>
      <c r="C71" s="69" t="e">
        <f>ROUND(#REF!/#REF!*#REF!,0)</f>
        <v>#REF!</v>
      </c>
    </row>
    <row r="72" spans="2:3" ht="18.75" customHeight="1">
      <c r="B72" s="15" t="s">
        <v>116</v>
      </c>
      <c r="C72" s="68" t="e">
        <f>ROUND(#REF!/#REF!*#REF!,0)</f>
        <v>#REF!</v>
      </c>
    </row>
    <row r="73" spans="2:3" ht="25.5">
      <c r="B73" s="16" t="s">
        <v>117</v>
      </c>
      <c r="C73" s="5" t="s">
        <v>89</v>
      </c>
    </row>
    <row r="74" spans="2:3" hidden="1">
      <c r="B74" s="15" t="s">
        <v>1392</v>
      </c>
      <c r="C74" s="18" t="e">
        <f>#REF!</f>
        <v>#REF!</v>
      </c>
    </row>
    <row r="75" spans="2:3" hidden="1">
      <c r="B75" s="16" t="s">
        <v>1393</v>
      </c>
      <c r="C75" s="18" t="e">
        <f>#REF!</f>
        <v>#REF!</v>
      </c>
    </row>
    <row r="76" spans="2:3" hidden="1">
      <c r="B76" s="15" t="s">
        <v>1394</v>
      </c>
      <c r="C76" s="18" t="e">
        <f>#REF!</f>
        <v>#REF!</v>
      </c>
    </row>
    <row r="77" spans="2:3" hidden="1">
      <c r="B77" s="16" t="s">
        <v>1395</v>
      </c>
      <c r="C77" s="18" t="e">
        <f>#REF!</f>
        <v>#REF!</v>
      </c>
    </row>
    <row r="78" spans="2:3" hidden="1">
      <c r="B78" s="15" t="s">
        <v>1396</v>
      </c>
      <c r="C78" s="18" t="e">
        <f>#REF!</f>
        <v>#REF!</v>
      </c>
    </row>
    <row r="79" spans="2:3" hidden="1">
      <c r="B79" s="16" t="s">
        <v>1397</v>
      </c>
      <c r="C79" s="18" t="e">
        <f>#REF!</f>
        <v>#REF!</v>
      </c>
    </row>
    <row r="80" spans="2:3" hidden="1">
      <c r="B80" s="15" t="s">
        <v>1398</v>
      </c>
      <c r="C80" s="18" t="e">
        <f>#REF!</f>
        <v>#REF!</v>
      </c>
    </row>
    <row r="81" spans="2:3" hidden="1">
      <c r="B81" s="16" t="s">
        <v>1399</v>
      </c>
      <c r="C81" s="18" t="e">
        <f>#REF!</f>
        <v>#REF!</v>
      </c>
    </row>
    <row r="82" spans="2:3" hidden="1">
      <c r="B82" s="15" t="s">
        <v>1400</v>
      </c>
      <c r="C82" s="18" t="e">
        <f>#REF!</f>
        <v>#REF!</v>
      </c>
    </row>
    <row r="83" spans="2:3" hidden="1">
      <c r="B83" s="16" t="s">
        <v>1401</v>
      </c>
      <c r="C83" s="17" t="e">
        <f>#REF!</f>
        <v>#REF!</v>
      </c>
    </row>
    <row r="84" spans="2:3" hidden="1">
      <c r="B84" s="15" t="s">
        <v>1402</v>
      </c>
      <c r="C84" s="18" t="e">
        <f>#REF!</f>
        <v>#REF!</v>
      </c>
    </row>
    <row r="85" spans="2:3" hidden="1">
      <c r="B85" s="16" t="s">
        <v>1403</v>
      </c>
      <c r="C85" s="17" t="e">
        <f>#REF!</f>
        <v>#REF!</v>
      </c>
    </row>
    <row r="86" spans="2:3" hidden="1">
      <c r="B86" s="15" t="s">
        <v>1404</v>
      </c>
      <c r="C86" s="18" t="e">
        <f>#REF!</f>
        <v>#REF!</v>
      </c>
    </row>
    <row r="87" spans="2:3" hidden="1">
      <c r="B87" s="16" t="s">
        <v>1405</v>
      </c>
      <c r="C87" s="17" t="e">
        <f>#REF!</f>
        <v>#REF!</v>
      </c>
    </row>
    <row r="88" spans="2:3" hidden="1">
      <c r="B88" s="15" t="s">
        <v>1406</v>
      </c>
      <c r="C88" s="18" t="e">
        <f>#REF!</f>
        <v>#REF!</v>
      </c>
    </row>
    <row r="89" spans="2:3" ht="222" customHeight="1"/>
    <row r="90" spans="2:3" ht="76.900000000000006" customHeight="1">
      <c r="B90" s="233" t="s">
        <v>1407</v>
      </c>
      <c r="C90" s="233"/>
    </row>
    <row r="91" spans="2:3" ht="27" customHeight="1">
      <c r="B91" s="12" t="s">
        <v>64</v>
      </c>
      <c r="C91" s="13" t="s">
        <v>1375</v>
      </c>
    </row>
    <row r="92" spans="2:3" ht="18" customHeight="1">
      <c r="B92" s="15" t="s">
        <v>124</v>
      </c>
      <c r="C92" s="68" t="e">
        <f>ROUND(#REF!/#REF!*#REF!,0)</f>
        <v>#REF!</v>
      </c>
    </row>
    <row r="93" spans="2:3" ht="18" customHeight="1">
      <c r="B93" s="16" t="s">
        <v>125</v>
      </c>
      <c r="C93" s="69" t="e">
        <f>ROUND(#REF!/#REF!*#REF!,0)</f>
        <v>#REF!</v>
      </c>
    </row>
    <row r="94" spans="2:3" ht="18" customHeight="1">
      <c r="B94" s="15" t="s">
        <v>126</v>
      </c>
      <c r="C94" s="68" t="e">
        <f>ROUND(#REF!/#REF!*#REF!,0)</f>
        <v>#REF!</v>
      </c>
    </row>
    <row r="95" spans="2:3" ht="18" customHeight="1">
      <c r="B95" s="16" t="s">
        <v>127</v>
      </c>
      <c r="C95" s="69" t="e">
        <f>ROUND(#REF!/#REF!*#REF!,0)</f>
        <v>#REF!</v>
      </c>
    </row>
    <row r="96" spans="2:3" ht="18" customHeight="1">
      <c r="B96" s="15" t="s">
        <v>128</v>
      </c>
      <c r="C96" s="68" t="e">
        <f>ROUND(#REF!/#REF!*#REF!,0)</f>
        <v>#REF!</v>
      </c>
    </row>
    <row r="97" spans="2:3" ht="18" customHeight="1">
      <c r="B97" s="16" t="s">
        <v>129</v>
      </c>
      <c r="C97" s="69" t="e">
        <f>ROUND(#REF!/#REF!*#REF!,0)</f>
        <v>#REF!</v>
      </c>
    </row>
    <row r="98" spans="2:3" ht="18" customHeight="1">
      <c r="B98" s="15" t="s">
        <v>130</v>
      </c>
      <c r="C98" s="68" t="e">
        <f>ROUND(#REF!/#REF!*#REF!,0)</f>
        <v>#REF!</v>
      </c>
    </row>
    <row r="99" spans="2:3" ht="18" customHeight="1">
      <c r="B99" s="16" t="s">
        <v>131</v>
      </c>
      <c r="C99" s="69" t="e">
        <f>ROUND(#REF!/#REF!*#REF!,0)</f>
        <v>#REF!</v>
      </c>
    </row>
    <row r="100" spans="2:3" ht="18" customHeight="1">
      <c r="B100" s="15" t="s">
        <v>132</v>
      </c>
      <c r="C100" s="68" t="e">
        <f>ROUND(#REF!/#REF!*#REF!,0)</f>
        <v>#REF!</v>
      </c>
    </row>
    <row r="101" spans="2:3" ht="18" customHeight="1">
      <c r="B101" s="16" t="s">
        <v>133</v>
      </c>
      <c r="C101" s="69" t="e">
        <f>ROUND(#REF!/#REF!*#REF!,0)</f>
        <v>#REF!</v>
      </c>
    </row>
    <row r="102" spans="2:3" ht="18" customHeight="1">
      <c r="B102" s="15" t="s">
        <v>134</v>
      </c>
      <c r="C102" s="68" t="e">
        <f>ROUND(#REF!/#REF!*#REF!,0)</f>
        <v>#REF!</v>
      </c>
    </row>
    <row r="103" spans="2:3" ht="18" customHeight="1">
      <c r="B103" s="16" t="s">
        <v>135</v>
      </c>
      <c r="C103" s="69" t="e">
        <f>ROUND(#REF!/#REF!*#REF!,0)</f>
        <v>#REF!</v>
      </c>
    </row>
    <row r="104" spans="2:3" ht="18" customHeight="1">
      <c r="B104" s="15" t="s">
        <v>136</v>
      </c>
      <c r="C104" s="68" t="e">
        <f>ROUND(#REF!/#REF!*#REF!,0)</f>
        <v>#REF!</v>
      </c>
    </row>
    <row r="105" spans="2:3" ht="18" customHeight="1">
      <c r="B105" s="16" t="s">
        <v>137</v>
      </c>
      <c r="C105" s="69" t="e">
        <f>ROUND(#REF!/#REF!*#REF!,0)</f>
        <v>#REF!</v>
      </c>
    </row>
    <row r="106" spans="2:3" ht="18" customHeight="1">
      <c r="B106" s="15" t="s">
        <v>138</v>
      </c>
      <c r="C106" s="68" t="e">
        <f>ROUND(#REF!/#REF!*#REF!,0)</f>
        <v>#REF!</v>
      </c>
    </row>
    <row r="107" spans="2:3" ht="18" customHeight="1">
      <c r="B107" s="16" t="s">
        <v>139</v>
      </c>
      <c r="C107" s="69" t="e">
        <f>ROUND(#REF!/#REF!*#REF!,0)</f>
        <v>#REF!</v>
      </c>
    </row>
    <row r="108" spans="2:3" ht="18" customHeight="1">
      <c r="B108" s="15" t="s">
        <v>140</v>
      </c>
      <c r="C108" s="68" t="e">
        <f>ROUND(#REF!/#REF!*#REF!,0)</f>
        <v>#REF!</v>
      </c>
    </row>
    <row r="109" spans="2:3" ht="18" customHeight="1">
      <c r="B109" s="16" t="s">
        <v>141</v>
      </c>
      <c r="C109" s="69" t="e">
        <f>ROUND(#REF!/#REF!*#REF!,0)</f>
        <v>#REF!</v>
      </c>
    </row>
    <row r="110" spans="2:3" ht="18" customHeight="1">
      <c r="B110" s="15" t="s">
        <v>142</v>
      </c>
      <c r="C110" s="68" t="e">
        <f>ROUND(#REF!/#REF!*#REF!,0)</f>
        <v>#REF!</v>
      </c>
    </row>
    <row r="111" spans="2:3" ht="18" customHeight="1">
      <c r="B111" s="16" t="s">
        <v>143</v>
      </c>
      <c r="C111" s="69" t="e">
        <f>ROUND(#REF!/#REF!*#REF!,0)</f>
        <v>#REF!</v>
      </c>
    </row>
    <row r="112" spans="2:3" ht="18" customHeight="1">
      <c r="B112" s="15" t="s">
        <v>144</v>
      </c>
      <c r="C112" s="68" t="e">
        <f>ROUND(#REF!/#REF!*#REF!,0)</f>
        <v>#REF!</v>
      </c>
    </row>
    <row r="113" spans="2:3">
      <c r="B113" s="16" t="s">
        <v>145</v>
      </c>
      <c r="C113" s="17" t="s">
        <v>89</v>
      </c>
    </row>
    <row r="114" spans="2:3" hidden="1">
      <c r="B114" s="15" t="s">
        <v>146</v>
      </c>
      <c r="C114" s="18" t="e">
        <f>#REF!</f>
        <v>#REF!</v>
      </c>
    </row>
    <row r="115" spans="2:3" hidden="1">
      <c r="B115" s="16" t="s">
        <v>147</v>
      </c>
      <c r="C115" s="17" t="e">
        <f>#REF!</f>
        <v>#REF!</v>
      </c>
    </row>
    <row r="116" spans="2:3" hidden="1">
      <c r="B116" s="15" t="s">
        <v>148</v>
      </c>
      <c r="C116" s="18" t="e">
        <f>#REF!</f>
        <v>#REF!</v>
      </c>
    </row>
    <row r="117" spans="2:3" hidden="1">
      <c r="B117" s="16" t="s">
        <v>149</v>
      </c>
      <c r="C117" s="17" t="e">
        <f>#REF!</f>
        <v>#REF!</v>
      </c>
    </row>
    <row r="118" spans="2:3" hidden="1">
      <c r="B118" s="15" t="s">
        <v>150</v>
      </c>
      <c r="C118" s="18" t="e">
        <f>#REF!</f>
        <v>#REF!</v>
      </c>
    </row>
    <row r="119" spans="2:3" hidden="1">
      <c r="B119" s="16" t="s">
        <v>151</v>
      </c>
      <c r="C119" s="17" t="e">
        <f>#REF!</f>
        <v>#REF!</v>
      </c>
    </row>
    <row r="120" spans="2:3" hidden="1">
      <c r="B120" s="15" t="s">
        <v>152</v>
      </c>
      <c r="C120" s="18" t="e">
        <f>#REF!</f>
        <v>#REF!</v>
      </c>
    </row>
    <row r="121" spans="2:3" hidden="1">
      <c r="B121" s="16" t="s">
        <v>153</v>
      </c>
      <c r="C121" s="17" t="e">
        <f>#REF!</f>
        <v>#REF!</v>
      </c>
    </row>
    <row r="122" spans="2:3" hidden="1">
      <c r="B122" s="15" t="s">
        <v>154</v>
      </c>
      <c r="C122" s="18" t="e">
        <f>#REF!</f>
        <v>#REF!</v>
      </c>
    </row>
    <row r="123" spans="2:3" hidden="1">
      <c r="B123" s="16" t="s">
        <v>155</v>
      </c>
      <c r="C123" s="17" t="e">
        <f>#REF!</f>
        <v>#REF!</v>
      </c>
    </row>
    <row r="124" spans="2:3" hidden="1">
      <c r="B124" s="15" t="s">
        <v>156</v>
      </c>
      <c r="C124" s="18" t="e">
        <f>#REF!</f>
        <v>#REF!</v>
      </c>
    </row>
    <row r="125" spans="2:3" hidden="1">
      <c r="B125" s="16" t="s">
        <v>157</v>
      </c>
      <c r="C125" s="17" t="e">
        <f>#REF!</f>
        <v>#REF!</v>
      </c>
    </row>
    <row r="126" spans="2:3" hidden="1">
      <c r="B126" s="15" t="s">
        <v>158</v>
      </c>
      <c r="C126" s="18" t="e">
        <f>#REF!</f>
        <v>#REF!</v>
      </c>
    </row>
    <row r="127" spans="2:3" hidden="1">
      <c r="B127" s="16" t="s">
        <v>159</v>
      </c>
      <c r="C127" s="17" t="e">
        <f>#REF!</f>
        <v>#REF!</v>
      </c>
    </row>
    <row r="128" spans="2:3" hidden="1">
      <c r="B128" s="15" t="s">
        <v>160</v>
      </c>
      <c r="C128" s="18" t="e">
        <f>#REF!</f>
        <v>#REF!</v>
      </c>
    </row>
    <row r="129" spans="2:3" hidden="1"/>
    <row r="130" spans="2:3" hidden="1"/>
    <row r="131" spans="2:3" ht="40.15" hidden="1" customHeight="1">
      <c r="B131" s="232" t="s">
        <v>8</v>
      </c>
      <c r="C131" s="232"/>
    </row>
    <row r="132" spans="2:3" ht="40.15" hidden="1" customHeight="1">
      <c r="B132" s="12" t="s">
        <v>64</v>
      </c>
      <c r="C132" s="13" t="s">
        <v>1375</v>
      </c>
    </row>
    <row r="133" spans="2:3" hidden="1">
      <c r="B133" s="15" t="s">
        <v>1408</v>
      </c>
      <c r="C133" s="18" t="e">
        <f>#REF!</f>
        <v>#REF!</v>
      </c>
    </row>
    <row r="134" spans="2:3" hidden="1">
      <c r="B134" s="16" t="s">
        <v>1409</v>
      </c>
      <c r="C134" s="17" t="e">
        <f>#REF!</f>
        <v>#REF!</v>
      </c>
    </row>
    <row r="135" spans="2:3" hidden="1">
      <c r="B135" s="15" t="s">
        <v>1410</v>
      </c>
      <c r="C135" s="18" t="e">
        <f>#REF!</f>
        <v>#REF!</v>
      </c>
    </row>
    <row r="136" spans="2:3" hidden="1">
      <c r="B136" s="16" t="s">
        <v>1411</v>
      </c>
      <c r="C136" s="17" t="e">
        <f>#REF!</f>
        <v>#REF!</v>
      </c>
    </row>
    <row r="137" spans="2:3" hidden="1">
      <c r="B137" s="15" t="s">
        <v>1412</v>
      </c>
      <c r="C137" s="18" t="e">
        <f>#REF!</f>
        <v>#REF!</v>
      </c>
    </row>
    <row r="138" spans="2:3" hidden="1">
      <c r="B138" s="16" t="s">
        <v>1413</v>
      </c>
      <c r="C138" s="17" t="e">
        <f>#REF!</f>
        <v>#REF!</v>
      </c>
    </row>
    <row r="139" spans="2:3" hidden="1">
      <c r="B139" s="15" t="s">
        <v>1414</v>
      </c>
      <c r="C139" s="18" t="e">
        <f>#REF!</f>
        <v>#REF!</v>
      </c>
    </row>
    <row r="140" spans="2:3" hidden="1">
      <c r="B140" s="16" t="s">
        <v>1415</v>
      </c>
      <c r="C140" s="17" t="e">
        <f>#REF!</f>
        <v>#REF!</v>
      </c>
    </row>
    <row r="141" spans="2:3" hidden="1">
      <c r="B141" s="15" t="s">
        <v>1416</v>
      </c>
      <c r="C141" s="18" t="e">
        <f>#REF!</f>
        <v>#REF!</v>
      </c>
    </row>
    <row r="142" spans="2:3" hidden="1">
      <c r="B142" s="16" t="s">
        <v>1417</v>
      </c>
      <c r="C142" s="17" t="e">
        <f>#REF!</f>
        <v>#REF!</v>
      </c>
    </row>
    <row r="143" spans="2:3" hidden="1">
      <c r="B143" s="15" t="s">
        <v>1418</v>
      </c>
      <c r="C143" s="18" t="e">
        <f>#REF!</f>
        <v>#REF!</v>
      </c>
    </row>
    <row r="144" spans="2:3" hidden="1">
      <c r="B144" s="16" t="s">
        <v>1419</v>
      </c>
      <c r="C144" s="17" t="e">
        <f>#REF!</f>
        <v>#REF!</v>
      </c>
    </row>
    <row r="145" spans="2:3" hidden="1">
      <c r="B145" s="15" t="s">
        <v>1420</v>
      </c>
      <c r="C145" s="18" t="e">
        <f>#REF!</f>
        <v>#REF!</v>
      </c>
    </row>
    <row r="146" spans="2:3" hidden="1">
      <c r="B146" s="16" t="s">
        <v>1421</v>
      </c>
      <c r="C146" s="17" t="e">
        <f>#REF!</f>
        <v>#REF!</v>
      </c>
    </row>
    <row r="147" spans="2:3" hidden="1">
      <c r="B147" s="15" t="s">
        <v>1422</v>
      </c>
      <c r="C147" s="18" t="e">
        <f>#REF!</f>
        <v>#REF!</v>
      </c>
    </row>
    <row r="148" spans="2:3" hidden="1">
      <c r="B148" s="16" t="s">
        <v>1423</v>
      </c>
      <c r="C148" s="17" t="e">
        <f>#REF!</f>
        <v>#REF!</v>
      </c>
    </row>
    <row r="149" spans="2:3" hidden="1">
      <c r="B149" s="15" t="s">
        <v>1424</v>
      </c>
      <c r="C149" s="18" t="e">
        <f>#REF!</f>
        <v>#REF!</v>
      </c>
    </row>
    <row r="150" spans="2:3" hidden="1">
      <c r="B150" s="16" t="s">
        <v>1425</v>
      </c>
      <c r="C150" s="17" t="e">
        <f>#REF!</f>
        <v>#REF!</v>
      </c>
    </row>
    <row r="151" spans="2:3" hidden="1">
      <c r="B151" s="15" t="s">
        <v>1426</v>
      </c>
      <c r="C151" s="18" t="e">
        <f>#REF!</f>
        <v>#REF!</v>
      </c>
    </row>
    <row r="152" spans="2:3" hidden="1">
      <c r="B152" s="16" t="s">
        <v>1427</v>
      </c>
      <c r="C152" s="17" t="e">
        <f>#REF!</f>
        <v>#REF!</v>
      </c>
    </row>
    <row r="153" spans="2:3" hidden="1">
      <c r="B153" s="15" t="s">
        <v>1428</v>
      </c>
      <c r="C153" s="18" t="e">
        <f>#REF!</f>
        <v>#REF!</v>
      </c>
    </row>
    <row r="154" spans="2:3" hidden="1">
      <c r="B154" s="16" t="s">
        <v>173</v>
      </c>
      <c r="C154" s="17" t="e">
        <f>#REF!</f>
        <v>#REF!</v>
      </c>
    </row>
    <row r="155" spans="2:3" hidden="1">
      <c r="B155" s="15" t="s">
        <v>174</v>
      </c>
      <c r="C155" s="18" t="e">
        <f>#REF!</f>
        <v>#REF!</v>
      </c>
    </row>
    <row r="156" spans="2:3" hidden="1">
      <c r="B156" s="16" t="s">
        <v>175</v>
      </c>
      <c r="C156" s="17" t="e">
        <f>#REF!</f>
        <v>#REF!</v>
      </c>
    </row>
    <row r="157" spans="2:3" hidden="1">
      <c r="B157" s="15" t="s">
        <v>176</v>
      </c>
      <c r="C157" s="18" t="e">
        <f>#REF!</f>
        <v>#REF!</v>
      </c>
    </row>
    <row r="158" spans="2:3" hidden="1">
      <c r="B158" s="16" t="s">
        <v>177</v>
      </c>
      <c r="C158" s="17" t="e">
        <f>#REF!</f>
        <v>#REF!</v>
      </c>
    </row>
    <row r="159" spans="2:3" hidden="1">
      <c r="B159" s="15" t="s">
        <v>178</v>
      </c>
      <c r="C159" s="18" t="e">
        <f>#REF!</f>
        <v>#REF!</v>
      </c>
    </row>
    <row r="160" spans="2:3" hidden="1">
      <c r="B160" s="16" t="s">
        <v>179</v>
      </c>
      <c r="C160" s="17" t="e">
        <f>#REF!</f>
        <v>#REF!</v>
      </c>
    </row>
    <row r="161" spans="2:3" hidden="1">
      <c r="B161" s="15" t="s">
        <v>180</v>
      </c>
      <c r="C161" s="18" t="e">
        <f>#REF!</f>
        <v>#REF!</v>
      </c>
    </row>
    <row r="162" spans="2:3" hidden="1">
      <c r="B162" s="16" t="s">
        <v>181</v>
      </c>
      <c r="C162" s="17" t="e">
        <f>#REF!</f>
        <v>#REF!</v>
      </c>
    </row>
    <row r="163" spans="2:3" hidden="1">
      <c r="B163" s="15" t="s">
        <v>182</v>
      </c>
      <c r="C163" s="18" t="e">
        <f>#REF!</f>
        <v>#REF!</v>
      </c>
    </row>
    <row r="164" spans="2:3" hidden="1">
      <c r="B164" s="16" t="s">
        <v>183</v>
      </c>
      <c r="C164" s="17" t="e">
        <f>#REF!</f>
        <v>#REF!</v>
      </c>
    </row>
    <row r="165" spans="2:3" hidden="1">
      <c r="B165" s="15" t="s">
        <v>184</v>
      </c>
      <c r="C165" s="18" t="e">
        <f>#REF!</f>
        <v>#REF!</v>
      </c>
    </row>
    <row r="166" spans="2:3" hidden="1">
      <c r="B166" s="16" t="s">
        <v>185</v>
      </c>
      <c r="C166" s="17" t="e">
        <f>#REF!</f>
        <v>#REF!</v>
      </c>
    </row>
    <row r="167" spans="2:3" hidden="1">
      <c r="B167" s="15" t="s">
        <v>186</v>
      </c>
      <c r="C167" s="18" t="e">
        <f>#REF!</f>
        <v>#REF!</v>
      </c>
    </row>
    <row r="168" spans="2:3" hidden="1">
      <c r="B168" s="16" t="s">
        <v>187</v>
      </c>
      <c r="C168" s="17" t="e">
        <f>#REF!</f>
        <v>#REF!</v>
      </c>
    </row>
    <row r="169" spans="2:3" hidden="1">
      <c r="B169" s="15" t="s">
        <v>188</v>
      </c>
      <c r="C169" s="18" t="e">
        <f>#REF!</f>
        <v>#REF!</v>
      </c>
    </row>
    <row r="170" spans="2:3" hidden="1"/>
    <row r="171" spans="2:3" hidden="1"/>
    <row r="172" spans="2:3" ht="40.15" hidden="1" customHeight="1">
      <c r="B172" s="232" t="s">
        <v>860</v>
      </c>
      <c r="C172" s="232"/>
    </row>
    <row r="173" spans="2:3" ht="40.15" hidden="1" customHeight="1">
      <c r="B173" s="12" t="s">
        <v>64</v>
      </c>
      <c r="C173" s="13" t="s">
        <v>1375</v>
      </c>
    </row>
    <row r="174" spans="2:3" hidden="1">
      <c r="B174" s="15" t="s">
        <v>1429</v>
      </c>
      <c r="C174" s="18" t="e">
        <f>#REF!</f>
        <v>#REF!</v>
      </c>
    </row>
    <row r="175" spans="2:3" hidden="1">
      <c r="B175" s="16" t="s">
        <v>1430</v>
      </c>
      <c r="C175" s="17" t="e">
        <f>#REF!</f>
        <v>#REF!</v>
      </c>
    </row>
    <row r="176" spans="2:3" hidden="1">
      <c r="B176" s="15" t="s">
        <v>1431</v>
      </c>
      <c r="C176" s="18" t="e">
        <f>#REF!</f>
        <v>#REF!</v>
      </c>
    </row>
    <row r="177" spans="2:3" hidden="1">
      <c r="B177" s="16" t="s">
        <v>1432</v>
      </c>
      <c r="C177" s="17" t="e">
        <f>#REF!</f>
        <v>#REF!</v>
      </c>
    </row>
    <row r="178" spans="2:3" hidden="1">
      <c r="B178" s="15" t="s">
        <v>1433</v>
      </c>
      <c r="C178" s="18" t="e">
        <f>#REF!</f>
        <v>#REF!</v>
      </c>
    </row>
    <row r="179" spans="2:3" hidden="1">
      <c r="B179" s="16" t="s">
        <v>1434</v>
      </c>
      <c r="C179" s="17" t="e">
        <f>#REF!</f>
        <v>#REF!</v>
      </c>
    </row>
    <row r="180" spans="2:3" hidden="1">
      <c r="B180" s="15" t="s">
        <v>1435</v>
      </c>
      <c r="C180" s="18" t="e">
        <f>#REF!</f>
        <v>#REF!</v>
      </c>
    </row>
    <row r="181" spans="2:3" hidden="1">
      <c r="B181" s="16" t="s">
        <v>1436</v>
      </c>
      <c r="C181" s="17" t="e">
        <f>#REF!</f>
        <v>#REF!</v>
      </c>
    </row>
    <row r="182" spans="2:3" hidden="1">
      <c r="B182" s="15" t="s">
        <v>1437</v>
      </c>
      <c r="C182" s="18" t="e">
        <f>#REF!</f>
        <v>#REF!</v>
      </c>
    </row>
    <row r="183" spans="2:3" hidden="1">
      <c r="B183" s="16" t="s">
        <v>1438</v>
      </c>
      <c r="C183" s="17" t="e">
        <f>#REF!</f>
        <v>#REF!</v>
      </c>
    </row>
    <row r="184" spans="2:3" hidden="1">
      <c r="B184" s="15" t="s">
        <v>1439</v>
      </c>
      <c r="C184" s="18" t="e">
        <f>#REF!</f>
        <v>#REF!</v>
      </c>
    </row>
    <row r="185" spans="2:3" hidden="1">
      <c r="B185" s="16" t="s">
        <v>1440</v>
      </c>
      <c r="C185" s="17" t="e">
        <f>#REF!</f>
        <v>#REF!</v>
      </c>
    </row>
    <row r="186" spans="2:3" hidden="1">
      <c r="B186" s="15" t="s">
        <v>1441</v>
      </c>
      <c r="C186" s="18" t="e">
        <f>#REF!</f>
        <v>#REF!</v>
      </c>
    </row>
    <row r="187" spans="2:3" hidden="1">
      <c r="B187" s="16" t="s">
        <v>1442</v>
      </c>
      <c r="C187" s="17" t="e">
        <f>#REF!</f>
        <v>#REF!</v>
      </c>
    </row>
    <row r="188" spans="2:3" hidden="1">
      <c r="B188" s="15" t="s">
        <v>1443</v>
      </c>
      <c r="C188" s="18" t="e">
        <f>#REF!</f>
        <v>#REF!</v>
      </c>
    </row>
    <row r="189" spans="2:3" hidden="1">
      <c r="B189" s="16" t="s">
        <v>1444</v>
      </c>
      <c r="C189" s="17" t="e">
        <f>#REF!</f>
        <v>#REF!</v>
      </c>
    </row>
    <row r="190" spans="2:3" hidden="1">
      <c r="B190" s="15" t="s">
        <v>1445</v>
      </c>
      <c r="C190" s="18" t="e">
        <f>#REF!</f>
        <v>#REF!</v>
      </c>
    </row>
    <row r="191" spans="2:3" hidden="1">
      <c r="B191" s="16" t="s">
        <v>1446</v>
      </c>
      <c r="C191" s="17" t="e">
        <f>#REF!</f>
        <v>#REF!</v>
      </c>
    </row>
    <row r="192" spans="2:3" hidden="1">
      <c r="B192" s="15" t="s">
        <v>1447</v>
      </c>
      <c r="C192" s="18" t="e">
        <f>#REF!</f>
        <v>#REF!</v>
      </c>
    </row>
    <row r="193" spans="2:3" hidden="1">
      <c r="B193" s="16" t="s">
        <v>1448</v>
      </c>
      <c r="C193" s="17" t="e">
        <f>#REF!</f>
        <v>#REF!</v>
      </c>
    </row>
    <row r="194" spans="2:3" hidden="1">
      <c r="B194" s="15" t="s">
        <v>1449</v>
      </c>
      <c r="C194" s="18" t="e">
        <f>#REF!</f>
        <v>#REF!</v>
      </c>
    </row>
    <row r="195" spans="2:3" hidden="1">
      <c r="B195" s="16" t="s">
        <v>1450</v>
      </c>
      <c r="C195" s="17" t="e">
        <f>#REF!</f>
        <v>#REF!</v>
      </c>
    </row>
    <row r="196" spans="2:3" hidden="1">
      <c r="B196" s="15" t="s">
        <v>1451</v>
      </c>
      <c r="C196" s="18" t="e">
        <f>#REF!</f>
        <v>#REF!</v>
      </c>
    </row>
    <row r="197" spans="2:3" hidden="1">
      <c r="B197" s="16" t="s">
        <v>1452</v>
      </c>
      <c r="C197" s="17" t="e">
        <f>#REF!</f>
        <v>#REF!</v>
      </c>
    </row>
    <row r="198" spans="2:3" hidden="1">
      <c r="B198" s="15" t="s">
        <v>1453</v>
      </c>
      <c r="C198" s="18" t="e">
        <f>#REF!</f>
        <v>#REF!</v>
      </c>
    </row>
    <row r="199" spans="2:3" hidden="1">
      <c r="B199" s="16" t="s">
        <v>1454</v>
      </c>
      <c r="C199" s="17" t="e">
        <f>#REF!</f>
        <v>#REF!</v>
      </c>
    </row>
    <row r="200" spans="2:3" hidden="1">
      <c r="B200" s="15" t="s">
        <v>1455</v>
      </c>
      <c r="C200" s="18" t="e">
        <f>#REF!</f>
        <v>#REF!</v>
      </c>
    </row>
    <row r="201" spans="2:3" hidden="1">
      <c r="B201" s="16" t="s">
        <v>1456</v>
      </c>
      <c r="C201" s="17" t="e">
        <f>#REF!</f>
        <v>#REF!</v>
      </c>
    </row>
    <row r="202" spans="2:3" hidden="1">
      <c r="B202" s="15" t="s">
        <v>1457</v>
      </c>
      <c r="C202" s="18" t="e">
        <f>#REF!</f>
        <v>#REF!</v>
      </c>
    </row>
    <row r="203" spans="2:3" hidden="1">
      <c r="B203" s="16" t="s">
        <v>1458</v>
      </c>
      <c r="C203" s="17" t="e">
        <f>#REF!</f>
        <v>#REF!</v>
      </c>
    </row>
    <row r="204" spans="2:3" hidden="1">
      <c r="B204" s="15" t="s">
        <v>1459</v>
      </c>
      <c r="C204" s="18" t="e">
        <f>#REF!</f>
        <v>#REF!</v>
      </c>
    </row>
    <row r="205" spans="2:3" hidden="1">
      <c r="B205" s="16" t="s">
        <v>1460</v>
      </c>
      <c r="C205" s="17" t="e">
        <f>#REF!</f>
        <v>#REF!</v>
      </c>
    </row>
    <row r="206" spans="2:3" hidden="1">
      <c r="B206" s="15" t="s">
        <v>1461</v>
      </c>
      <c r="C206" s="18" t="e">
        <f>#REF!</f>
        <v>#REF!</v>
      </c>
    </row>
    <row r="207" spans="2:3" hidden="1">
      <c r="B207" s="16" t="s">
        <v>1462</v>
      </c>
      <c r="C207" s="17" t="e">
        <f>#REF!</f>
        <v>#REF!</v>
      </c>
    </row>
    <row r="208" spans="2:3" hidden="1">
      <c r="B208" s="15" t="s">
        <v>1463</v>
      </c>
      <c r="C208" s="18" t="e">
        <f>#REF!</f>
        <v>#REF!</v>
      </c>
    </row>
    <row r="209" spans="2:3" hidden="1">
      <c r="B209" s="16" t="s">
        <v>1464</v>
      </c>
      <c r="C209" s="17" t="e">
        <f>#REF!</f>
        <v>#REF!</v>
      </c>
    </row>
    <row r="210" spans="2:3" hidden="1">
      <c r="B210" s="15" t="s">
        <v>1465</v>
      </c>
      <c r="C210" s="18" t="e">
        <f>#REF!</f>
        <v>#REF!</v>
      </c>
    </row>
    <row r="211" spans="2:3" hidden="1"/>
    <row r="212" spans="2:3" hidden="1"/>
    <row r="213" spans="2:3" ht="40.15" hidden="1" customHeight="1">
      <c r="B213" s="232" t="s">
        <v>898</v>
      </c>
      <c r="C213" s="232"/>
    </row>
    <row r="214" spans="2:3" ht="40.15" hidden="1" customHeight="1">
      <c r="B214" s="12" t="s">
        <v>64</v>
      </c>
      <c r="C214" s="13" t="s">
        <v>1375</v>
      </c>
    </row>
    <row r="215" spans="2:3" hidden="1">
      <c r="B215" s="15" t="s">
        <v>1466</v>
      </c>
      <c r="C215" s="18" t="e">
        <f>ROUND(#REF!,0)</f>
        <v>#REF!</v>
      </c>
    </row>
    <row r="216" spans="2:3" hidden="1">
      <c r="B216" s="16" t="s">
        <v>1467</v>
      </c>
      <c r="C216" s="17" t="e">
        <f>ROUND(#REF!,0)</f>
        <v>#REF!</v>
      </c>
    </row>
    <row r="217" spans="2:3" hidden="1">
      <c r="B217" s="15" t="s">
        <v>1468</v>
      </c>
      <c r="C217" s="18" t="e">
        <f>ROUND(#REF!,0)</f>
        <v>#REF!</v>
      </c>
    </row>
    <row r="218" spans="2:3" hidden="1">
      <c r="B218" s="16" t="s">
        <v>1469</v>
      </c>
      <c r="C218" s="17" t="e">
        <f>ROUND(#REF!,0)</f>
        <v>#REF!</v>
      </c>
    </row>
    <row r="219" spans="2:3" hidden="1">
      <c r="B219" s="15" t="s">
        <v>1470</v>
      </c>
      <c r="C219" s="18" t="e">
        <f>ROUND(#REF!,0)</f>
        <v>#REF!</v>
      </c>
    </row>
    <row r="220" spans="2:3" hidden="1">
      <c r="B220" s="16" t="s">
        <v>1471</v>
      </c>
      <c r="C220" s="17" t="e">
        <f>ROUND(#REF!,0)</f>
        <v>#REF!</v>
      </c>
    </row>
    <row r="221" spans="2:3" hidden="1">
      <c r="B221" s="15" t="s">
        <v>1472</v>
      </c>
      <c r="C221" s="18" t="e">
        <f>ROUND(#REF!,0)</f>
        <v>#REF!</v>
      </c>
    </row>
    <row r="222" spans="2:3" hidden="1">
      <c r="B222" s="16" t="s">
        <v>1473</v>
      </c>
      <c r="C222" s="17" t="e">
        <f>ROUND(#REF!,0)</f>
        <v>#REF!</v>
      </c>
    </row>
    <row r="223" spans="2:3" hidden="1">
      <c r="B223" s="15" t="s">
        <v>1474</v>
      </c>
      <c r="C223" s="18" t="e">
        <f>ROUND(#REF!,0)</f>
        <v>#REF!</v>
      </c>
    </row>
    <row r="224" spans="2:3" hidden="1">
      <c r="B224" s="16" t="s">
        <v>1475</v>
      </c>
      <c r="C224" s="17" t="e">
        <f>ROUND(#REF!,0)</f>
        <v>#REF!</v>
      </c>
    </row>
    <row r="225" spans="2:3" hidden="1">
      <c r="B225" s="15" t="s">
        <v>1476</v>
      </c>
      <c r="C225" s="18" t="e">
        <f>ROUND(#REF!,0)</f>
        <v>#REF!</v>
      </c>
    </row>
    <row r="226" spans="2:3" hidden="1">
      <c r="B226" s="16" t="s">
        <v>1477</v>
      </c>
      <c r="C226" s="17" t="e">
        <f>ROUND(#REF!,0)</f>
        <v>#REF!</v>
      </c>
    </row>
    <row r="227" spans="2:3" hidden="1">
      <c r="B227" s="15" t="s">
        <v>1478</v>
      </c>
      <c r="C227" s="18" t="e">
        <f>ROUND(#REF!,0)</f>
        <v>#REF!</v>
      </c>
    </row>
    <row r="228" spans="2:3" hidden="1">
      <c r="B228" s="16" t="s">
        <v>1479</v>
      </c>
      <c r="C228" s="17" t="e">
        <f>ROUND(#REF!,0)</f>
        <v>#REF!</v>
      </c>
    </row>
    <row r="229" spans="2:3" hidden="1">
      <c r="B229" s="15" t="s">
        <v>1480</v>
      </c>
      <c r="C229" s="18" t="e">
        <f>ROUND(#REF!,0)</f>
        <v>#REF!</v>
      </c>
    </row>
    <row r="230" spans="2:3" hidden="1">
      <c r="B230" s="16" t="s">
        <v>1481</v>
      </c>
      <c r="C230" s="17" t="e">
        <f>ROUND(#REF!,0)</f>
        <v>#REF!</v>
      </c>
    </row>
    <row r="231" spans="2:3" hidden="1">
      <c r="B231" s="15" t="s">
        <v>1482</v>
      </c>
      <c r="C231" s="18" t="e">
        <f>ROUND(#REF!,0)</f>
        <v>#REF!</v>
      </c>
    </row>
    <row r="232" spans="2:3" hidden="1">
      <c r="B232" s="16" t="s">
        <v>1483</v>
      </c>
      <c r="C232" s="17" t="e">
        <f>ROUND(#REF!,0)</f>
        <v>#REF!</v>
      </c>
    </row>
    <row r="233" spans="2:3" hidden="1">
      <c r="B233" s="15" t="s">
        <v>1484</v>
      </c>
      <c r="C233" s="18" t="e">
        <f>ROUND(#REF!,0)</f>
        <v>#REF!</v>
      </c>
    </row>
    <row r="234" spans="2:3" hidden="1">
      <c r="B234" s="16" t="s">
        <v>1485</v>
      </c>
      <c r="C234" s="17" t="e">
        <f>ROUND(#REF!,0)</f>
        <v>#REF!</v>
      </c>
    </row>
    <row r="235" spans="2:3" hidden="1">
      <c r="B235" s="15" t="s">
        <v>1486</v>
      </c>
      <c r="C235" s="18" t="e">
        <f>ROUND(#REF!,0)</f>
        <v>#REF!</v>
      </c>
    </row>
    <row r="236" spans="2:3" hidden="1">
      <c r="B236" s="16" t="s">
        <v>1487</v>
      </c>
      <c r="C236" s="17" t="e">
        <f>ROUND(#REF!,0)</f>
        <v>#REF!</v>
      </c>
    </row>
    <row r="237" spans="2:3" hidden="1">
      <c r="B237" s="15" t="s">
        <v>1488</v>
      </c>
      <c r="C237" s="18" t="e">
        <f>ROUND(#REF!,0)</f>
        <v>#REF!</v>
      </c>
    </row>
    <row r="238" spans="2:3" hidden="1">
      <c r="B238" s="16" t="s">
        <v>1489</v>
      </c>
      <c r="C238" s="17" t="e">
        <f>ROUND(#REF!,0)</f>
        <v>#REF!</v>
      </c>
    </row>
    <row r="239" spans="2:3" hidden="1">
      <c r="B239" s="15" t="s">
        <v>1490</v>
      </c>
      <c r="C239" s="18" t="e">
        <f>ROUND(#REF!,0)</f>
        <v>#REF!</v>
      </c>
    </row>
    <row r="240" spans="2:3" hidden="1">
      <c r="B240" s="16" t="s">
        <v>1491</v>
      </c>
      <c r="C240" s="17" t="e">
        <f>ROUND(#REF!,0)</f>
        <v>#REF!</v>
      </c>
    </row>
    <row r="241" spans="2:3" hidden="1">
      <c r="B241" s="15" t="s">
        <v>1492</v>
      </c>
      <c r="C241" s="18" t="e">
        <f>ROUND(#REF!,0)</f>
        <v>#REF!</v>
      </c>
    </row>
    <row r="242" spans="2:3" hidden="1">
      <c r="B242" s="16" t="s">
        <v>1493</v>
      </c>
      <c r="C242" s="17" t="e">
        <f>ROUND(#REF!,0)</f>
        <v>#REF!</v>
      </c>
    </row>
    <row r="243" spans="2:3" hidden="1">
      <c r="B243" s="15" t="s">
        <v>1494</v>
      </c>
      <c r="C243" s="18" t="e">
        <f>ROUND(#REF!,0)</f>
        <v>#REF!</v>
      </c>
    </row>
    <row r="244" spans="2:3" hidden="1">
      <c r="B244" s="16" t="s">
        <v>1495</v>
      </c>
      <c r="C244" s="17" t="e">
        <f>ROUND(#REF!,0)</f>
        <v>#REF!</v>
      </c>
    </row>
    <row r="245" spans="2:3" hidden="1">
      <c r="B245" s="15" t="s">
        <v>1496</v>
      </c>
      <c r="C245" s="18" t="e">
        <f>ROUND(#REF!,0)</f>
        <v>#REF!</v>
      </c>
    </row>
    <row r="246" spans="2:3" hidden="1">
      <c r="B246" s="16" t="s">
        <v>1497</v>
      </c>
      <c r="C246" s="17" t="e">
        <f>ROUND(#REF!,0)</f>
        <v>#REF!</v>
      </c>
    </row>
    <row r="247" spans="2:3" hidden="1">
      <c r="B247" s="15" t="s">
        <v>1498</v>
      </c>
      <c r="C247" s="18" t="e">
        <f>ROUND(#REF!,0)</f>
        <v>#REF!</v>
      </c>
    </row>
    <row r="248" spans="2:3" hidden="1">
      <c r="B248" s="16" t="s">
        <v>1499</v>
      </c>
      <c r="C248" s="17" t="e">
        <f>ROUND(#REF!,0)</f>
        <v>#REF!</v>
      </c>
    </row>
    <row r="249" spans="2:3" hidden="1">
      <c r="B249" s="15" t="s">
        <v>1500</v>
      </c>
      <c r="C249" s="18" t="e">
        <f>ROUND(#REF!,0)</f>
        <v>#REF!</v>
      </c>
    </row>
    <row r="250" spans="2:3" hidden="1">
      <c r="B250" s="16" t="s">
        <v>1501</v>
      </c>
      <c r="C250" s="17" t="e">
        <f>ROUND(#REF!,0)</f>
        <v>#REF!</v>
      </c>
    </row>
    <row r="251" spans="2:3" hidden="1">
      <c r="B251" s="15" t="s">
        <v>1502</v>
      </c>
      <c r="C251" s="18" t="e">
        <f>ROUND(#REF!,0)</f>
        <v>#REF!</v>
      </c>
    </row>
    <row r="252" spans="2:3" ht="243" customHeight="1">
      <c r="B252" s="16"/>
      <c r="C252" s="17"/>
    </row>
    <row r="253" spans="2:3" ht="40.15" customHeight="1">
      <c r="B253" s="233" t="s">
        <v>14</v>
      </c>
      <c r="C253" s="233"/>
    </row>
    <row r="254" spans="2:3" ht="27" customHeight="1">
      <c r="B254" s="12" t="s">
        <v>64</v>
      </c>
      <c r="C254" s="13" t="s">
        <v>1375</v>
      </c>
    </row>
    <row r="255" spans="2:3" ht="18" customHeight="1">
      <c r="B255" s="15" t="s">
        <v>937</v>
      </c>
      <c r="C255" s="68" t="e">
        <f>ROUND(#REF!/#REF!*#REF!,0)</f>
        <v>#REF!</v>
      </c>
    </row>
    <row r="256" spans="2:3" ht="18" customHeight="1">
      <c r="B256" s="16" t="s">
        <v>938</v>
      </c>
      <c r="C256" s="69" t="e">
        <f>ROUND(#REF!/#REF!*#REF!,0)</f>
        <v>#REF!</v>
      </c>
    </row>
    <row r="257" spans="2:3" ht="18" customHeight="1">
      <c r="B257" s="15" t="s">
        <v>939</v>
      </c>
      <c r="C257" s="68" t="e">
        <f>ROUND(#REF!/#REF!*#REF!,0)</f>
        <v>#REF!</v>
      </c>
    </row>
    <row r="258" spans="2:3" ht="18" customHeight="1">
      <c r="B258" s="16" t="s">
        <v>940</v>
      </c>
      <c r="C258" s="69" t="e">
        <f>ROUND(#REF!/#REF!*#REF!,0)</f>
        <v>#REF!</v>
      </c>
    </row>
    <row r="259" spans="2:3" ht="18" customHeight="1">
      <c r="B259" s="15" t="s">
        <v>941</v>
      </c>
      <c r="C259" s="68" t="e">
        <f>ROUND(#REF!/#REF!*#REF!,0)</f>
        <v>#REF!</v>
      </c>
    </row>
    <row r="260" spans="2:3" ht="18" customHeight="1">
      <c r="B260" s="16" t="s">
        <v>942</v>
      </c>
      <c r="C260" s="69" t="e">
        <f>ROUND(#REF!/#REF!*#REF!,0)</f>
        <v>#REF!</v>
      </c>
    </row>
    <row r="261" spans="2:3" ht="18" customHeight="1">
      <c r="B261" s="15" t="s">
        <v>943</v>
      </c>
      <c r="C261" s="68" t="e">
        <f>ROUND(#REF!/#REF!*#REF!,0)</f>
        <v>#REF!</v>
      </c>
    </row>
    <row r="262" spans="2:3" ht="18" customHeight="1">
      <c r="B262" s="16" t="s">
        <v>944</v>
      </c>
      <c r="C262" s="69" t="e">
        <f>ROUND(#REF!/#REF!*#REF!,0)</f>
        <v>#REF!</v>
      </c>
    </row>
    <row r="263" spans="2:3" ht="18" customHeight="1">
      <c r="B263" s="15" t="s">
        <v>945</v>
      </c>
      <c r="C263" s="68" t="e">
        <f>ROUND(#REF!/#REF!*#REF!,0)</f>
        <v>#REF!</v>
      </c>
    </row>
    <row r="264" spans="2:3" ht="18" customHeight="1">
      <c r="B264" s="16" t="s">
        <v>946</v>
      </c>
      <c r="C264" s="69" t="e">
        <f>ROUND(#REF!/#REF!*#REF!,0)</f>
        <v>#REF!</v>
      </c>
    </row>
    <row r="265" spans="2:3" ht="18" customHeight="1">
      <c r="B265" s="15" t="s">
        <v>947</v>
      </c>
      <c r="C265" s="68" t="e">
        <f>ROUND(#REF!/#REF!*#REF!,0)</f>
        <v>#REF!</v>
      </c>
    </row>
    <row r="266" spans="2:3" ht="18" customHeight="1">
      <c r="B266" s="16" t="s">
        <v>948</v>
      </c>
      <c r="C266" s="69" t="e">
        <f>ROUND(#REF!/#REF!*#REF!,0)</f>
        <v>#REF!</v>
      </c>
    </row>
    <row r="267" spans="2:3" ht="18" customHeight="1">
      <c r="B267" s="15" t="s">
        <v>949</v>
      </c>
      <c r="C267" s="68" t="e">
        <f>ROUND(#REF!/#REF!*#REF!,0)</f>
        <v>#REF!</v>
      </c>
    </row>
    <row r="268" spans="2:3" ht="18" customHeight="1">
      <c r="B268" s="16" t="s">
        <v>950</v>
      </c>
      <c r="C268" s="69" t="e">
        <f>ROUND(#REF!/#REF!*#REF!,0)</f>
        <v>#REF!</v>
      </c>
    </row>
    <row r="269" spans="2:3" ht="18" customHeight="1">
      <c r="B269" s="15" t="s">
        <v>951</v>
      </c>
      <c r="C269" s="68" t="e">
        <f>ROUND(#REF!/#REF!*#REF!,0)</f>
        <v>#REF!</v>
      </c>
    </row>
    <row r="270" spans="2:3" ht="18" customHeight="1">
      <c r="B270" s="16" t="s">
        <v>952</v>
      </c>
      <c r="C270" s="69" t="e">
        <f>ROUND(#REF!/#REF!*#REF!,0)</f>
        <v>#REF!</v>
      </c>
    </row>
    <row r="271" spans="2:3" ht="18" customHeight="1">
      <c r="B271" s="15" t="s">
        <v>953</v>
      </c>
      <c r="C271" s="68" t="e">
        <f>ROUND(#REF!/#REF!*#REF!,0)</f>
        <v>#REF!</v>
      </c>
    </row>
    <row r="272" spans="2:3" ht="18" customHeight="1">
      <c r="B272" s="16" t="s">
        <v>954</v>
      </c>
      <c r="C272" s="69" t="e">
        <f>ROUND(#REF!/#REF!*#REF!,0)</f>
        <v>#REF!</v>
      </c>
    </row>
    <row r="273" spans="2:3" ht="18" customHeight="1">
      <c r="B273" s="15" t="s">
        <v>955</v>
      </c>
      <c r="C273" s="68" t="e">
        <f>ROUND(#REF!/#REF!*#REF!,0)</f>
        <v>#REF!</v>
      </c>
    </row>
    <row r="274" spans="2:3" ht="18" customHeight="1">
      <c r="B274" s="16" t="s">
        <v>956</v>
      </c>
      <c r="C274" s="69" t="e">
        <f>ROUND(#REF!/#REF!*#REF!,0)</f>
        <v>#REF!</v>
      </c>
    </row>
    <row r="275" spans="2:3" ht="18" customHeight="1">
      <c r="B275" s="15" t="s">
        <v>957</v>
      </c>
      <c r="C275" s="68" t="e">
        <f>ROUND(#REF!/#REF!*#REF!,0)</f>
        <v>#REF!</v>
      </c>
    </row>
    <row r="276" spans="2:3">
      <c r="B276" s="16" t="s">
        <v>225</v>
      </c>
      <c r="C276" s="17" t="s">
        <v>958</v>
      </c>
    </row>
    <row r="277" spans="2:3" hidden="1">
      <c r="B277" s="15" t="s">
        <v>226</v>
      </c>
      <c r="C277" s="18" t="e">
        <f>ROUND(#REF!,0)</f>
        <v>#REF!</v>
      </c>
    </row>
    <row r="278" spans="2:3" hidden="1">
      <c r="B278" s="16" t="s">
        <v>227</v>
      </c>
      <c r="C278" s="17" t="e">
        <f>ROUND(#REF!,0)</f>
        <v>#REF!</v>
      </c>
    </row>
    <row r="279" spans="2:3" hidden="1">
      <c r="B279" s="15" t="s">
        <v>228</v>
      </c>
      <c r="C279" s="18" t="e">
        <f>ROUND(#REF!,0)</f>
        <v>#REF!</v>
      </c>
    </row>
    <row r="280" spans="2:3" hidden="1">
      <c r="B280" s="16" t="s">
        <v>229</v>
      </c>
      <c r="C280" s="17" t="e">
        <f>ROUND(#REF!,0)</f>
        <v>#REF!</v>
      </c>
    </row>
    <row r="281" spans="2:3" hidden="1">
      <c r="B281" s="15" t="s">
        <v>230</v>
      </c>
      <c r="C281" s="18" t="e">
        <f>ROUND(#REF!,0)</f>
        <v>#REF!</v>
      </c>
    </row>
    <row r="282" spans="2:3" hidden="1">
      <c r="B282" s="16" t="s">
        <v>231</v>
      </c>
      <c r="C282" s="17" t="e">
        <f>ROUND(#REF!,0)</f>
        <v>#REF!</v>
      </c>
    </row>
    <row r="283" spans="2:3" hidden="1">
      <c r="B283" s="15" t="s">
        <v>232</v>
      </c>
      <c r="C283" s="18" t="e">
        <f>ROUND(#REF!,0)</f>
        <v>#REF!</v>
      </c>
    </row>
    <row r="284" spans="2:3" hidden="1">
      <c r="B284" s="16" t="s">
        <v>233</v>
      </c>
      <c r="C284" s="17" t="e">
        <f>ROUND(#REF!,0)</f>
        <v>#REF!</v>
      </c>
    </row>
    <row r="285" spans="2:3" hidden="1">
      <c r="B285" s="15" t="s">
        <v>234</v>
      </c>
      <c r="C285" s="18" t="e">
        <f>ROUND(#REF!,0)</f>
        <v>#REF!</v>
      </c>
    </row>
    <row r="286" spans="2:3" hidden="1">
      <c r="B286" s="16" t="s">
        <v>235</v>
      </c>
      <c r="C286" s="17" t="e">
        <f>ROUND(#REF!,0)</f>
        <v>#REF!</v>
      </c>
    </row>
    <row r="287" spans="2:3" hidden="1">
      <c r="B287" s="15" t="s">
        <v>236</v>
      </c>
      <c r="C287" s="18" t="e">
        <f>ROUND(#REF!,0)</f>
        <v>#REF!</v>
      </c>
    </row>
    <row r="288" spans="2:3" hidden="1">
      <c r="B288" s="16" t="s">
        <v>237</v>
      </c>
      <c r="C288" s="17" t="e">
        <f>ROUND(#REF!,0)</f>
        <v>#REF!</v>
      </c>
    </row>
    <row r="289" spans="2:3" hidden="1">
      <c r="B289" s="15" t="s">
        <v>238</v>
      </c>
      <c r="C289" s="18" t="e">
        <f>ROUND(#REF!,0)</f>
        <v>#REF!</v>
      </c>
    </row>
    <row r="290" spans="2:3" hidden="1">
      <c r="B290" s="16" t="s">
        <v>239</v>
      </c>
      <c r="C290" s="17" t="e">
        <f>ROUND(#REF!,0)</f>
        <v>#REF!</v>
      </c>
    </row>
    <row r="291" spans="2:3" hidden="1">
      <c r="B291" s="15" t="s">
        <v>240</v>
      </c>
      <c r="C291" s="18" t="e">
        <f>ROUND(#REF!,0)</f>
        <v>#REF!</v>
      </c>
    </row>
    <row r="292" spans="2:3" ht="289.89999999999998" customHeight="1"/>
    <row r="293" spans="2:3" ht="40.15" customHeight="1">
      <c r="B293" s="233" t="s">
        <v>974</v>
      </c>
      <c r="C293" s="233"/>
    </row>
    <row r="294" spans="2:3" ht="29.25" customHeight="1">
      <c r="B294" s="12" t="s">
        <v>64</v>
      </c>
      <c r="C294" s="13" t="s">
        <v>1375</v>
      </c>
    </row>
    <row r="295" spans="2:3" ht="19.5" customHeight="1">
      <c r="B295" s="15" t="s">
        <v>975</v>
      </c>
      <c r="C295" s="68" t="e">
        <f>ROUND(#REF!/#REF!*#REF!,0)</f>
        <v>#REF!</v>
      </c>
    </row>
    <row r="296" spans="2:3" ht="19.5" customHeight="1">
      <c r="B296" s="16" t="s">
        <v>976</v>
      </c>
      <c r="C296" s="69" t="e">
        <f>ROUND(#REF!/#REF!*#REF!,0)</f>
        <v>#REF!</v>
      </c>
    </row>
    <row r="297" spans="2:3" ht="19.5" customHeight="1">
      <c r="B297" s="15" t="s">
        <v>977</v>
      </c>
      <c r="C297" s="68" t="e">
        <f>ROUND(#REF!/#REF!*#REF!,0)</f>
        <v>#REF!</v>
      </c>
    </row>
    <row r="298" spans="2:3" ht="19.5" customHeight="1">
      <c r="B298" s="16" t="s">
        <v>978</v>
      </c>
      <c r="C298" s="69" t="e">
        <f>ROUND(#REF!/#REF!*#REF!,0)</f>
        <v>#REF!</v>
      </c>
    </row>
    <row r="299" spans="2:3" ht="19.5" customHeight="1">
      <c r="B299" s="15" t="s">
        <v>979</v>
      </c>
      <c r="C299" s="68" t="e">
        <f>ROUND(#REF!/#REF!*#REF!,0)</f>
        <v>#REF!</v>
      </c>
    </row>
    <row r="300" spans="2:3" ht="19.5" customHeight="1">
      <c r="B300" s="16" t="s">
        <v>980</v>
      </c>
      <c r="C300" s="69" t="e">
        <f>ROUND(#REF!/#REF!*#REF!,0)</f>
        <v>#REF!</v>
      </c>
    </row>
    <row r="301" spans="2:3" ht="19.5" customHeight="1">
      <c r="B301" s="15" t="s">
        <v>981</v>
      </c>
      <c r="C301" s="68" t="e">
        <f>ROUND(#REF!/#REF!*#REF!,0)</f>
        <v>#REF!</v>
      </c>
    </row>
    <row r="302" spans="2:3" ht="19.5" customHeight="1">
      <c r="B302" s="16" t="s">
        <v>982</v>
      </c>
      <c r="C302" s="69" t="e">
        <f>ROUND(#REF!/#REF!*#REF!,0)</f>
        <v>#REF!</v>
      </c>
    </row>
    <row r="303" spans="2:3" ht="19.5" customHeight="1">
      <c r="B303" s="15" t="s">
        <v>983</v>
      </c>
      <c r="C303" s="68" t="e">
        <f>ROUND(#REF!/#REF!*#REF!,0)</f>
        <v>#REF!</v>
      </c>
    </row>
    <row r="304" spans="2:3" ht="19.5" customHeight="1">
      <c r="B304" s="16" t="s">
        <v>984</v>
      </c>
      <c r="C304" s="69" t="e">
        <f>ROUND(#REF!/#REF!*#REF!,0)</f>
        <v>#REF!</v>
      </c>
    </row>
    <row r="305" spans="2:3" ht="19.5" customHeight="1">
      <c r="B305" s="15" t="s">
        <v>985</v>
      </c>
      <c r="C305" s="68" t="e">
        <f>ROUND(#REF!/#REF!*#REF!,0)</f>
        <v>#REF!</v>
      </c>
    </row>
    <row r="306" spans="2:3" ht="19.5" customHeight="1">
      <c r="B306" s="16" t="s">
        <v>986</v>
      </c>
      <c r="C306" s="69" t="e">
        <f>ROUND(#REF!/#REF!*#REF!,0)</f>
        <v>#REF!</v>
      </c>
    </row>
    <row r="307" spans="2:3">
      <c r="B307" s="15" t="s">
        <v>987</v>
      </c>
      <c r="C307" s="68" t="e">
        <f>ROUND(#REF!/#REF!*#REF!,0)</f>
        <v>#REF!</v>
      </c>
    </row>
    <row r="308" spans="2:3">
      <c r="B308" s="16" t="s">
        <v>988</v>
      </c>
      <c r="C308" s="69" t="e">
        <f>ROUND(#REF!/#REF!*#REF!,0)</f>
        <v>#REF!</v>
      </c>
    </row>
    <row r="309" spans="2:3">
      <c r="B309" s="15" t="s">
        <v>989</v>
      </c>
      <c r="C309" s="68" t="e">
        <f>ROUND(#REF!/#REF!*#REF!,0)</f>
        <v>#REF!</v>
      </c>
    </row>
    <row r="310" spans="2:3">
      <c r="B310" s="16" t="s">
        <v>990</v>
      </c>
      <c r="C310" s="69" t="e">
        <f>ROUND(#REF!/#REF!*#REF!,0)</f>
        <v>#REF!</v>
      </c>
    </row>
    <row r="311" spans="2:3">
      <c r="B311" s="15" t="s">
        <v>991</v>
      </c>
      <c r="C311" s="68" t="e">
        <f>ROUND(#REF!/#REF!*#REF!,0)</f>
        <v>#REF!</v>
      </c>
    </row>
    <row r="312" spans="2:3">
      <c r="B312" s="16" t="s">
        <v>992</v>
      </c>
      <c r="C312" s="69" t="e">
        <f>ROUND(#REF!/#REF!*#REF!,0)</f>
        <v>#REF!</v>
      </c>
    </row>
    <row r="313" spans="2:3">
      <c r="B313" s="15" t="s">
        <v>993</v>
      </c>
      <c r="C313" s="68" t="e">
        <f>ROUND(#REF!/#REF!*#REF!,0)</f>
        <v>#REF!</v>
      </c>
    </row>
    <row r="314" spans="2:3">
      <c r="B314" s="16" t="s">
        <v>994</v>
      </c>
      <c r="C314" s="69" t="e">
        <f>ROUND(#REF!/#REF!*#REF!,0)</f>
        <v>#REF!</v>
      </c>
    </row>
    <row r="315" spans="2:3">
      <c r="B315" s="15" t="s">
        <v>995</v>
      </c>
      <c r="C315" s="68" t="e">
        <f>ROUND(#REF!/#REF!*#REF!,0)</f>
        <v>#REF!</v>
      </c>
    </row>
    <row r="316" spans="2:3">
      <c r="B316" s="16" t="s">
        <v>253</v>
      </c>
      <c r="C316" s="17" t="s">
        <v>89</v>
      </c>
    </row>
    <row r="317" spans="2:3" hidden="1">
      <c r="B317" s="15" t="s">
        <v>1503</v>
      </c>
      <c r="C317" s="18" t="e">
        <f>#REF!</f>
        <v>#REF!</v>
      </c>
    </row>
    <row r="318" spans="2:3" hidden="1">
      <c r="B318" s="16" t="s">
        <v>1504</v>
      </c>
      <c r="C318" s="17" t="e">
        <f>#REF!</f>
        <v>#REF!</v>
      </c>
    </row>
    <row r="319" spans="2:3" hidden="1">
      <c r="B319" s="15" t="s">
        <v>1505</v>
      </c>
      <c r="C319" s="18" t="e">
        <f>#REF!</f>
        <v>#REF!</v>
      </c>
    </row>
    <row r="320" spans="2:3" hidden="1">
      <c r="B320" s="16" t="s">
        <v>1506</v>
      </c>
      <c r="C320" s="17" t="e">
        <f>#REF!</f>
        <v>#REF!</v>
      </c>
    </row>
    <row r="321" spans="2:3" hidden="1">
      <c r="B321" s="15" t="s">
        <v>1507</v>
      </c>
      <c r="C321" s="18" t="e">
        <f>#REF!</f>
        <v>#REF!</v>
      </c>
    </row>
    <row r="322" spans="2:3" hidden="1">
      <c r="B322" s="16" t="s">
        <v>1508</v>
      </c>
      <c r="C322" s="17" t="e">
        <f>#REF!</f>
        <v>#REF!</v>
      </c>
    </row>
    <row r="323" spans="2:3" hidden="1">
      <c r="B323" s="15" t="s">
        <v>1509</v>
      </c>
      <c r="C323" s="18" t="e">
        <f>#REF!</f>
        <v>#REF!</v>
      </c>
    </row>
    <row r="324" spans="2:3" hidden="1">
      <c r="B324" s="16" t="s">
        <v>1510</v>
      </c>
      <c r="C324" s="17" t="e">
        <f>#REF!</f>
        <v>#REF!</v>
      </c>
    </row>
    <row r="325" spans="2:3" hidden="1">
      <c r="B325" s="15" t="s">
        <v>1511</v>
      </c>
      <c r="C325" s="18" t="e">
        <f>#REF!</f>
        <v>#REF!</v>
      </c>
    </row>
    <row r="326" spans="2:3" hidden="1">
      <c r="B326" s="16" t="s">
        <v>1512</v>
      </c>
      <c r="C326" s="17" t="e">
        <f>#REF!</f>
        <v>#REF!</v>
      </c>
    </row>
    <row r="327" spans="2:3" hidden="1">
      <c r="B327" s="15" t="s">
        <v>1513</v>
      </c>
      <c r="C327" s="18" t="e">
        <f>#REF!</f>
        <v>#REF!</v>
      </c>
    </row>
    <row r="328" spans="2:3" hidden="1">
      <c r="B328" s="16" t="s">
        <v>1514</v>
      </c>
      <c r="C328" s="17" t="e">
        <f>#REF!</f>
        <v>#REF!</v>
      </c>
    </row>
    <row r="329" spans="2:3" hidden="1">
      <c r="B329" s="15" t="s">
        <v>1515</v>
      </c>
      <c r="C329" s="18" t="e">
        <f>#REF!</f>
        <v>#REF!</v>
      </c>
    </row>
    <row r="330" spans="2:3" hidden="1">
      <c r="B330" s="16" t="s">
        <v>1516</v>
      </c>
      <c r="C330" s="17" t="e">
        <f>#REF!</f>
        <v>#REF!</v>
      </c>
    </row>
    <row r="331" spans="2:3" hidden="1">
      <c r="B331" s="15" t="s">
        <v>1517</v>
      </c>
      <c r="C331" s="18" t="e">
        <f>#REF!</f>
        <v>#REF!</v>
      </c>
    </row>
    <row r="332" spans="2:3" ht="299.45" customHeight="1"/>
    <row r="333" spans="2:3" ht="40.15" customHeight="1">
      <c r="B333" s="233" t="s">
        <v>1011</v>
      </c>
      <c r="C333" s="233"/>
    </row>
    <row r="334" spans="2:3" ht="27.75" customHeight="1">
      <c r="B334" s="12" t="s">
        <v>64</v>
      </c>
      <c r="C334" s="13" t="s">
        <v>1375</v>
      </c>
    </row>
    <row r="335" spans="2:3" ht="18" customHeight="1">
      <c r="B335" s="15" t="s">
        <v>1518</v>
      </c>
      <c r="C335" s="68" t="e">
        <f>ROUND(#REF!/#REF!*#REF!,0)</f>
        <v>#REF!</v>
      </c>
    </row>
    <row r="336" spans="2:3" ht="18" customHeight="1">
      <c r="B336" s="16" t="s">
        <v>1519</v>
      </c>
      <c r="C336" s="69" t="e">
        <f>ROUND(#REF!/#REF!*#REF!,0)</f>
        <v>#REF!</v>
      </c>
    </row>
    <row r="337" spans="2:3" ht="18" customHeight="1">
      <c r="B337" s="15" t="s">
        <v>1520</v>
      </c>
      <c r="C337" s="68" t="e">
        <f>ROUND(#REF!/#REF!*#REF!,0)</f>
        <v>#REF!</v>
      </c>
    </row>
    <row r="338" spans="2:3" ht="18" customHeight="1">
      <c r="B338" s="16" t="s">
        <v>1521</v>
      </c>
      <c r="C338" s="69" t="e">
        <f>ROUND(#REF!/#REF!*#REF!,0)</f>
        <v>#REF!</v>
      </c>
    </row>
    <row r="339" spans="2:3" ht="18" customHeight="1">
      <c r="B339" s="15" t="s">
        <v>1522</v>
      </c>
      <c r="C339" s="68" t="e">
        <f>ROUND(#REF!/#REF!*#REF!,0)</f>
        <v>#REF!</v>
      </c>
    </row>
    <row r="340" spans="2:3" ht="18" customHeight="1">
      <c r="B340" s="16" t="s">
        <v>1523</v>
      </c>
      <c r="C340" s="69" t="e">
        <f>ROUND(#REF!/#REF!*#REF!,0)</f>
        <v>#REF!</v>
      </c>
    </row>
    <row r="341" spans="2:3" ht="18" customHeight="1">
      <c r="B341" s="15" t="s">
        <v>1524</v>
      </c>
      <c r="C341" s="68" t="e">
        <f>ROUND(#REF!/#REF!*#REF!,0)</f>
        <v>#REF!</v>
      </c>
    </row>
    <row r="342" spans="2:3" ht="18" customHeight="1">
      <c r="B342" s="16" t="s">
        <v>1525</v>
      </c>
      <c r="C342" s="69" t="e">
        <f>ROUND(#REF!/#REF!*#REF!,0)</f>
        <v>#REF!</v>
      </c>
    </row>
    <row r="343" spans="2:3" ht="18" customHeight="1">
      <c r="B343" s="15" t="s">
        <v>1526</v>
      </c>
      <c r="C343" s="68" t="e">
        <f>ROUND(#REF!/#REF!*#REF!,0)</f>
        <v>#REF!</v>
      </c>
    </row>
    <row r="344" spans="2:3" ht="18" customHeight="1">
      <c r="B344" s="16" t="s">
        <v>1527</v>
      </c>
      <c r="C344" s="69" t="e">
        <f>ROUND(#REF!/#REF!*#REF!,0)</f>
        <v>#REF!</v>
      </c>
    </row>
    <row r="345" spans="2:3" ht="18" customHeight="1">
      <c r="B345" s="15" t="s">
        <v>1528</v>
      </c>
      <c r="C345" s="68" t="e">
        <f>ROUND(#REF!/#REF!*#REF!,0)</f>
        <v>#REF!</v>
      </c>
    </row>
    <row r="346" spans="2:3" ht="18" customHeight="1">
      <c r="B346" s="16" t="s">
        <v>1529</v>
      </c>
      <c r="C346" s="69" t="e">
        <f>ROUND(#REF!/#REF!*#REF!,0)</f>
        <v>#REF!</v>
      </c>
    </row>
    <row r="347" spans="2:3">
      <c r="B347" s="15" t="s">
        <v>1530</v>
      </c>
      <c r="C347" s="68" t="e">
        <f>ROUND(#REF!/#REF!*#REF!,0)</f>
        <v>#REF!</v>
      </c>
    </row>
    <row r="348" spans="2:3">
      <c r="B348" s="16" t="s">
        <v>1531</v>
      </c>
      <c r="C348" s="69" t="e">
        <f>ROUND(#REF!/#REF!*#REF!,0)</f>
        <v>#REF!</v>
      </c>
    </row>
    <row r="349" spans="2:3">
      <c r="B349" s="15" t="s">
        <v>1532</v>
      </c>
      <c r="C349" s="68" t="e">
        <f>ROUND(#REF!/#REF!*#REF!,0)</f>
        <v>#REF!</v>
      </c>
    </row>
    <row r="350" spans="2:3">
      <c r="B350" s="16" t="s">
        <v>1533</v>
      </c>
      <c r="C350" s="69" t="e">
        <f>ROUND(#REF!/#REF!*#REF!,0)</f>
        <v>#REF!</v>
      </c>
    </row>
    <row r="351" spans="2:3">
      <c r="B351" s="15" t="s">
        <v>1534</v>
      </c>
      <c r="C351" s="68" t="e">
        <f>ROUND(#REF!/#REF!*#REF!,0)</f>
        <v>#REF!</v>
      </c>
    </row>
    <row r="352" spans="2:3">
      <c r="B352" s="16" t="s">
        <v>1535</v>
      </c>
      <c r="C352" s="69" t="e">
        <f>ROUND(#REF!/#REF!*#REF!,0)</f>
        <v>#REF!</v>
      </c>
    </row>
    <row r="353" spans="2:3">
      <c r="B353" s="15" t="s">
        <v>1536</v>
      </c>
      <c r="C353" s="68" t="e">
        <f>ROUND(#REF!/#REF!*#REF!,0)</f>
        <v>#REF!</v>
      </c>
    </row>
    <row r="354" spans="2:3">
      <c r="B354" s="16" t="s">
        <v>1537</v>
      </c>
      <c r="C354" s="69" t="e">
        <f>ROUND(#REF!/#REF!*#REF!,0)</f>
        <v>#REF!</v>
      </c>
    </row>
    <row r="355" spans="2:3">
      <c r="B355" s="15" t="s">
        <v>1538</v>
      </c>
      <c r="C355" s="68" t="e">
        <f>ROUND(#REF!/#REF!*#REF!,0)</f>
        <v>#REF!</v>
      </c>
    </row>
    <row r="356" spans="2:3">
      <c r="B356" s="16" t="s">
        <v>1539</v>
      </c>
      <c r="C356" s="17" t="s">
        <v>89</v>
      </c>
    </row>
    <row r="357" spans="2:3" hidden="1">
      <c r="B357" s="15" t="s">
        <v>1540</v>
      </c>
      <c r="C357" s="18" t="e">
        <f>ROUND(#REF!,0)</f>
        <v>#REF!</v>
      </c>
    </row>
    <row r="358" spans="2:3" hidden="1">
      <c r="B358" s="16" t="s">
        <v>1541</v>
      </c>
      <c r="C358" s="17" t="e">
        <f>ROUND(#REF!,0)</f>
        <v>#REF!</v>
      </c>
    </row>
    <row r="359" spans="2:3" hidden="1">
      <c r="B359" s="15" t="s">
        <v>1542</v>
      </c>
      <c r="C359" s="18" t="e">
        <f>ROUND(#REF!,0)</f>
        <v>#REF!</v>
      </c>
    </row>
    <row r="360" spans="2:3" hidden="1">
      <c r="B360" s="16" t="s">
        <v>1543</v>
      </c>
      <c r="C360" s="17" t="e">
        <f>ROUND(#REF!,0)</f>
        <v>#REF!</v>
      </c>
    </row>
    <row r="361" spans="2:3" hidden="1">
      <c r="B361" s="15" t="s">
        <v>1544</v>
      </c>
      <c r="C361" s="18" t="e">
        <f>ROUND(#REF!,0)</f>
        <v>#REF!</v>
      </c>
    </row>
    <row r="362" spans="2:3" hidden="1">
      <c r="B362" s="16" t="s">
        <v>1545</v>
      </c>
      <c r="C362" s="17" t="e">
        <f>ROUND(#REF!,0)</f>
        <v>#REF!</v>
      </c>
    </row>
    <row r="363" spans="2:3" hidden="1">
      <c r="B363" s="15" t="s">
        <v>1546</v>
      </c>
      <c r="C363" s="18" t="e">
        <f>ROUND(#REF!,0)</f>
        <v>#REF!</v>
      </c>
    </row>
    <row r="364" spans="2:3" hidden="1">
      <c r="B364" s="16" t="s">
        <v>1547</v>
      </c>
      <c r="C364" s="17" t="e">
        <f>ROUND(#REF!,0)</f>
        <v>#REF!</v>
      </c>
    </row>
    <row r="365" spans="2:3" hidden="1">
      <c r="B365" s="15" t="s">
        <v>1548</v>
      </c>
      <c r="C365" s="18" t="e">
        <f>ROUND(#REF!,0)</f>
        <v>#REF!</v>
      </c>
    </row>
    <row r="366" spans="2:3" hidden="1">
      <c r="B366" s="16" t="s">
        <v>1549</v>
      </c>
      <c r="C366" s="17" t="e">
        <f>ROUND(#REF!,0)</f>
        <v>#REF!</v>
      </c>
    </row>
    <row r="367" spans="2:3" hidden="1">
      <c r="B367" s="15" t="s">
        <v>1550</v>
      </c>
      <c r="C367" s="18" t="e">
        <f>ROUND(#REF!,0)</f>
        <v>#REF!</v>
      </c>
    </row>
    <row r="368" spans="2:3" hidden="1">
      <c r="B368" s="16" t="s">
        <v>1551</v>
      </c>
      <c r="C368" s="17" t="e">
        <f>ROUND(#REF!,0)</f>
        <v>#REF!</v>
      </c>
    </row>
    <row r="369" spans="2:3" hidden="1">
      <c r="B369" s="15" t="s">
        <v>1552</v>
      </c>
      <c r="C369" s="18" t="e">
        <f>ROUND(#REF!,0)</f>
        <v>#REF!</v>
      </c>
    </row>
    <row r="370" spans="2:3" hidden="1">
      <c r="B370" s="16" t="s">
        <v>1553</v>
      </c>
      <c r="C370" s="17" t="e">
        <f>ROUND(#REF!,0)</f>
        <v>#REF!</v>
      </c>
    </row>
    <row r="371" spans="2:3" hidden="1">
      <c r="B371" s="15" t="s">
        <v>1554</v>
      </c>
      <c r="C371" s="18" t="e">
        <f>ROUND(#REF!,0)</f>
        <v>#REF!</v>
      </c>
    </row>
    <row r="372" spans="2:3" ht="306" customHeight="1">
      <c r="B372" s="19"/>
      <c r="C372" s="5"/>
    </row>
    <row r="373" spans="2:3" ht="39.950000000000003" customHeight="1">
      <c r="B373" s="233" t="s">
        <v>1049</v>
      </c>
      <c r="C373" s="233"/>
    </row>
    <row r="374" spans="2:3" ht="28.5" customHeight="1">
      <c r="B374" s="12" t="s">
        <v>64</v>
      </c>
      <c r="C374" s="13" t="s">
        <v>1375</v>
      </c>
    </row>
    <row r="375" spans="2:3" ht="15" customHeight="1">
      <c r="B375" s="15" t="s">
        <v>1051</v>
      </c>
      <c r="C375" s="68" t="e">
        <f>ROUND(#REF!/#REF!*#REF!,0)</f>
        <v>#REF!</v>
      </c>
    </row>
    <row r="376" spans="2:3" ht="15" customHeight="1">
      <c r="B376" s="16" t="s">
        <v>1052</v>
      </c>
      <c r="C376" s="69" t="e">
        <f>ROUND(#REF!/#REF!*#REF!,0)</f>
        <v>#REF!</v>
      </c>
    </row>
    <row r="377" spans="2:3" ht="15" customHeight="1">
      <c r="B377" s="15" t="s">
        <v>1053</v>
      </c>
      <c r="C377" s="68" t="e">
        <f>ROUND(#REF!/#REF!*#REF!,0)</f>
        <v>#REF!</v>
      </c>
    </row>
    <row r="378" spans="2:3" ht="15" customHeight="1">
      <c r="B378" s="16" t="s">
        <v>272</v>
      </c>
      <c r="C378" s="69" t="e">
        <f>ROUND(#REF!/#REF!*#REF!,0)</f>
        <v>#REF!</v>
      </c>
    </row>
    <row r="379" spans="2:3" ht="15" customHeight="1">
      <c r="B379" s="15" t="s">
        <v>273</v>
      </c>
      <c r="C379" s="68" t="e">
        <f>ROUND(#REF!/#REF!*#REF!,0)</f>
        <v>#REF!</v>
      </c>
    </row>
    <row r="380" spans="2:3" ht="15" customHeight="1">
      <c r="B380" s="16" t="s">
        <v>274</v>
      </c>
      <c r="C380" s="69" t="e">
        <f>ROUND(#REF!/#REF!*#REF!,0)</f>
        <v>#REF!</v>
      </c>
    </row>
    <row r="381" spans="2:3" ht="15" customHeight="1">
      <c r="B381" s="15" t="s">
        <v>1054</v>
      </c>
      <c r="C381" s="68" t="e">
        <f>ROUND(#REF!/#REF!*#REF!,0)</f>
        <v>#REF!</v>
      </c>
    </row>
    <row r="382" spans="2:3" ht="15" customHeight="1">
      <c r="B382" s="16" t="s">
        <v>1055</v>
      </c>
      <c r="C382" s="69" t="e">
        <f>ROUND(#REF!/#REF!*#REF!,0)</f>
        <v>#REF!</v>
      </c>
    </row>
    <row r="383" spans="2:3" ht="15" customHeight="1">
      <c r="B383" s="15" t="s">
        <v>1056</v>
      </c>
      <c r="C383" s="68" t="e">
        <f>ROUND(#REF!/#REF!*#REF!,0)</f>
        <v>#REF!</v>
      </c>
    </row>
    <row r="384" spans="2:3" ht="15" customHeight="1">
      <c r="B384" s="16" t="s">
        <v>275</v>
      </c>
      <c r="C384" s="69" t="e">
        <f>ROUND(#REF!/#REF!*#REF!,0)</f>
        <v>#REF!</v>
      </c>
    </row>
    <row r="385" spans="2:3" ht="15" customHeight="1">
      <c r="B385" s="15" t="s">
        <v>276</v>
      </c>
      <c r="C385" s="68" t="e">
        <f>ROUND(#REF!/#REF!*#REF!,0)</f>
        <v>#REF!</v>
      </c>
    </row>
    <row r="386" spans="2:3" ht="15" customHeight="1">
      <c r="B386" s="16" t="s">
        <v>277</v>
      </c>
      <c r="C386" s="69" t="e">
        <f>ROUND(#REF!/#REF!*#REF!,0)</f>
        <v>#REF!</v>
      </c>
    </row>
    <row r="387" spans="2:3" ht="33" customHeight="1">
      <c r="B387" s="19"/>
      <c r="C387" s="5"/>
    </row>
    <row r="388" spans="2:3" ht="40.15" customHeight="1">
      <c r="B388" s="233" t="s">
        <v>1555</v>
      </c>
      <c r="C388" s="233"/>
    </row>
    <row r="389" spans="2:3" ht="26.25" customHeight="1">
      <c r="B389" s="12" t="s">
        <v>64</v>
      </c>
      <c r="C389" s="13" t="s">
        <v>1375</v>
      </c>
    </row>
    <row r="390" spans="2:3" ht="18" customHeight="1">
      <c r="B390" s="15" t="s">
        <v>1556</v>
      </c>
      <c r="C390" s="68" t="e">
        <f>ROUND(#REF!/#REF!*#REF!,0)</f>
        <v>#REF!</v>
      </c>
    </row>
    <row r="391" spans="2:3" ht="18" customHeight="1">
      <c r="B391" s="16" t="s">
        <v>1557</v>
      </c>
      <c r="C391" s="69" t="e">
        <f>ROUND(#REF!/#REF!*#REF!,0)</f>
        <v>#REF!</v>
      </c>
    </row>
    <row r="392" spans="2:3" ht="18" customHeight="1">
      <c r="B392" s="15" t="s">
        <v>1558</v>
      </c>
      <c r="C392" s="68" t="e">
        <f>ROUND(#REF!/#REF!*#REF!,0)</f>
        <v>#REF!</v>
      </c>
    </row>
    <row r="393" spans="2:3" ht="18" customHeight="1">
      <c r="B393" s="16" t="s">
        <v>1559</v>
      </c>
      <c r="C393" s="69" t="e">
        <f>ROUND(#REF!/#REF!*#REF!,0)</f>
        <v>#REF!</v>
      </c>
    </row>
    <row r="394" spans="2:3" ht="18" customHeight="1">
      <c r="B394" s="15" t="s">
        <v>1560</v>
      </c>
      <c r="C394" s="68" t="e">
        <f>ROUND(#REF!/#REF!*#REF!,0)</f>
        <v>#REF!</v>
      </c>
    </row>
    <row r="395" spans="2:3" ht="18" customHeight="1">
      <c r="B395" s="16" t="s">
        <v>1561</v>
      </c>
      <c r="C395" s="69" t="e">
        <f>ROUND(#REF!/#REF!*#REF!,0)</f>
        <v>#REF!</v>
      </c>
    </row>
    <row r="396" spans="2:3" ht="18" customHeight="1">
      <c r="B396" s="15" t="s">
        <v>1562</v>
      </c>
      <c r="C396" s="68" t="e">
        <f>ROUND(#REF!/#REF!*#REF!,0)</f>
        <v>#REF!</v>
      </c>
    </row>
    <row r="397" spans="2:3" ht="18" customHeight="1">
      <c r="B397" s="16" t="s">
        <v>1563</v>
      </c>
      <c r="C397" s="69" t="e">
        <f>ROUND(#REF!/#REF!*#REF!,0)</f>
        <v>#REF!</v>
      </c>
    </row>
    <row r="398" spans="2:3" ht="18" customHeight="1">
      <c r="B398" s="15" t="s">
        <v>1564</v>
      </c>
      <c r="C398" s="68" t="e">
        <f>ROUND(#REF!/#REF!*#REF!,0)</f>
        <v>#REF!</v>
      </c>
    </row>
    <row r="399" spans="2:3" ht="18" customHeight="1">
      <c r="B399" s="16" t="s">
        <v>1565</v>
      </c>
      <c r="C399" s="69" t="e">
        <f>ROUND(#REF!/#REF!*#REF!,0)</f>
        <v>#REF!</v>
      </c>
    </row>
    <row r="400" spans="2:3" ht="18" customHeight="1">
      <c r="B400" s="15" t="s">
        <v>1566</v>
      </c>
      <c r="C400" s="68" t="e">
        <f>ROUND(#REF!/#REF!*#REF!,0)</f>
        <v>#REF!</v>
      </c>
    </row>
    <row r="401" spans="2:3" ht="18" customHeight="1">
      <c r="B401" s="16" t="s">
        <v>1567</v>
      </c>
      <c r="C401" s="69" t="e">
        <f>ROUND(#REF!/#REF!*#REF!,0)</f>
        <v>#REF!</v>
      </c>
    </row>
    <row r="402" spans="2:3" ht="18" customHeight="1">
      <c r="B402" s="15" t="s">
        <v>1568</v>
      </c>
      <c r="C402" s="68" t="e">
        <f>ROUND(#REF!/#REF!*#REF!,0)</f>
        <v>#REF!</v>
      </c>
    </row>
    <row r="403" spans="2:3" ht="18" customHeight="1">
      <c r="B403" s="16" t="s">
        <v>1569</v>
      </c>
      <c r="C403" s="69" t="e">
        <f>ROUND(#REF!/#REF!*#REF!,0)</f>
        <v>#REF!</v>
      </c>
    </row>
    <row r="404" spans="2:3" ht="18" customHeight="1">
      <c r="B404" s="15" t="s">
        <v>1570</v>
      </c>
      <c r="C404" s="68" t="e">
        <f>ROUND(#REF!/#REF!*#REF!,0)</f>
        <v>#REF!</v>
      </c>
    </row>
    <row r="405" spans="2:3" ht="18" customHeight="1">
      <c r="B405" s="16" t="s">
        <v>1571</v>
      </c>
      <c r="C405" s="69" t="e">
        <f>ROUND(#REF!/#REF!*#REF!,0)</f>
        <v>#REF!</v>
      </c>
    </row>
    <row r="406" spans="2:3" ht="18" customHeight="1">
      <c r="B406" s="15" t="s">
        <v>1572</v>
      </c>
      <c r="C406" s="68" t="e">
        <f>ROUND(#REF!/#REF!*#REF!,0)</f>
        <v>#REF!</v>
      </c>
    </row>
    <row r="407" spans="2:3" ht="18" customHeight="1">
      <c r="B407" s="16" t="s">
        <v>1573</v>
      </c>
      <c r="C407" s="69" t="e">
        <f>ROUND(#REF!/#REF!*#REF!,0)</f>
        <v>#REF!</v>
      </c>
    </row>
    <row r="408" spans="2:3" ht="18" customHeight="1">
      <c r="B408" s="15" t="s">
        <v>1574</v>
      </c>
      <c r="C408" s="68" t="e">
        <f>ROUND(#REF!/#REF!*#REF!,0)</f>
        <v>#REF!</v>
      </c>
    </row>
    <row r="409" spans="2:3" ht="18" customHeight="1">
      <c r="B409" s="16" t="s">
        <v>1575</v>
      </c>
      <c r="C409" s="69" t="e">
        <f>ROUND(#REF!/#REF!*#REF!,0)</f>
        <v>#REF!</v>
      </c>
    </row>
    <row r="410" spans="2:3" ht="18" customHeight="1">
      <c r="B410" s="15" t="s">
        <v>1576</v>
      </c>
      <c r="C410" s="68" t="e">
        <f>ROUND(#REF!/#REF!*#REF!,0)</f>
        <v>#REF!</v>
      </c>
    </row>
    <row r="411" spans="2:3" ht="28.5" customHeight="1">
      <c r="B411" s="16" t="s">
        <v>1577</v>
      </c>
      <c r="C411" s="17" t="s">
        <v>338</v>
      </c>
    </row>
    <row r="412" spans="2:3" hidden="1">
      <c r="B412" s="15" t="s">
        <v>1578</v>
      </c>
      <c r="C412" s="18" t="str">
        <f t="shared" ref="C412:C414" si="0">$C$411</f>
        <v xml:space="preserve">по запросу </v>
      </c>
    </row>
    <row r="413" spans="2:3" hidden="1">
      <c r="B413" s="16" t="s">
        <v>1579</v>
      </c>
      <c r="C413" s="17" t="str">
        <f t="shared" si="0"/>
        <v xml:space="preserve">по запросу </v>
      </c>
    </row>
    <row r="414" spans="2:3" hidden="1">
      <c r="B414" s="15" t="s">
        <v>1580</v>
      </c>
      <c r="C414" s="18" t="str">
        <f t="shared" si="0"/>
        <v xml:space="preserve">по запросу </v>
      </c>
    </row>
    <row r="415" spans="2:3" hidden="1">
      <c r="B415" s="16" t="s">
        <v>1581</v>
      </c>
      <c r="C415" s="17" t="e">
        <f>#REF!</f>
        <v>#REF!</v>
      </c>
    </row>
    <row r="416" spans="2:3" hidden="1">
      <c r="B416" s="15" t="s">
        <v>1582</v>
      </c>
      <c r="C416" s="18" t="e">
        <f t="shared" ref="C416:C426" si="1">$C$415</f>
        <v>#REF!</v>
      </c>
    </row>
    <row r="417" spans="2:3" hidden="1">
      <c r="B417" s="16" t="s">
        <v>1583</v>
      </c>
      <c r="C417" s="17" t="e">
        <f t="shared" si="1"/>
        <v>#REF!</v>
      </c>
    </row>
    <row r="418" spans="2:3" hidden="1">
      <c r="B418" s="15" t="s">
        <v>1584</v>
      </c>
      <c r="C418" s="18" t="e">
        <f t="shared" si="1"/>
        <v>#REF!</v>
      </c>
    </row>
    <row r="419" spans="2:3" hidden="1">
      <c r="B419" s="16" t="s">
        <v>1585</v>
      </c>
      <c r="C419" s="17" t="e">
        <f t="shared" si="1"/>
        <v>#REF!</v>
      </c>
    </row>
    <row r="420" spans="2:3" hidden="1">
      <c r="B420" s="15" t="s">
        <v>1586</v>
      </c>
      <c r="C420" s="18" t="e">
        <f t="shared" si="1"/>
        <v>#REF!</v>
      </c>
    </row>
    <row r="421" spans="2:3" hidden="1">
      <c r="B421" s="16" t="s">
        <v>1587</v>
      </c>
      <c r="C421" s="17" t="e">
        <f t="shared" si="1"/>
        <v>#REF!</v>
      </c>
    </row>
    <row r="422" spans="2:3" hidden="1">
      <c r="B422" s="15" t="s">
        <v>1588</v>
      </c>
      <c r="C422" s="18" t="e">
        <f t="shared" si="1"/>
        <v>#REF!</v>
      </c>
    </row>
    <row r="423" spans="2:3" hidden="1">
      <c r="B423" s="16" t="s">
        <v>1589</v>
      </c>
      <c r="C423" s="17" t="e">
        <f t="shared" si="1"/>
        <v>#REF!</v>
      </c>
    </row>
    <row r="424" spans="2:3" hidden="1">
      <c r="B424" s="15" t="s">
        <v>1590</v>
      </c>
      <c r="C424" s="18" t="e">
        <f t="shared" si="1"/>
        <v>#REF!</v>
      </c>
    </row>
    <row r="425" spans="2:3" hidden="1">
      <c r="B425" s="16" t="s">
        <v>1591</v>
      </c>
      <c r="C425" s="17" t="e">
        <f t="shared" si="1"/>
        <v>#REF!</v>
      </c>
    </row>
    <row r="426" spans="2:3" hidden="1">
      <c r="B426" s="15" t="s">
        <v>1592</v>
      </c>
      <c r="C426" s="18" t="e">
        <f t="shared" si="1"/>
        <v>#REF!</v>
      </c>
    </row>
    <row r="427" spans="2:3" ht="30" customHeight="1">
      <c r="B427" s="67"/>
    </row>
    <row r="428" spans="2:3" ht="40.15" customHeight="1">
      <c r="B428" s="233" t="s">
        <v>1593</v>
      </c>
      <c r="C428" s="233"/>
    </row>
    <row r="429" spans="2:3" ht="26.25" customHeight="1">
      <c r="B429" s="12" t="s">
        <v>64</v>
      </c>
      <c r="C429" s="13" t="s">
        <v>1375</v>
      </c>
    </row>
    <row r="430" spans="2:3" ht="18" customHeight="1">
      <c r="B430" s="15" t="s">
        <v>1594</v>
      </c>
      <c r="C430" s="68" t="e">
        <f>ROUND(#REF!/#REF!*#REF!,0)</f>
        <v>#REF!</v>
      </c>
    </row>
    <row r="431" spans="2:3" ht="18" customHeight="1">
      <c r="B431" s="16" t="s">
        <v>1595</v>
      </c>
      <c r="C431" s="69" t="e">
        <f>ROUND(#REF!/#REF!*#REF!,0)</f>
        <v>#REF!</v>
      </c>
    </row>
    <row r="432" spans="2:3" ht="18" customHeight="1">
      <c r="B432" s="15" t="s">
        <v>1596</v>
      </c>
      <c r="C432" s="68" t="e">
        <f>ROUND(#REF!/#REF!*#REF!,0)</f>
        <v>#REF!</v>
      </c>
    </row>
    <row r="433" spans="2:3" ht="18" customHeight="1">
      <c r="B433" s="16" t="s">
        <v>1597</v>
      </c>
      <c r="C433" s="69" t="e">
        <f>ROUND(#REF!/#REF!*#REF!,0)</f>
        <v>#REF!</v>
      </c>
    </row>
    <row r="434" spans="2:3" ht="18" customHeight="1">
      <c r="B434" s="15" t="s">
        <v>1598</v>
      </c>
      <c r="C434" s="68" t="e">
        <f>ROUND(#REF!/#REF!*#REF!,0)</f>
        <v>#REF!</v>
      </c>
    </row>
    <row r="435" spans="2:3" ht="18" customHeight="1">
      <c r="B435" s="16" t="s">
        <v>1599</v>
      </c>
      <c r="C435" s="69" t="e">
        <f>ROUND(#REF!/#REF!*#REF!,0)</f>
        <v>#REF!</v>
      </c>
    </row>
    <row r="436" spans="2:3" ht="18" customHeight="1">
      <c r="B436" s="15" t="s">
        <v>1600</v>
      </c>
      <c r="C436" s="68" t="e">
        <f>ROUND(#REF!/#REF!*#REF!,0)</f>
        <v>#REF!</v>
      </c>
    </row>
    <row r="437" spans="2:3" ht="18" customHeight="1">
      <c r="B437" s="16" t="s">
        <v>1601</v>
      </c>
      <c r="C437" s="69" t="e">
        <f>ROUND(#REF!/#REF!*#REF!,0)</f>
        <v>#REF!</v>
      </c>
    </row>
    <row r="438" spans="2:3" ht="18" customHeight="1">
      <c r="B438" s="15" t="s">
        <v>1602</v>
      </c>
      <c r="C438" s="68" t="e">
        <f>ROUND(#REF!/#REF!*#REF!,0)</f>
        <v>#REF!</v>
      </c>
    </row>
    <row r="439" spans="2:3" ht="18" customHeight="1">
      <c r="B439" s="16" t="s">
        <v>1603</v>
      </c>
      <c r="C439" s="69" t="e">
        <f>ROUND(#REF!/#REF!*#REF!,0)</f>
        <v>#REF!</v>
      </c>
    </row>
    <row r="440" spans="2:3" ht="18" customHeight="1">
      <c r="B440" s="15" t="s">
        <v>1604</v>
      </c>
      <c r="C440" s="68" t="e">
        <f>ROUND(#REF!/#REF!*#REF!,0)</f>
        <v>#REF!</v>
      </c>
    </row>
    <row r="441" spans="2:3" ht="18" customHeight="1">
      <c r="B441" s="16" t="s">
        <v>1605</v>
      </c>
      <c r="C441" s="69" t="e">
        <f>ROUND(#REF!/#REF!*#REF!,0)</f>
        <v>#REF!</v>
      </c>
    </row>
    <row r="442" spans="2:3" ht="18" customHeight="1">
      <c r="B442" s="15" t="s">
        <v>1606</v>
      </c>
      <c r="C442" s="68" t="e">
        <f>ROUND(#REF!/#REF!*#REF!,0)</f>
        <v>#REF!</v>
      </c>
    </row>
    <row r="443" spans="2:3" ht="18" customHeight="1">
      <c r="B443" s="16" t="s">
        <v>1607</v>
      </c>
      <c r="C443" s="69" t="e">
        <f>ROUND(#REF!/#REF!*#REF!,0)</f>
        <v>#REF!</v>
      </c>
    </row>
    <row r="444" spans="2:3" ht="18" customHeight="1">
      <c r="B444" s="15" t="s">
        <v>1608</v>
      </c>
      <c r="C444" s="68" t="e">
        <f>ROUND(#REF!/#REF!*#REF!,0)</f>
        <v>#REF!</v>
      </c>
    </row>
    <row r="445" spans="2:3" ht="18" customHeight="1">
      <c r="B445" s="16" t="s">
        <v>1609</v>
      </c>
      <c r="C445" s="69" t="e">
        <f>ROUND(#REF!/#REF!*#REF!,0)</f>
        <v>#REF!</v>
      </c>
    </row>
    <row r="446" spans="2:3" ht="18" customHeight="1">
      <c r="B446" s="15" t="s">
        <v>1610</v>
      </c>
      <c r="C446" s="68" t="e">
        <f>ROUND(#REF!/#REF!*#REF!,0)</f>
        <v>#REF!</v>
      </c>
    </row>
    <row r="447" spans="2:3" ht="18" customHeight="1">
      <c r="B447" s="16" t="s">
        <v>1611</v>
      </c>
      <c r="C447" s="69" t="e">
        <f>ROUND(#REF!/#REF!*#REF!,0)</f>
        <v>#REF!</v>
      </c>
    </row>
    <row r="448" spans="2:3" ht="18" customHeight="1">
      <c r="B448" s="15" t="s">
        <v>1612</v>
      </c>
      <c r="C448" s="68" t="e">
        <f>ROUND(#REF!/#REF!*#REF!,0)</f>
        <v>#REF!</v>
      </c>
    </row>
    <row r="449" spans="2:3" ht="18" customHeight="1">
      <c r="B449" s="16" t="s">
        <v>1613</v>
      </c>
      <c r="C449" s="69" t="e">
        <f>ROUND(#REF!/#REF!*#REF!,0)</f>
        <v>#REF!</v>
      </c>
    </row>
    <row r="450" spans="2:3" ht="18" customHeight="1">
      <c r="B450" s="15" t="s">
        <v>1614</v>
      </c>
      <c r="C450" s="68" t="e">
        <f>ROUND(#REF!/#REF!*#REF!,0)</f>
        <v>#REF!</v>
      </c>
    </row>
    <row r="451" spans="2:3" ht="28.5" customHeight="1">
      <c r="B451" s="16" t="s">
        <v>1615</v>
      </c>
      <c r="C451" s="17" t="s">
        <v>89</v>
      </c>
    </row>
    <row r="452" spans="2:3" ht="14.45" hidden="1" customHeight="1">
      <c r="B452" s="15" t="s">
        <v>1616</v>
      </c>
      <c r="C452" s="18" t="e">
        <f>#REF!</f>
        <v>#REF!</v>
      </c>
    </row>
    <row r="453" spans="2:3" ht="14.45" hidden="1" customHeight="1">
      <c r="B453" s="16" t="s">
        <v>1617</v>
      </c>
      <c r="C453" s="17" t="e">
        <f>#REF!</f>
        <v>#REF!</v>
      </c>
    </row>
    <row r="454" spans="2:3" ht="14.45" hidden="1" customHeight="1">
      <c r="B454" s="15" t="s">
        <v>1618</v>
      </c>
      <c r="C454" s="18" t="e">
        <f>#REF!</f>
        <v>#REF!</v>
      </c>
    </row>
    <row r="455" spans="2:3" ht="14.45" hidden="1" customHeight="1">
      <c r="B455" s="16" t="s">
        <v>1619</v>
      </c>
      <c r="C455" s="17" t="e">
        <f>#REF!</f>
        <v>#REF!</v>
      </c>
    </row>
    <row r="456" spans="2:3" ht="14.45" hidden="1" customHeight="1">
      <c r="B456" s="15" t="s">
        <v>1620</v>
      </c>
      <c r="C456" s="18" t="e">
        <f t="shared" ref="C456:C466" si="2">$C$600</f>
        <v>#REF!</v>
      </c>
    </row>
    <row r="457" spans="2:3" ht="14.45" hidden="1" customHeight="1">
      <c r="B457" s="16" t="s">
        <v>1621</v>
      </c>
      <c r="C457" s="17" t="e">
        <f t="shared" si="2"/>
        <v>#REF!</v>
      </c>
    </row>
    <row r="458" spans="2:3" ht="14.45" hidden="1" customHeight="1">
      <c r="B458" s="15" t="s">
        <v>1622</v>
      </c>
      <c r="C458" s="18" t="e">
        <f t="shared" si="2"/>
        <v>#REF!</v>
      </c>
    </row>
    <row r="459" spans="2:3" ht="14.45" hidden="1" customHeight="1">
      <c r="B459" s="16" t="s">
        <v>1623</v>
      </c>
      <c r="C459" s="17" t="e">
        <f t="shared" si="2"/>
        <v>#REF!</v>
      </c>
    </row>
    <row r="460" spans="2:3" ht="14.45" hidden="1" customHeight="1">
      <c r="B460" s="15" t="s">
        <v>1624</v>
      </c>
      <c r="C460" s="18" t="e">
        <f t="shared" si="2"/>
        <v>#REF!</v>
      </c>
    </row>
    <row r="461" spans="2:3" ht="14.45" hidden="1" customHeight="1">
      <c r="B461" s="16" t="s">
        <v>1625</v>
      </c>
      <c r="C461" s="17" t="e">
        <f t="shared" si="2"/>
        <v>#REF!</v>
      </c>
    </row>
    <row r="462" spans="2:3" ht="14.45" hidden="1" customHeight="1">
      <c r="B462" s="15" t="s">
        <v>1626</v>
      </c>
      <c r="C462" s="18" t="e">
        <f t="shared" si="2"/>
        <v>#REF!</v>
      </c>
    </row>
    <row r="463" spans="2:3" ht="14.45" hidden="1" customHeight="1">
      <c r="B463" s="16" t="s">
        <v>1627</v>
      </c>
      <c r="C463" s="17" t="e">
        <f t="shared" si="2"/>
        <v>#REF!</v>
      </c>
    </row>
    <row r="464" spans="2:3" ht="14.45" hidden="1" customHeight="1">
      <c r="B464" s="15" t="s">
        <v>1628</v>
      </c>
      <c r="C464" s="18" t="e">
        <f t="shared" si="2"/>
        <v>#REF!</v>
      </c>
    </row>
    <row r="465" spans="2:3" ht="14.45" hidden="1" customHeight="1">
      <c r="B465" s="16" t="s">
        <v>1629</v>
      </c>
      <c r="C465" s="17" t="e">
        <f t="shared" si="2"/>
        <v>#REF!</v>
      </c>
    </row>
    <row r="466" spans="2:3" ht="14.45" hidden="1" customHeight="1">
      <c r="B466" s="15" t="s">
        <v>1630</v>
      </c>
      <c r="C466" s="18" t="e">
        <f t="shared" si="2"/>
        <v>#REF!</v>
      </c>
    </row>
    <row r="467" spans="2:3" ht="251.45" customHeight="1"/>
    <row r="468" spans="2:3" ht="40.15" customHeight="1">
      <c r="B468" s="233" t="s">
        <v>1631</v>
      </c>
      <c r="C468" s="233"/>
    </row>
    <row r="469" spans="2:3" ht="26.25" customHeight="1">
      <c r="B469" s="12" t="s">
        <v>64</v>
      </c>
      <c r="C469" s="13" t="s">
        <v>1375</v>
      </c>
    </row>
    <row r="470" spans="2:3" ht="18" customHeight="1">
      <c r="B470" s="15" t="s">
        <v>1556</v>
      </c>
      <c r="C470" s="68" t="e">
        <f>ROUND(#REF!/#REF!*#REF!,0)</f>
        <v>#REF!</v>
      </c>
    </row>
    <row r="471" spans="2:3" ht="18" customHeight="1">
      <c r="B471" s="16" t="s">
        <v>1557</v>
      </c>
      <c r="C471" s="69" t="e">
        <f>ROUND(#REF!/#REF!*#REF!,0)</f>
        <v>#REF!</v>
      </c>
    </row>
    <row r="472" spans="2:3" ht="18" customHeight="1">
      <c r="B472" s="15" t="s">
        <v>1558</v>
      </c>
      <c r="C472" s="68" t="e">
        <f>ROUND(#REF!/#REF!*#REF!,0)</f>
        <v>#REF!</v>
      </c>
    </row>
    <row r="473" spans="2:3" ht="18" customHeight="1">
      <c r="B473" s="16" t="s">
        <v>1559</v>
      </c>
      <c r="C473" s="69" t="e">
        <f>ROUND(#REF!/#REF!*#REF!,0)</f>
        <v>#REF!</v>
      </c>
    </row>
    <row r="474" spans="2:3" ht="18" customHeight="1">
      <c r="B474" s="15" t="s">
        <v>1560</v>
      </c>
      <c r="C474" s="68" t="e">
        <f>ROUND(#REF!/#REF!*#REF!,0)</f>
        <v>#REF!</v>
      </c>
    </row>
    <row r="475" spans="2:3" ht="18" customHeight="1">
      <c r="B475" s="16" t="s">
        <v>1561</v>
      </c>
      <c r="C475" s="69" t="e">
        <f>ROUND(#REF!/#REF!*#REF!,0)</f>
        <v>#REF!</v>
      </c>
    </row>
    <row r="476" spans="2:3" ht="18" customHeight="1">
      <c r="B476" s="15" t="s">
        <v>1562</v>
      </c>
      <c r="C476" s="68" t="e">
        <f>ROUND(#REF!/#REF!*#REF!,0)</f>
        <v>#REF!</v>
      </c>
    </row>
    <row r="477" spans="2:3" ht="18" customHeight="1">
      <c r="B477" s="16" t="s">
        <v>1563</v>
      </c>
      <c r="C477" s="69" t="e">
        <f>ROUND(#REF!/#REF!*#REF!,0)</f>
        <v>#REF!</v>
      </c>
    </row>
    <row r="478" spans="2:3" ht="18" customHeight="1">
      <c r="B478" s="15" t="s">
        <v>1564</v>
      </c>
      <c r="C478" s="68" t="e">
        <f>ROUND(#REF!/#REF!*#REF!,0)</f>
        <v>#REF!</v>
      </c>
    </row>
    <row r="479" spans="2:3" ht="18" customHeight="1">
      <c r="B479" s="16" t="s">
        <v>1565</v>
      </c>
      <c r="C479" s="69" t="e">
        <f>ROUND(#REF!/#REF!*#REF!,0)</f>
        <v>#REF!</v>
      </c>
    </row>
    <row r="480" spans="2:3" ht="18" customHeight="1">
      <c r="B480" s="15" t="s">
        <v>1566</v>
      </c>
      <c r="C480" s="68" t="e">
        <f>ROUND(#REF!/#REF!*#REF!,0)</f>
        <v>#REF!</v>
      </c>
    </row>
    <row r="481" spans="2:3" ht="18" customHeight="1">
      <c r="B481" s="16" t="s">
        <v>1567</v>
      </c>
      <c r="C481" s="69" t="e">
        <f>ROUND(#REF!/#REF!*#REF!,0)</f>
        <v>#REF!</v>
      </c>
    </row>
    <row r="482" spans="2:3" ht="18" customHeight="1">
      <c r="B482" s="15" t="s">
        <v>1568</v>
      </c>
      <c r="C482" s="68" t="e">
        <f>ROUND(#REF!/#REF!*#REF!,0)</f>
        <v>#REF!</v>
      </c>
    </row>
    <row r="483" spans="2:3" ht="18" customHeight="1">
      <c r="B483" s="16" t="s">
        <v>1569</v>
      </c>
      <c r="C483" s="69" t="e">
        <f>ROUND(#REF!/#REF!*#REF!,0)</f>
        <v>#REF!</v>
      </c>
    </row>
    <row r="484" spans="2:3" ht="18" customHeight="1">
      <c r="B484" s="15" t="s">
        <v>1570</v>
      </c>
      <c r="C484" s="68" t="e">
        <f>ROUND(#REF!/#REF!*#REF!,0)</f>
        <v>#REF!</v>
      </c>
    </row>
    <row r="485" spans="2:3" ht="18" customHeight="1">
      <c r="B485" s="16" t="s">
        <v>1571</v>
      </c>
      <c r="C485" s="69" t="e">
        <f>ROUND(#REF!/#REF!*#REF!,0)</f>
        <v>#REF!</v>
      </c>
    </row>
    <row r="486" spans="2:3" ht="18" customHeight="1">
      <c r="B486" s="15" t="s">
        <v>1572</v>
      </c>
      <c r="C486" s="68" t="e">
        <f>ROUND(#REF!/#REF!*#REF!,0)</f>
        <v>#REF!</v>
      </c>
    </row>
    <row r="487" spans="2:3" ht="18" customHeight="1">
      <c r="B487" s="16" t="s">
        <v>1573</v>
      </c>
      <c r="C487" s="69" t="e">
        <f>ROUND(#REF!/#REF!*#REF!,0)</f>
        <v>#REF!</v>
      </c>
    </row>
    <row r="488" spans="2:3" ht="18" customHeight="1">
      <c r="B488" s="15" t="s">
        <v>1574</v>
      </c>
      <c r="C488" s="68" t="e">
        <f>ROUND(#REF!/#REF!*#REF!,0)</f>
        <v>#REF!</v>
      </c>
    </row>
    <row r="489" spans="2:3" ht="18" customHeight="1">
      <c r="B489" s="16" t="s">
        <v>1575</v>
      </c>
      <c r="C489" s="69" t="e">
        <f>ROUND(#REF!/#REF!*#REF!,0)</f>
        <v>#REF!</v>
      </c>
    </row>
    <row r="490" spans="2:3" ht="18" customHeight="1">
      <c r="B490" s="15" t="s">
        <v>1576</v>
      </c>
      <c r="C490" s="68" t="e">
        <f>ROUND(#REF!/#REF!*#REF!,0)</f>
        <v>#REF!</v>
      </c>
    </row>
    <row r="491" spans="2:3" ht="28.5" customHeight="1">
      <c r="B491" s="16" t="s">
        <v>1632</v>
      </c>
      <c r="C491" s="17" t="s">
        <v>338</v>
      </c>
    </row>
    <row r="492" spans="2:3" hidden="1">
      <c r="B492" s="15" t="s">
        <v>1578</v>
      </c>
      <c r="C492" s="18" t="str">
        <f t="shared" ref="C492:C494" si="3">$C$411</f>
        <v xml:space="preserve">по запросу </v>
      </c>
    </row>
    <row r="493" spans="2:3" hidden="1">
      <c r="B493" s="16" t="s">
        <v>1579</v>
      </c>
      <c r="C493" s="17" t="str">
        <f t="shared" si="3"/>
        <v xml:space="preserve">по запросу </v>
      </c>
    </row>
    <row r="494" spans="2:3" hidden="1">
      <c r="B494" s="15" t="s">
        <v>1580</v>
      </c>
      <c r="C494" s="18" t="str">
        <f t="shared" si="3"/>
        <v xml:space="preserve">по запросу </v>
      </c>
    </row>
    <row r="495" spans="2:3" hidden="1">
      <c r="B495" s="16" t="s">
        <v>1581</v>
      </c>
      <c r="C495" s="17" t="e">
        <f>#REF!</f>
        <v>#REF!</v>
      </c>
    </row>
    <row r="496" spans="2:3" hidden="1">
      <c r="B496" s="15" t="s">
        <v>1582</v>
      </c>
      <c r="C496" s="18" t="e">
        <f t="shared" ref="C496:C506" si="4">$C$415</f>
        <v>#REF!</v>
      </c>
    </row>
    <row r="497" spans="2:3" hidden="1">
      <c r="B497" s="16" t="s">
        <v>1583</v>
      </c>
      <c r="C497" s="17" t="e">
        <f t="shared" si="4"/>
        <v>#REF!</v>
      </c>
    </row>
    <row r="498" spans="2:3" hidden="1">
      <c r="B498" s="15" t="s">
        <v>1584</v>
      </c>
      <c r="C498" s="18" t="e">
        <f t="shared" si="4"/>
        <v>#REF!</v>
      </c>
    </row>
    <row r="499" spans="2:3" hidden="1">
      <c r="B499" s="16" t="s">
        <v>1585</v>
      </c>
      <c r="C499" s="17" t="e">
        <f t="shared" si="4"/>
        <v>#REF!</v>
      </c>
    </row>
    <row r="500" spans="2:3" hidden="1">
      <c r="B500" s="15" t="s">
        <v>1586</v>
      </c>
      <c r="C500" s="18" t="e">
        <f t="shared" si="4"/>
        <v>#REF!</v>
      </c>
    </row>
    <row r="501" spans="2:3" hidden="1">
      <c r="B501" s="16" t="s">
        <v>1587</v>
      </c>
      <c r="C501" s="17" t="e">
        <f t="shared" si="4"/>
        <v>#REF!</v>
      </c>
    </row>
    <row r="502" spans="2:3" hidden="1">
      <c r="B502" s="15" t="s">
        <v>1588</v>
      </c>
      <c r="C502" s="18" t="e">
        <f t="shared" si="4"/>
        <v>#REF!</v>
      </c>
    </row>
    <row r="503" spans="2:3" hidden="1">
      <c r="B503" s="16" t="s">
        <v>1589</v>
      </c>
      <c r="C503" s="17" t="e">
        <f t="shared" si="4"/>
        <v>#REF!</v>
      </c>
    </row>
    <row r="504" spans="2:3" hidden="1">
      <c r="B504" s="15" t="s">
        <v>1590</v>
      </c>
      <c r="C504" s="18" t="e">
        <f t="shared" si="4"/>
        <v>#REF!</v>
      </c>
    </row>
    <row r="505" spans="2:3" hidden="1">
      <c r="B505" s="16" t="s">
        <v>1591</v>
      </c>
      <c r="C505" s="17" t="e">
        <f t="shared" si="4"/>
        <v>#REF!</v>
      </c>
    </row>
    <row r="506" spans="2:3" hidden="1">
      <c r="B506" s="15" t="s">
        <v>1592</v>
      </c>
      <c r="C506" s="18" t="e">
        <f t="shared" si="4"/>
        <v>#REF!</v>
      </c>
    </row>
    <row r="507" spans="2:3" ht="263.45" customHeight="1">
      <c r="B507" s="67"/>
    </row>
    <row r="508" spans="2:3" ht="38.450000000000003" customHeight="1">
      <c r="B508" s="233" t="s">
        <v>1633</v>
      </c>
      <c r="C508" s="233"/>
    </row>
    <row r="509" spans="2:3" ht="26.25" customHeight="1">
      <c r="B509" s="12" t="s">
        <v>64</v>
      </c>
      <c r="C509" s="13" t="s">
        <v>1375</v>
      </c>
    </row>
    <row r="510" spans="2:3" ht="18" customHeight="1">
      <c r="B510" s="15" t="s">
        <v>1594</v>
      </c>
      <c r="C510" s="68" t="e">
        <f>ROUND(#REF!/#REF!*#REF!,0)</f>
        <v>#REF!</v>
      </c>
    </row>
    <row r="511" spans="2:3" ht="18" customHeight="1">
      <c r="B511" s="16" t="s">
        <v>1595</v>
      </c>
      <c r="C511" s="69" t="e">
        <f>ROUND(#REF!/#REF!*#REF!,0)</f>
        <v>#REF!</v>
      </c>
    </row>
    <row r="512" spans="2:3" ht="18" customHeight="1">
      <c r="B512" s="15" t="s">
        <v>1596</v>
      </c>
      <c r="C512" s="68" t="e">
        <f>ROUND(#REF!/#REF!*#REF!,0)</f>
        <v>#REF!</v>
      </c>
    </row>
    <row r="513" spans="2:3" ht="18" customHeight="1">
      <c r="B513" s="16" t="s">
        <v>1597</v>
      </c>
      <c r="C513" s="69" t="e">
        <f>ROUND(#REF!/#REF!*#REF!,0)</f>
        <v>#REF!</v>
      </c>
    </row>
    <row r="514" spans="2:3" ht="18" customHeight="1">
      <c r="B514" s="15" t="s">
        <v>1598</v>
      </c>
      <c r="C514" s="68" t="e">
        <f>ROUND(#REF!/#REF!*#REF!,0)</f>
        <v>#REF!</v>
      </c>
    </row>
    <row r="515" spans="2:3" ht="18" customHeight="1">
      <c r="B515" s="16" t="s">
        <v>1599</v>
      </c>
      <c r="C515" s="69" t="e">
        <f>ROUND(#REF!/#REF!*#REF!,0)</f>
        <v>#REF!</v>
      </c>
    </row>
    <row r="516" spans="2:3" ht="18" customHeight="1">
      <c r="B516" s="15" t="s">
        <v>1600</v>
      </c>
      <c r="C516" s="68" t="e">
        <f>ROUND(#REF!/#REF!*#REF!,0)</f>
        <v>#REF!</v>
      </c>
    </row>
    <row r="517" spans="2:3" ht="18" customHeight="1">
      <c r="B517" s="16" t="s">
        <v>1601</v>
      </c>
      <c r="C517" s="69" t="e">
        <f>ROUND(#REF!/#REF!*#REF!,0)</f>
        <v>#REF!</v>
      </c>
    </row>
    <row r="518" spans="2:3" ht="18" customHeight="1">
      <c r="B518" s="15" t="s">
        <v>1602</v>
      </c>
      <c r="C518" s="68" t="e">
        <f>ROUND(#REF!/#REF!*#REF!,0)</f>
        <v>#REF!</v>
      </c>
    </row>
    <row r="519" spans="2:3" ht="18" customHeight="1">
      <c r="B519" s="16" t="s">
        <v>1603</v>
      </c>
      <c r="C519" s="69" t="e">
        <f>ROUND(#REF!/#REF!*#REF!,0)</f>
        <v>#REF!</v>
      </c>
    </row>
    <row r="520" spans="2:3" ht="18" customHeight="1">
      <c r="B520" s="15" t="s">
        <v>1604</v>
      </c>
      <c r="C520" s="68" t="e">
        <f>ROUND(#REF!/#REF!*#REF!,0)</f>
        <v>#REF!</v>
      </c>
    </row>
    <row r="521" spans="2:3" ht="18" customHeight="1">
      <c r="B521" s="16" t="s">
        <v>1605</v>
      </c>
      <c r="C521" s="69" t="e">
        <f>ROUND(#REF!/#REF!*#REF!,0)</f>
        <v>#REF!</v>
      </c>
    </row>
    <row r="522" spans="2:3" ht="18" customHeight="1">
      <c r="B522" s="15" t="s">
        <v>1606</v>
      </c>
      <c r="C522" s="68" t="e">
        <f>ROUND(#REF!/#REF!*#REF!,0)</f>
        <v>#REF!</v>
      </c>
    </row>
    <row r="523" spans="2:3" ht="18" customHeight="1">
      <c r="B523" s="16" t="s">
        <v>1607</v>
      </c>
      <c r="C523" s="69" t="e">
        <f>ROUND(#REF!/#REF!*#REF!,0)</f>
        <v>#REF!</v>
      </c>
    </row>
    <row r="524" spans="2:3" ht="18" customHeight="1">
      <c r="B524" s="15" t="s">
        <v>1608</v>
      </c>
      <c r="C524" s="68" t="e">
        <f>ROUND(#REF!/#REF!*#REF!,0)</f>
        <v>#REF!</v>
      </c>
    </row>
    <row r="525" spans="2:3" ht="18" customHeight="1">
      <c r="B525" s="16" t="s">
        <v>1609</v>
      </c>
      <c r="C525" s="69" t="e">
        <f>ROUND(#REF!/#REF!*#REF!,0)</f>
        <v>#REF!</v>
      </c>
    </row>
    <row r="526" spans="2:3" ht="18" customHeight="1">
      <c r="B526" s="15" t="s">
        <v>1610</v>
      </c>
      <c r="C526" s="68" t="e">
        <f>ROUND(#REF!/#REF!*#REF!,0)</f>
        <v>#REF!</v>
      </c>
    </row>
    <row r="527" spans="2:3" ht="18" customHeight="1">
      <c r="B527" s="16" t="s">
        <v>1611</v>
      </c>
      <c r="C527" s="69" t="e">
        <f>ROUND(#REF!/#REF!*#REF!,0)</f>
        <v>#REF!</v>
      </c>
    </row>
    <row r="528" spans="2:3" ht="18" customHeight="1">
      <c r="B528" s="15" t="s">
        <v>1612</v>
      </c>
      <c r="C528" s="68" t="e">
        <f>ROUND(#REF!/#REF!*#REF!,0)</f>
        <v>#REF!</v>
      </c>
    </row>
    <row r="529" spans="2:3" ht="18" customHeight="1">
      <c r="B529" s="16" t="s">
        <v>1613</v>
      </c>
      <c r="C529" s="69" t="e">
        <f>ROUND(#REF!/#REF!*#REF!,0)</f>
        <v>#REF!</v>
      </c>
    </row>
    <row r="530" spans="2:3" ht="18" customHeight="1">
      <c r="B530" s="15" t="s">
        <v>1614</v>
      </c>
      <c r="C530" s="68" t="e">
        <f>ROUND(#REF!/#REF!*#REF!,0)</f>
        <v>#REF!</v>
      </c>
    </row>
    <row r="531" spans="2:3" ht="28.5" customHeight="1">
      <c r="B531" s="16" t="s">
        <v>1634</v>
      </c>
      <c r="C531" s="17" t="s">
        <v>89</v>
      </c>
    </row>
    <row r="532" spans="2:3" ht="272.45" customHeight="1">
      <c r="B532" s="67"/>
    </row>
    <row r="533" spans="2:3" ht="40.15" customHeight="1">
      <c r="B533" s="233" t="s">
        <v>1635</v>
      </c>
      <c r="C533" s="233"/>
    </row>
    <row r="534" spans="2:3" ht="26.25" customHeight="1">
      <c r="B534" s="12" t="s">
        <v>64</v>
      </c>
      <c r="C534" s="13" t="s">
        <v>1375</v>
      </c>
    </row>
    <row r="535" spans="2:3" ht="18" customHeight="1">
      <c r="B535" s="15" t="s">
        <v>1556</v>
      </c>
      <c r="C535" s="68" t="e">
        <f>ROUND(#REF!/#REF!*#REF!,0)</f>
        <v>#REF!</v>
      </c>
    </row>
    <row r="536" spans="2:3" ht="18" customHeight="1">
      <c r="B536" s="16" t="s">
        <v>1557</v>
      </c>
      <c r="C536" s="69" t="e">
        <f>ROUND(#REF!/#REF!*#REF!,0)</f>
        <v>#REF!</v>
      </c>
    </row>
    <row r="537" spans="2:3" ht="18" customHeight="1">
      <c r="B537" s="15" t="s">
        <v>1558</v>
      </c>
      <c r="C537" s="68" t="e">
        <f>ROUND(#REF!/#REF!*#REF!,0)</f>
        <v>#REF!</v>
      </c>
    </row>
    <row r="538" spans="2:3" ht="18" customHeight="1">
      <c r="B538" s="16" t="s">
        <v>1559</v>
      </c>
      <c r="C538" s="69" t="e">
        <f>ROUND(#REF!/#REF!*#REF!,0)</f>
        <v>#REF!</v>
      </c>
    </row>
    <row r="539" spans="2:3" ht="18" customHeight="1">
      <c r="B539" s="15" t="s">
        <v>1560</v>
      </c>
      <c r="C539" s="68" t="e">
        <f>ROUND(#REF!/#REF!*#REF!,0)</f>
        <v>#REF!</v>
      </c>
    </row>
    <row r="540" spans="2:3" ht="18" customHeight="1">
      <c r="B540" s="16" t="s">
        <v>1561</v>
      </c>
      <c r="C540" s="69" t="e">
        <f>ROUND(#REF!/#REF!*#REF!,0)</f>
        <v>#REF!</v>
      </c>
    </row>
    <row r="541" spans="2:3" ht="18" customHeight="1">
      <c r="B541" s="15" t="s">
        <v>1562</v>
      </c>
      <c r="C541" s="68" t="e">
        <f>ROUND(#REF!/#REF!*#REF!,0)</f>
        <v>#REF!</v>
      </c>
    </row>
    <row r="542" spans="2:3" ht="18" customHeight="1">
      <c r="B542" s="16" t="s">
        <v>1563</v>
      </c>
      <c r="C542" s="69" t="e">
        <f>ROUND(#REF!/#REF!*#REF!,0)</f>
        <v>#REF!</v>
      </c>
    </row>
    <row r="543" spans="2:3" ht="18" customHeight="1">
      <c r="B543" s="15" t="s">
        <v>1564</v>
      </c>
      <c r="C543" s="68" t="e">
        <f>ROUND(#REF!/#REF!*#REF!,0)</f>
        <v>#REF!</v>
      </c>
    </row>
    <row r="544" spans="2:3" ht="18" customHeight="1">
      <c r="B544" s="16" t="s">
        <v>1565</v>
      </c>
      <c r="C544" s="69" t="e">
        <f>ROUND(#REF!/#REF!*#REF!,0)</f>
        <v>#REF!</v>
      </c>
    </row>
    <row r="545" spans="2:3" ht="18" customHeight="1">
      <c r="B545" s="15" t="s">
        <v>1566</v>
      </c>
      <c r="C545" s="68" t="e">
        <f>ROUND(#REF!/#REF!*#REF!,0)</f>
        <v>#REF!</v>
      </c>
    </row>
    <row r="546" spans="2:3" ht="18" customHeight="1">
      <c r="B546" s="16" t="s">
        <v>1567</v>
      </c>
      <c r="C546" s="69" t="e">
        <f>ROUND(#REF!/#REF!*#REF!,0)</f>
        <v>#REF!</v>
      </c>
    </row>
    <row r="547" spans="2:3" ht="18" customHeight="1">
      <c r="B547" s="15" t="s">
        <v>1568</v>
      </c>
      <c r="C547" s="68" t="e">
        <f>ROUND(#REF!/#REF!*#REF!,0)</f>
        <v>#REF!</v>
      </c>
    </row>
    <row r="548" spans="2:3" ht="18" customHeight="1">
      <c r="B548" s="16" t="s">
        <v>1569</v>
      </c>
      <c r="C548" s="69" t="e">
        <f>ROUND(#REF!/#REF!*#REF!,0)</f>
        <v>#REF!</v>
      </c>
    </row>
    <row r="549" spans="2:3" ht="18" customHeight="1">
      <c r="B549" s="15" t="s">
        <v>1570</v>
      </c>
      <c r="C549" s="68" t="e">
        <f>ROUND(#REF!/#REF!*#REF!,0)</f>
        <v>#REF!</v>
      </c>
    </row>
    <row r="550" spans="2:3" ht="18" customHeight="1">
      <c r="B550" s="16" t="s">
        <v>1571</v>
      </c>
      <c r="C550" s="69" t="e">
        <f>ROUND(#REF!/#REF!*#REF!,0)</f>
        <v>#REF!</v>
      </c>
    </row>
    <row r="551" spans="2:3" ht="18" customHeight="1">
      <c r="B551" s="15" t="s">
        <v>1572</v>
      </c>
      <c r="C551" s="68" t="e">
        <f>ROUND(#REF!/#REF!*#REF!,0)</f>
        <v>#REF!</v>
      </c>
    </row>
    <row r="552" spans="2:3" ht="18" customHeight="1">
      <c r="B552" s="16" t="s">
        <v>1573</v>
      </c>
      <c r="C552" s="69" t="e">
        <f>ROUND(#REF!/#REF!*#REF!,0)</f>
        <v>#REF!</v>
      </c>
    </row>
    <row r="553" spans="2:3" ht="18" customHeight="1">
      <c r="B553" s="15" t="s">
        <v>1574</v>
      </c>
      <c r="C553" s="68" t="e">
        <f>ROUND(#REF!/#REF!*#REF!,0)</f>
        <v>#REF!</v>
      </c>
    </row>
    <row r="554" spans="2:3" ht="18" customHeight="1">
      <c r="B554" s="16" t="s">
        <v>1575</v>
      </c>
      <c r="C554" s="69" t="e">
        <f>ROUND(#REF!/#REF!*#REF!,0)</f>
        <v>#REF!</v>
      </c>
    </row>
    <row r="555" spans="2:3" ht="18" customHeight="1">
      <c r="B555" s="15" t="s">
        <v>1576</v>
      </c>
      <c r="C555" s="68" t="e">
        <f>ROUND(#REF!/#REF!*#REF!,0)</f>
        <v>#REF!</v>
      </c>
    </row>
    <row r="556" spans="2:3" ht="28.5" customHeight="1">
      <c r="B556" s="16" t="s">
        <v>1636</v>
      </c>
      <c r="C556" s="17" t="s">
        <v>338</v>
      </c>
    </row>
    <row r="557" spans="2:3" hidden="1">
      <c r="B557" s="15" t="s">
        <v>1578</v>
      </c>
      <c r="C557" s="18" t="str">
        <f t="shared" ref="C557:C559" si="5">$C$411</f>
        <v xml:space="preserve">по запросу </v>
      </c>
    </row>
    <row r="558" spans="2:3" hidden="1">
      <c r="B558" s="16" t="s">
        <v>1579</v>
      </c>
      <c r="C558" s="17" t="str">
        <f t="shared" si="5"/>
        <v xml:space="preserve">по запросу </v>
      </c>
    </row>
    <row r="559" spans="2:3" hidden="1">
      <c r="B559" s="15" t="s">
        <v>1580</v>
      </c>
      <c r="C559" s="18" t="str">
        <f t="shared" si="5"/>
        <v xml:space="preserve">по запросу </v>
      </c>
    </row>
    <row r="560" spans="2:3" hidden="1">
      <c r="B560" s="16" t="s">
        <v>1581</v>
      </c>
      <c r="C560" s="17" t="e">
        <f>#REF!</f>
        <v>#REF!</v>
      </c>
    </row>
    <row r="561" spans="2:3" hidden="1">
      <c r="B561" s="15" t="s">
        <v>1582</v>
      </c>
      <c r="C561" s="18" t="e">
        <f t="shared" ref="C561:C571" si="6">$C$415</f>
        <v>#REF!</v>
      </c>
    </row>
    <row r="562" spans="2:3" hidden="1">
      <c r="B562" s="16" t="s">
        <v>1583</v>
      </c>
      <c r="C562" s="17" t="e">
        <f t="shared" si="6"/>
        <v>#REF!</v>
      </c>
    </row>
    <row r="563" spans="2:3" hidden="1">
      <c r="B563" s="15" t="s">
        <v>1584</v>
      </c>
      <c r="C563" s="18" t="e">
        <f t="shared" si="6"/>
        <v>#REF!</v>
      </c>
    </row>
    <row r="564" spans="2:3" hidden="1">
      <c r="B564" s="16" t="s">
        <v>1585</v>
      </c>
      <c r="C564" s="17" t="e">
        <f t="shared" si="6"/>
        <v>#REF!</v>
      </c>
    </row>
    <row r="565" spans="2:3" hidden="1">
      <c r="B565" s="15" t="s">
        <v>1586</v>
      </c>
      <c r="C565" s="18" t="e">
        <f t="shared" si="6"/>
        <v>#REF!</v>
      </c>
    </row>
    <row r="566" spans="2:3" hidden="1">
      <c r="B566" s="16" t="s">
        <v>1587</v>
      </c>
      <c r="C566" s="17" t="e">
        <f t="shared" si="6"/>
        <v>#REF!</v>
      </c>
    </row>
    <row r="567" spans="2:3" hidden="1">
      <c r="B567" s="15" t="s">
        <v>1588</v>
      </c>
      <c r="C567" s="18" t="e">
        <f t="shared" si="6"/>
        <v>#REF!</v>
      </c>
    </row>
    <row r="568" spans="2:3" hidden="1">
      <c r="B568" s="16" t="s">
        <v>1589</v>
      </c>
      <c r="C568" s="17" t="e">
        <f t="shared" si="6"/>
        <v>#REF!</v>
      </c>
    </row>
    <row r="569" spans="2:3" hidden="1">
      <c r="B569" s="15" t="s">
        <v>1590</v>
      </c>
      <c r="C569" s="18" t="e">
        <f t="shared" si="6"/>
        <v>#REF!</v>
      </c>
    </row>
    <row r="570" spans="2:3" hidden="1">
      <c r="B570" s="16" t="s">
        <v>1591</v>
      </c>
      <c r="C570" s="17" t="e">
        <f t="shared" si="6"/>
        <v>#REF!</v>
      </c>
    </row>
    <row r="571" spans="2:3" hidden="1">
      <c r="B571" s="15" t="s">
        <v>1592</v>
      </c>
      <c r="C571" s="18" t="e">
        <f t="shared" si="6"/>
        <v>#REF!</v>
      </c>
    </row>
    <row r="572" spans="2:3" ht="275.45" customHeight="1">
      <c r="B572" s="67"/>
    </row>
    <row r="573" spans="2:3" ht="40.15" customHeight="1">
      <c r="B573" s="233" t="s">
        <v>1637</v>
      </c>
      <c r="C573" s="233"/>
    </row>
    <row r="574" spans="2:3" ht="26.25" customHeight="1">
      <c r="B574" s="12" t="s">
        <v>64</v>
      </c>
      <c r="C574" s="13" t="s">
        <v>1375</v>
      </c>
    </row>
    <row r="575" spans="2:3" ht="18" customHeight="1">
      <c r="B575" s="15" t="s">
        <v>1594</v>
      </c>
      <c r="C575" s="68" t="e">
        <f>ROUND(#REF!/#REF!*#REF!,0)</f>
        <v>#REF!</v>
      </c>
    </row>
    <row r="576" spans="2:3" ht="18" customHeight="1">
      <c r="B576" s="16" t="s">
        <v>1595</v>
      </c>
      <c r="C576" s="69" t="e">
        <f>ROUND(#REF!/#REF!*#REF!,0)</f>
        <v>#REF!</v>
      </c>
    </row>
    <row r="577" spans="2:3" ht="18" customHeight="1">
      <c r="B577" s="15" t="s">
        <v>1596</v>
      </c>
      <c r="C577" s="68" t="e">
        <f>ROUND(#REF!/#REF!*#REF!,0)</f>
        <v>#REF!</v>
      </c>
    </row>
    <row r="578" spans="2:3" ht="18" customHeight="1">
      <c r="B578" s="16" t="s">
        <v>1597</v>
      </c>
      <c r="C578" s="69" t="e">
        <f>ROUND(#REF!/#REF!*#REF!,0)</f>
        <v>#REF!</v>
      </c>
    </row>
    <row r="579" spans="2:3" ht="18" customHeight="1">
      <c r="B579" s="15" t="s">
        <v>1598</v>
      </c>
      <c r="C579" s="68" t="e">
        <f>ROUND(#REF!/#REF!*#REF!,0)</f>
        <v>#REF!</v>
      </c>
    </row>
    <row r="580" spans="2:3" ht="18" customHeight="1">
      <c r="B580" s="16" t="s">
        <v>1599</v>
      </c>
      <c r="C580" s="69" t="e">
        <f>ROUND(#REF!/#REF!*#REF!,0)</f>
        <v>#REF!</v>
      </c>
    </row>
    <row r="581" spans="2:3" ht="18" customHeight="1">
      <c r="B581" s="15" t="s">
        <v>1600</v>
      </c>
      <c r="C581" s="68" t="e">
        <f>ROUND(#REF!/#REF!*#REF!,0)</f>
        <v>#REF!</v>
      </c>
    </row>
    <row r="582" spans="2:3" ht="18" customHeight="1">
      <c r="B582" s="16" t="s">
        <v>1601</v>
      </c>
      <c r="C582" s="69" t="e">
        <f>ROUND(#REF!/#REF!*#REF!,0)</f>
        <v>#REF!</v>
      </c>
    </row>
    <row r="583" spans="2:3" ht="18" customHeight="1">
      <c r="B583" s="15" t="s">
        <v>1602</v>
      </c>
      <c r="C583" s="68" t="e">
        <f>ROUND(#REF!/#REF!*#REF!,0)</f>
        <v>#REF!</v>
      </c>
    </row>
    <row r="584" spans="2:3" ht="18" customHeight="1">
      <c r="B584" s="16" t="s">
        <v>1603</v>
      </c>
      <c r="C584" s="69" t="e">
        <f>ROUND(#REF!/#REF!*#REF!,0)</f>
        <v>#REF!</v>
      </c>
    </row>
    <row r="585" spans="2:3" ht="18" customHeight="1">
      <c r="B585" s="15" t="s">
        <v>1604</v>
      </c>
      <c r="C585" s="68" t="e">
        <f>ROUND(#REF!/#REF!*#REF!,0)</f>
        <v>#REF!</v>
      </c>
    </row>
    <row r="586" spans="2:3" ht="18" customHeight="1">
      <c r="B586" s="16" t="s">
        <v>1605</v>
      </c>
      <c r="C586" s="69" t="e">
        <f>ROUND(#REF!/#REF!*#REF!,0)</f>
        <v>#REF!</v>
      </c>
    </row>
    <row r="587" spans="2:3" ht="18" customHeight="1">
      <c r="B587" s="15" t="s">
        <v>1606</v>
      </c>
      <c r="C587" s="68" t="e">
        <f>ROUND(#REF!/#REF!*#REF!,0)</f>
        <v>#REF!</v>
      </c>
    </row>
    <row r="588" spans="2:3" ht="18" customHeight="1">
      <c r="B588" s="16" t="s">
        <v>1607</v>
      </c>
      <c r="C588" s="69" t="e">
        <f>ROUND(#REF!/#REF!*#REF!,0)</f>
        <v>#REF!</v>
      </c>
    </row>
    <row r="589" spans="2:3" ht="18" customHeight="1">
      <c r="B589" s="15" t="s">
        <v>1608</v>
      </c>
      <c r="C589" s="68" t="e">
        <f>ROUND(#REF!/#REF!*#REF!,0)</f>
        <v>#REF!</v>
      </c>
    </row>
    <row r="590" spans="2:3" ht="18" customHeight="1">
      <c r="B590" s="16" t="s">
        <v>1609</v>
      </c>
      <c r="C590" s="69" t="e">
        <f>ROUND(#REF!/#REF!*#REF!,0)</f>
        <v>#REF!</v>
      </c>
    </row>
    <row r="591" spans="2:3" ht="18" customHeight="1">
      <c r="B591" s="15" t="s">
        <v>1610</v>
      </c>
      <c r="C591" s="68" t="e">
        <f>ROUND(#REF!/#REF!*#REF!,0)</f>
        <v>#REF!</v>
      </c>
    </row>
    <row r="592" spans="2:3" ht="18" customHeight="1">
      <c r="B592" s="16" t="s">
        <v>1611</v>
      </c>
      <c r="C592" s="69" t="e">
        <f>ROUND(#REF!/#REF!*#REF!,0)</f>
        <v>#REF!</v>
      </c>
    </row>
    <row r="593" spans="2:3" ht="18" customHeight="1">
      <c r="B593" s="15" t="s">
        <v>1612</v>
      </c>
      <c r="C593" s="68" t="e">
        <f>ROUND(#REF!/#REF!*#REF!,0)</f>
        <v>#REF!</v>
      </c>
    </row>
    <row r="594" spans="2:3" ht="18" customHeight="1">
      <c r="B594" s="16" t="s">
        <v>1613</v>
      </c>
      <c r="C594" s="69" t="e">
        <f>ROUND(#REF!/#REF!*#REF!,0)</f>
        <v>#REF!</v>
      </c>
    </row>
    <row r="595" spans="2:3" ht="18" customHeight="1">
      <c r="B595" s="15" t="s">
        <v>1614</v>
      </c>
      <c r="C595" s="68" t="e">
        <f>ROUND(#REF!/#REF!*#REF!,0)</f>
        <v>#REF!</v>
      </c>
    </row>
    <row r="596" spans="2:3" ht="28.5" customHeight="1">
      <c r="B596" s="16" t="s">
        <v>1638</v>
      </c>
      <c r="C596" s="17" t="s">
        <v>89</v>
      </c>
    </row>
    <row r="597" spans="2:3" hidden="1">
      <c r="B597" s="15" t="s">
        <v>1616</v>
      </c>
      <c r="C597" s="18" t="e">
        <f>#REF!</f>
        <v>#REF!</v>
      </c>
    </row>
    <row r="598" spans="2:3" hidden="1">
      <c r="B598" s="16" t="s">
        <v>1617</v>
      </c>
      <c r="C598" s="17" t="e">
        <f>#REF!</f>
        <v>#REF!</v>
      </c>
    </row>
    <row r="599" spans="2:3" hidden="1">
      <c r="B599" s="15" t="s">
        <v>1618</v>
      </c>
      <c r="C599" s="18" t="e">
        <f>#REF!</f>
        <v>#REF!</v>
      </c>
    </row>
    <row r="600" spans="2:3" hidden="1">
      <c r="B600" s="16" t="s">
        <v>1619</v>
      </c>
      <c r="C600" s="17" t="e">
        <f>#REF!</f>
        <v>#REF!</v>
      </c>
    </row>
    <row r="601" spans="2:3" hidden="1">
      <c r="B601" s="15" t="s">
        <v>1620</v>
      </c>
      <c r="C601" s="18" t="e">
        <f t="shared" ref="C601:C611" si="7">$C$600</f>
        <v>#REF!</v>
      </c>
    </row>
    <row r="602" spans="2:3" hidden="1">
      <c r="B602" s="16" t="s">
        <v>1621</v>
      </c>
      <c r="C602" s="17" t="e">
        <f t="shared" si="7"/>
        <v>#REF!</v>
      </c>
    </row>
    <row r="603" spans="2:3" hidden="1">
      <c r="B603" s="15" t="s">
        <v>1622</v>
      </c>
      <c r="C603" s="18" t="e">
        <f t="shared" si="7"/>
        <v>#REF!</v>
      </c>
    </row>
    <row r="604" spans="2:3" hidden="1">
      <c r="B604" s="16" t="s">
        <v>1623</v>
      </c>
      <c r="C604" s="17" t="e">
        <f t="shared" si="7"/>
        <v>#REF!</v>
      </c>
    </row>
    <row r="605" spans="2:3" hidden="1">
      <c r="B605" s="15" t="s">
        <v>1624</v>
      </c>
      <c r="C605" s="18" t="e">
        <f t="shared" si="7"/>
        <v>#REF!</v>
      </c>
    </row>
    <row r="606" spans="2:3" hidden="1">
      <c r="B606" s="16" t="s">
        <v>1625</v>
      </c>
      <c r="C606" s="17" t="e">
        <f t="shared" si="7"/>
        <v>#REF!</v>
      </c>
    </row>
    <row r="607" spans="2:3" hidden="1">
      <c r="B607" s="15" t="s">
        <v>1626</v>
      </c>
      <c r="C607" s="18" t="e">
        <f t="shared" si="7"/>
        <v>#REF!</v>
      </c>
    </row>
    <row r="608" spans="2:3" hidden="1">
      <c r="B608" s="16" t="s">
        <v>1627</v>
      </c>
      <c r="C608" s="17" t="e">
        <f t="shared" si="7"/>
        <v>#REF!</v>
      </c>
    </row>
    <row r="609" spans="2:3" hidden="1">
      <c r="B609" s="15" t="s">
        <v>1628</v>
      </c>
      <c r="C609" s="18" t="e">
        <f t="shared" si="7"/>
        <v>#REF!</v>
      </c>
    </row>
    <row r="610" spans="2:3" hidden="1">
      <c r="B610" s="16" t="s">
        <v>1629</v>
      </c>
      <c r="C610" s="17" t="e">
        <f t="shared" si="7"/>
        <v>#REF!</v>
      </c>
    </row>
    <row r="611" spans="2:3" hidden="1">
      <c r="B611" s="15" t="s">
        <v>1630</v>
      </c>
      <c r="C611" s="18" t="e">
        <f t="shared" si="7"/>
        <v>#REF!</v>
      </c>
    </row>
    <row r="612" spans="2:3" ht="265.89999999999998" customHeight="1"/>
    <row r="613" spans="2:3" ht="40.15" customHeight="1">
      <c r="B613" s="233" t="s">
        <v>32</v>
      </c>
      <c r="C613" s="233"/>
    </row>
    <row r="614" spans="2:3" ht="26.25" customHeight="1">
      <c r="B614" s="12" t="s">
        <v>64</v>
      </c>
      <c r="C614" s="13" t="s">
        <v>1375</v>
      </c>
    </row>
    <row r="615" spans="2:3" ht="18" customHeight="1">
      <c r="B615" s="15" t="s">
        <v>423</v>
      </c>
      <c r="C615" s="68" t="e">
        <f>ROUND(#REF!/#REF!*#REF!,0)</f>
        <v>#REF!</v>
      </c>
    </row>
    <row r="616" spans="2:3" ht="18" customHeight="1">
      <c r="B616" s="16" t="s">
        <v>424</v>
      </c>
      <c r="C616" s="69" t="e">
        <f>ROUND(#REF!/#REF!*#REF!,0)</f>
        <v>#REF!</v>
      </c>
    </row>
    <row r="617" spans="2:3" ht="18" customHeight="1">
      <c r="B617" s="15" t="s">
        <v>425</v>
      </c>
      <c r="C617" s="68" t="e">
        <f>ROUND(#REF!/#REF!*#REF!,0)</f>
        <v>#REF!</v>
      </c>
    </row>
    <row r="618" spans="2:3" ht="18" customHeight="1">
      <c r="B618" s="16" t="s">
        <v>426</v>
      </c>
      <c r="C618" s="69" t="e">
        <f>ROUND(#REF!/#REF!*#REF!,0)</f>
        <v>#REF!</v>
      </c>
    </row>
    <row r="619" spans="2:3" ht="18" customHeight="1">
      <c r="B619" s="15" t="s">
        <v>427</v>
      </c>
      <c r="C619" s="68" t="e">
        <f>ROUND(#REF!/#REF!*#REF!,0)</f>
        <v>#REF!</v>
      </c>
    </row>
    <row r="620" spans="2:3" ht="18" customHeight="1">
      <c r="B620" s="16" t="s">
        <v>428</v>
      </c>
      <c r="C620" s="69" t="e">
        <f>ROUND(#REF!/#REF!*#REF!,0)</f>
        <v>#REF!</v>
      </c>
    </row>
    <row r="621" spans="2:3" ht="18" customHeight="1">
      <c r="B621" s="15" t="s">
        <v>429</v>
      </c>
      <c r="C621" s="68" t="e">
        <f>ROUND(#REF!/#REF!*#REF!,0)</f>
        <v>#REF!</v>
      </c>
    </row>
    <row r="622" spans="2:3" ht="18" customHeight="1">
      <c r="B622" s="16" t="s">
        <v>430</v>
      </c>
      <c r="C622" s="69" t="e">
        <f>ROUND(#REF!/#REF!*#REF!,0)</f>
        <v>#REF!</v>
      </c>
    </row>
    <row r="623" spans="2:3" ht="18" customHeight="1">
      <c r="B623" s="15" t="s">
        <v>431</v>
      </c>
      <c r="C623" s="68" t="e">
        <f>ROUND(#REF!/#REF!*#REF!,0)</f>
        <v>#REF!</v>
      </c>
    </row>
    <row r="624" spans="2:3" ht="18" customHeight="1">
      <c r="B624" s="16" t="s">
        <v>432</v>
      </c>
      <c r="C624" s="69" t="e">
        <f>ROUND(#REF!/#REF!*#REF!,0)</f>
        <v>#REF!</v>
      </c>
    </row>
    <row r="625" spans="2:3" ht="18" customHeight="1">
      <c r="B625" s="15" t="s">
        <v>433</v>
      </c>
      <c r="C625" s="68" t="e">
        <f>ROUND(#REF!/#REF!*#REF!,0)</f>
        <v>#REF!</v>
      </c>
    </row>
    <row r="626" spans="2:3" ht="18" customHeight="1">
      <c r="B626" s="16" t="s">
        <v>434</v>
      </c>
      <c r="C626" s="69" t="e">
        <f>ROUND(#REF!/#REF!*#REF!,0)</f>
        <v>#REF!</v>
      </c>
    </row>
    <row r="627" spans="2:3" ht="18" customHeight="1">
      <c r="B627" s="15" t="s">
        <v>435</v>
      </c>
      <c r="C627" s="68" t="e">
        <f>ROUND(#REF!/#REF!*#REF!,0)</f>
        <v>#REF!</v>
      </c>
    </row>
    <row r="628" spans="2:3" ht="18" customHeight="1">
      <c r="B628" s="16" t="s">
        <v>436</v>
      </c>
      <c r="C628" s="69" t="e">
        <f>ROUND(#REF!/#REF!*#REF!,0)</f>
        <v>#REF!</v>
      </c>
    </row>
    <row r="629" spans="2:3" ht="18" customHeight="1">
      <c r="B629" s="15" t="s">
        <v>437</v>
      </c>
      <c r="C629" s="68" t="e">
        <f>ROUND(#REF!/#REF!*#REF!,0)</f>
        <v>#REF!</v>
      </c>
    </row>
    <row r="630" spans="2:3" ht="18" customHeight="1">
      <c r="B630" s="16" t="s">
        <v>438</v>
      </c>
      <c r="C630" s="69" t="e">
        <f>ROUND(#REF!/#REF!*#REF!,0)</f>
        <v>#REF!</v>
      </c>
    </row>
    <row r="631" spans="2:3" ht="18" customHeight="1">
      <c r="B631" s="15" t="s">
        <v>439</v>
      </c>
      <c r="C631" s="68" t="e">
        <f>ROUND(#REF!/#REF!*#REF!,0)</f>
        <v>#REF!</v>
      </c>
    </row>
    <row r="632" spans="2:3" ht="18" customHeight="1">
      <c r="B632" s="16" t="s">
        <v>440</v>
      </c>
      <c r="C632" s="69" t="e">
        <f>ROUND(#REF!/#REF!*#REF!,0)</f>
        <v>#REF!</v>
      </c>
    </row>
    <row r="633" spans="2:3" ht="18" customHeight="1">
      <c r="B633" s="15" t="s">
        <v>441</v>
      </c>
      <c r="C633" s="68" t="e">
        <f>ROUND(#REF!/#REF!*#REF!,0)</f>
        <v>#REF!</v>
      </c>
    </row>
    <row r="634" spans="2:3" ht="18" customHeight="1">
      <c r="B634" s="16" t="s">
        <v>442</v>
      </c>
      <c r="C634" s="69" t="e">
        <f>ROUND(#REF!/#REF!*#REF!,0)</f>
        <v>#REF!</v>
      </c>
    </row>
    <row r="635" spans="2:3" ht="18" customHeight="1">
      <c r="B635" s="15" t="s">
        <v>443</v>
      </c>
      <c r="C635" s="68" t="e">
        <f>ROUND(#REF!/#REF!*#REF!,0)</f>
        <v>#REF!</v>
      </c>
    </row>
    <row r="636" spans="2:3">
      <c r="B636" s="16" t="s">
        <v>444</v>
      </c>
      <c r="C636" s="17" t="s">
        <v>338</v>
      </c>
    </row>
    <row r="637" spans="2:3" ht="289.89999999999998" customHeight="1"/>
    <row r="638" spans="2:3" ht="39" customHeight="1">
      <c r="B638" s="233" t="s">
        <v>1639</v>
      </c>
      <c r="C638" s="233"/>
    </row>
    <row r="639" spans="2:3" ht="25.5" customHeight="1">
      <c r="B639" s="12" t="s">
        <v>64</v>
      </c>
      <c r="C639" s="13" t="s">
        <v>1375</v>
      </c>
    </row>
    <row r="640" spans="2:3" ht="18" customHeight="1">
      <c r="B640" s="15" t="s">
        <v>445</v>
      </c>
      <c r="C640" s="68" t="e">
        <f>ROUND(#REF!/#REF!*#REF!,0)</f>
        <v>#REF!</v>
      </c>
    </row>
    <row r="641" spans="2:3" ht="18" customHeight="1">
      <c r="B641" s="16" t="s">
        <v>446</v>
      </c>
      <c r="C641" s="69" t="e">
        <f>ROUND(#REF!/#REF!*#REF!,0)</f>
        <v>#REF!</v>
      </c>
    </row>
    <row r="642" spans="2:3" ht="18" customHeight="1">
      <c r="B642" s="15" t="s">
        <v>447</v>
      </c>
      <c r="C642" s="68" t="e">
        <f>ROUND(#REF!/#REF!*#REF!,0)</f>
        <v>#REF!</v>
      </c>
    </row>
    <row r="643" spans="2:3" ht="18" customHeight="1">
      <c r="B643" s="16" t="s">
        <v>448</v>
      </c>
      <c r="C643" s="69" t="e">
        <f>ROUND(#REF!/#REF!*#REF!,0)</f>
        <v>#REF!</v>
      </c>
    </row>
    <row r="644" spans="2:3" ht="18" customHeight="1">
      <c r="B644" s="15" t="s">
        <v>449</v>
      </c>
      <c r="C644" s="68" t="e">
        <f>ROUND(#REF!/#REF!*#REF!,0)</f>
        <v>#REF!</v>
      </c>
    </row>
    <row r="645" spans="2:3" ht="18" customHeight="1">
      <c r="B645" s="16" t="s">
        <v>450</v>
      </c>
      <c r="C645" s="69" t="e">
        <f>ROUND(#REF!/#REF!*#REF!,0)</f>
        <v>#REF!</v>
      </c>
    </row>
    <row r="646" spans="2:3" ht="18" customHeight="1">
      <c r="B646" s="15" t="s">
        <v>451</v>
      </c>
      <c r="C646" s="68" t="e">
        <f>ROUND(#REF!/#REF!*#REF!,0)</f>
        <v>#REF!</v>
      </c>
    </row>
    <row r="647" spans="2:3" ht="18" customHeight="1">
      <c r="B647" s="16" t="s">
        <v>452</v>
      </c>
      <c r="C647" s="69" t="e">
        <f>ROUND(#REF!/#REF!*#REF!,0)</f>
        <v>#REF!</v>
      </c>
    </row>
    <row r="648" spans="2:3" ht="18" customHeight="1">
      <c r="B648" s="15" t="s">
        <v>453</v>
      </c>
      <c r="C648" s="68" t="e">
        <f>ROUND(#REF!/#REF!*#REF!,0)</f>
        <v>#REF!</v>
      </c>
    </row>
    <row r="649" spans="2:3" ht="18" customHeight="1">
      <c r="B649" s="16" t="s">
        <v>454</v>
      </c>
      <c r="C649" s="69" t="e">
        <f>ROUND(#REF!/#REF!*#REF!,0)</f>
        <v>#REF!</v>
      </c>
    </row>
    <row r="650" spans="2:3" ht="18" customHeight="1">
      <c r="B650" s="15" t="s">
        <v>455</v>
      </c>
      <c r="C650" s="68" t="e">
        <f>ROUND(#REF!/#REF!*#REF!,0)</f>
        <v>#REF!</v>
      </c>
    </row>
    <row r="651" spans="2:3" ht="18" customHeight="1">
      <c r="B651" s="16" t="s">
        <v>456</v>
      </c>
      <c r="C651" s="69" t="e">
        <f>ROUND(#REF!/#REF!*#REF!,0)</f>
        <v>#REF!</v>
      </c>
    </row>
    <row r="652" spans="2:3" ht="18" customHeight="1">
      <c r="B652" s="15" t="s">
        <v>457</v>
      </c>
      <c r="C652" s="68" t="e">
        <f>ROUND(#REF!/#REF!*#REF!,0)</f>
        <v>#REF!</v>
      </c>
    </row>
    <row r="653" spans="2:3" ht="18" customHeight="1">
      <c r="B653" s="16" t="s">
        <v>458</v>
      </c>
      <c r="C653" s="69" t="e">
        <f>ROUND(#REF!/#REF!*#REF!,0)</f>
        <v>#REF!</v>
      </c>
    </row>
    <row r="654" spans="2:3" ht="18" customHeight="1">
      <c r="B654" s="15" t="s">
        <v>459</v>
      </c>
      <c r="C654" s="68" t="e">
        <f>ROUND(#REF!/#REF!*#REF!,0)</f>
        <v>#REF!</v>
      </c>
    </row>
    <row r="655" spans="2:3" ht="18" customHeight="1">
      <c r="B655" s="16" t="s">
        <v>460</v>
      </c>
      <c r="C655" s="69" t="e">
        <f>ROUND(#REF!/#REF!*#REF!,0)</f>
        <v>#REF!</v>
      </c>
    </row>
    <row r="656" spans="2:3" ht="18" customHeight="1">
      <c r="B656" s="15" t="s">
        <v>461</v>
      </c>
      <c r="C656" s="68" t="e">
        <f>ROUND(#REF!/#REF!*#REF!,0)</f>
        <v>#REF!</v>
      </c>
    </row>
    <row r="657" spans="2:3" ht="18" customHeight="1">
      <c r="B657" s="16" t="s">
        <v>462</v>
      </c>
      <c r="C657" s="69" t="e">
        <f>ROUND(#REF!/#REF!*#REF!,0)</f>
        <v>#REF!</v>
      </c>
    </row>
    <row r="658" spans="2:3" ht="18" customHeight="1">
      <c r="B658" s="15" t="s">
        <v>463</v>
      </c>
      <c r="C658" s="68" t="e">
        <f>ROUND(#REF!/#REF!*#REF!,0)</f>
        <v>#REF!</v>
      </c>
    </row>
    <row r="659" spans="2:3" ht="18" customHeight="1">
      <c r="B659" s="16" t="s">
        <v>464</v>
      </c>
      <c r="C659" s="69" t="e">
        <f>ROUND(#REF!/#REF!*#REF!,0)</f>
        <v>#REF!</v>
      </c>
    </row>
    <row r="660" spans="2:3" ht="18" customHeight="1">
      <c r="B660" s="15" t="s">
        <v>465</v>
      </c>
      <c r="C660" s="68" t="e">
        <f>ROUND(#REF!/#REF!*#REF!,0)</f>
        <v>#REF!</v>
      </c>
    </row>
    <row r="661" spans="2:3">
      <c r="B661" s="16" t="s">
        <v>466</v>
      </c>
      <c r="C661" s="17" t="s">
        <v>89</v>
      </c>
    </row>
    <row r="662" spans="2:3" ht="285" customHeight="1"/>
    <row r="663" spans="2:3" ht="37.5" customHeight="1">
      <c r="B663" s="233" t="s">
        <v>1640</v>
      </c>
      <c r="C663" s="233"/>
    </row>
    <row r="664" spans="2:3" ht="28.5" customHeight="1">
      <c r="B664" s="12" t="s">
        <v>64</v>
      </c>
      <c r="C664" s="13" t="s">
        <v>1375</v>
      </c>
    </row>
    <row r="665" spans="2:3" ht="18" customHeight="1">
      <c r="B665" s="15" t="s">
        <v>467</v>
      </c>
      <c r="C665" s="68" t="e">
        <f>ROUND(#REF!/#REF!*#REF!,0)</f>
        <v>#REF!</v>
      </c>
    </row>
    <row r="666" spans="2:3" ht="18" customHeight="1">
      <c r="B666" s="16" t="s">
        <v>468</v>
      </c>
      <c r="C666" s="69" t="e">
        <f>ROUND(#REF!/#REF!*#REF!,0)</f>
        <v>#REF!</v>
      </c>
    </row>
    <row r="667" spans="2:3" ht="18" customHeight="1">
      <c r="B667" s="15" t="s">
        <v>469</v>
      </c>
      <c r="C667" s="68" t="e">
        <f>ROUND(#REF!/#REF!*#REF!,0)</f>
        <v>#REF!</v>
      </c>
    </row>
    <row r="668" spans="2:3" ht="18" customHeight="1">
      <c r="B668" s="16" t="s">
        <v>470</v>
      </c>
      <c r="C668" s="69" t="e">
        <f>ROUND(#REF!/#REF!*#REF!,0)</f>
        <v>#REF!</v>
      </c>
    </row>
    <row r="669" spans="2:3" ht="18" customHeight="1">
      <c r="B669" s="15" t="s">
        <v>471</v>
      </c>
      <c r="C669" s="68" t="e">
        <f>ROUND(#REF!/#REF!*#REF!,0)</f>
        <v>#REF!</v>
      </c>
    </row>
    <row r="670" spans="2:3" ht="18" customHeight="1">
      <c r="B670" s="16" t="s">
        <v>472</v>
      </c>
      <c r="C670" s="69" t="e">
        <f>ROUND(#REF!/#REF!*#REF!,0)</f>
        <v>#REF!</v>
      </c>
    </row>
    <row r="671" spans="2:3" ht="18" customHeight="1">
      <c r="B671" s="15" t="s">
        <v>473</v>
      </c>
      <c r="C671" s="68" t="e">
        <f>ROUND(#REF!/#REF!*#REF!,0)</f>
        <v>#REF!</v>
      </c>
    </row>
    <row r="672" spans="2:3" ht="18" customHeight="1">
      <c r="B672" s="16" t="s">
        <v>474</v>
      </c>
      <c r="C672" s="69" t="e">
        <f>ROUND(#REF!/#REF!*#REF!,0)</f>
        <v>#REF!</v>
      </c>
    </row>
    <row r="673" spans="2:3" ht="18" customHeight="1">
      <c r="B673" s="15" t="s">
        <v>475</v>
      </c>
      <c r="C673" s="68" t="e">
        <f>ROUND(#REF!/#REF!*#REF!,0)</f>
        <v>#REF!</v>
      </c>
    </row>
    <row r="674" spans="2:3" ht="18" customHeight="1">
      <c r="B674" s="16" t="s">
        <v>476</v>
      </c>
      <c r="C674" s="69" t="e">
        <f>ROUND(#REF!/#REF!*#REF!,0)</f>
        <v>#REF!</v>
      </c>
    </row>
    <row r="675" spans="2:3" ht="18" customHeight="1">
      <c r="B675" s="15" t="s">
        <v>477</v>
      </c>
      <c r="C675" s="68" t="e">
        <f>ROUND(#REF!/#REF!*#REF!,0)</f>
        <v>#REF!</v>
      </c>
    </row>
    <row r="676" spans="2:3" ht="18" customHeight="1">
      <c r="B676" s="16" t="s">
        <v>478</v>
      </c>
      <c r="C676" s="69" t="e">
        <f>ROUND(#REF!/#REF!*#REF!,0)</f>
        <v>#REF!</v>
      </c>
    </row>
    <row r="677" spans="2:3" ht="18" customHeight="1">
      <c r="B677" s="15" t="s">
        <v>479</v>
      </c>
      <c r="C677" s="68" t="e">
        <f>ROUND(#REF!/#REF!*#REF!,0)</f>
        <v>#REF!</v>
      </c>
    </row>
    <row r="678" spans="2:3" ht="18" customHeight="1">
      <c r="B678" s="16" t="s">
        <v>480</v>
      </c>
      <c r="C678" s="69" t="e">
        <f>ROUND(#REF!/#REF!*#REF!,0)</f>
        <v>#REF!</v>
      </c>
    </row>
    <row r="679" spans="2:3" ht="18" customHeight="1">
      <c r="B679" s="15" t="s">
        <v>481</v>
      </c>
      <c r="C679" s="68" t="e">
        <f>ROUND(#REF!/#REF!*#REF!,0)</f>
        <v>#REF!</v>
      </c>
    </row>
    <row r="680" spans="2:3" ht="18" customHeight="1">
      <c r="B680" s="16" t="s">
        <v>482</v>
      </c>
      <c r="C680" s="69" t="e">
        <f>ROUND(#REF!/#REF!*#REF!,0)</f>
        <v>#REF!</v>
      </c>
    </row>
    <row r="681" spans="2:3" ht="18" customHeight="1">
      <c r="B681" s="15" t="s">
        <v>483</v>
      </c>
      <c r="C681" s="68" t="e">
        <f>ROUND(#REF!/#REF!*#REF!,0)</f>
        <v>#REF!</v>
      </c>
    </row>
    <row r="682" spans="2:3" ht="18" customHeight="1">
      <c r="B682" s="16" t="s">
        <v>484</v>
      </c>
      <c r="C682" s="69" t="e">
        <f>ROUND(#REF!/#REF!*#REF!,0)</f>
        <v>#REF!</v>
      </c>
    </row>
    <row r="683" spans="2:3" ht="18" customHeight="1">
      <c r="B683" s="15" t="s">
        <v>485</v>
      </c>
      <c r="C683" s="68" t="e">
        <f>ROUND(#REF!/#REF!*#REF!,0)</f>
        <v>#REF!</v>
      </c>
    </row>
    <row r="684" spans="2:3" ht="18" customHeight="1">
      <c r="B684" s="16" t="s">
        <v>486</v>
      </c>
      <c r="C684" s="69" t="e">
        <f>ROUND(#REF!/#REF!*#REF!,0)</f>
        <v>#REF!</v>
      </c>
    </row>
    <row r="685" spans="2:3" ht="18" customHeight="1">
      <c r="B685" s="15" t="s">
        <v>487</v>
      </c>
      <c r="C685" s="68" t="e">
        <f>ROUND(#REF!/#REF!*#REF!,0)</f>
        <v>#REF!</v>
      </c>
    </row>
    <row r="686" spans="2:3">
      <c r="B686" s="16" t="s">
        <v>488</v>
      </c>
      <c r="C686" s="5" t="s">
        <v>89</v>
      </c>
    </row>
    <row r="687" spans="2:3" hidden="1">
      <c r="B687" s="15" t="s">
        <v>489</v>
      </c>
      <c r="C687" s="18" t="str">
        <f t="shared" ref="C687:C689" si="8">$C$686</f>
        <v>по запросу</v>
      </c>
    </row>
    <row r="688" spans="2:3" hidden="1">
      <c r="B688" s="16" t="s">
        <v>490</v>
      </c>
      <c r="C688" s="17" t="str">
        <f t="shared" si="8"/>
        <v>по запросу</v>
      </c>
    </row>
    <row r="689" spans="2:3" hidden="1">
      <c r="B689" s="15" t="s">
        <v>491</v>
      </c>
      <c r="C689" s="18" t="str">
        <f t="shared" si="8"/>
        <v>по запросу</v>
      </c>
    </row>
    <row r="690" spans="2:3" hidden="1">
      <c r="B690" s="16" t="s">
        <v>492</v>
      </c>
      <c r="C690" s="17" t="e">
        <f>#REF!</f>
        <v>#REF!</v>
      </c>
    </row>
    <row r="691" spans="2:3" hidden="1">
      <c r="B691" s="15" t="s">
        <v>493</v>
      </c>
      <c r="C691" s="18" t="e">
        <f t="shared" ref="C691:C701" si="9">$C$690</f>
        <v>#REF!</v>
      </c>
    </row>
    <row r="692" spans="2:3" hidden="1">
      <c r="B692" s="16" t="s">
        <v>494</v>
      </c>
      <c r="C692" s="17" t="e">
        <f t="shared" si="9"/>
        <v>#REF!</v>
      </c>
    </row>
    <row r="693" spans="2:3" hidden="1">
      <c r="B693" s="15" t="s">
        <v>495</v>
      </c>
      <c r="C693" s="18" t="e">
        <f t="shared" si="9"/>
        <v>#REF!</v>
      </c>
    </row>
    <row r="694" spans="2:3" hidden="1">
      <c r="B694" s="16" t="s">
        <v>496</v>
      </c>
      <c r="C694" s="17" t="e">
        <f t="shared" si="9"/>
        <v>#REF!</v>
      </c>
    </row>
    <row r="695" spans="2:3" hidden="1">
      <c r="B695" s="15" t="s">
        <v>497</v>
      </c>
      <c r="C695" s="18" t="e">
        <f t="shared" si="9"/>
        <v>#REF!</v>
      </c>
    </row>
    <row r="696" spans="2:3" hidden="1">
      <c r="B696" s="16" t="s">
        <v>498</v>
      </c>
      <c r="C696" s="17" t="e">
        <f t="shared" si="9"/>
        <v>#REF!</v>
      </c>
    </row>
    <row r="697" spans="2:3" hidden="1">
      <c r="B697" s="15" t="s">
        <v>499</v>
      </c>
      <c r="C697" s="18" t="e">
        <f t="shared" si="9"/>
        <v>#REF!</v>
      </c>
    </row>
    <row r="698" spans="2:3" hidden="1">
      <c r="B698" s="16" t="s">
        <v>500</v>
      </c>
      <c r="C698" s="17" t="e">
        <f t="shared" si="9"/>
        <v>#REF!</v>
      </c>
    </row>
    <row r="699" spans="2:3" hidden="1">
      <c r="B699" s="15" t="s">
        <v>501</v>
      </c>
      <c r="C699" s="18" t="e">
        <f t="shared" si="9"/>
        <v>#REF!</v>
      </c>
    </row>
    <row r="700" spans="2:3" hidden="1">
      <c r="B700" s="16" t="s">
        <v>502</v>
      </c>
      <c r="C700" s="17" t="e">
        <f t="shared" si="9"/>
        <v>#REF!</v>
      </c>
    </row>
    <row r="701" spans="2:3" hidden="1">
      <c r="B701" s="15" t="s">
        <v>503</v>
      </c>
      <c r="C701" s="18" t="e">
        <f t="shared" si="9"/>
        <v>#REF!</v>
      </c>
    </row>
    <row r="702" spans="2:3" ht="282" customHeight="1"/>
    <row r="703" spans="2:3" ht="42" customHeight="1">
      <c r="B703" s="233" t="s">
        <v>1323</v>
      </c>
      <c r="C703" s="233"/>
    </row>
    <row r="704" spans="2:3" ht="26.25" customHeight="1">
      <c r="B704" s="12" t="s">
        <v>64</v>
      </c>
      <c r="C704" s="13" t="s">
        <v>1375</v>
      </c>
    </row>
    <row r="705" spans="2:3" ht="21" customHeight="1">
      <c r="B705" s="15" t="s">
        <v>504</v>
      </c>
      <c r="C705" s="68" t="e">
        <f>ROUND(#REF!/#REF!*#REF!,0)</f>
        <v>#REF!</v>
      </c>
    </row>
    <row r="706" spans="2:3" ht="21" customHeight="1">
      <c r="B706" s="16" t="s">
        <v>505</v>
      </c>
      <c r="C706" s="69" t="e">
        <f>ROUND(#REF!/#REF!*#REF!,0)</f>
        <v>#REF!</v>
      </c>
    </row>
    <row r="707" spans="2:3" ht="21" customHeight="1">
      <c r="B707" s="15" t="s">
        <v>506</v>
      </c>
      <c r="C707" s="68" t="e">
        <f>ROUND(#REF!/#REF!*#REF!,0)</f>
        <v>#REF!</v>
      </c>
    </row>
    <row r="708" spans="2:3" ht="21" customHeight="1">
      <c r="B708" s="16" t="s">
        <v>507</v>
      </c>
      <c r="C708" s="69" t="e">
        <f>ROUND(#REF!/#REF!*#REF!,0)</f>
        <v>#REF!</v>
      </c>
    </row>
    <row r="709" spans="2:3" ht="21" customHeight="1">
      <c r="B709" s="15" t="s">
        <v>508</v>
      </c>
      <c r="C709" s="68" t="e">
        <f>ROUND(#REF!/#REF!*#REF!,0)</f>
        <v>#REF!</v>
      </c>
    </row>
    <row r="710" spans="2:3" ht="21" customHeight="1">
      <c r="B710" s="16" t="s">
        <v>509</v>
      </c>
      <c r="C710" s="69" t="e">
        <f>ROUND(#REF!/#REF!*#REF!,0)</f>
        <v>#REF!</v>
      </c>
    </row>
    <row r="711" spans="2:3" ht="21" customHeight="1">
      <c r="B711" s="15" t="s">
        <v>510</v>
      </c>
      <c r="C711" s="68" t="e">
        <f>ROUND(#REF!/#REF!*#REF!,0)</f>
        <v>#REF!</v>
      </c>
    </row>
    <row r="712" spans="2:3" ht="21" customHeight="1">
      <c r="B712" s="16" t="s">
        <v>511</v>
      </c>
      <c r="C712" s="69" t="e">
        <f>ROUND(#REF!/#REF!*#REF!,0)</f>
        <v>#REF!</v>
      </c>
    </row>
    <row r="713" spans="2:3" ht="21" customHeight="1">
      <c r="B713" s="15" t="s">
        <v>512</v>
      </c>
      <c r="C713" s="68" t="e">
        <f>ROUND(#REF!/#REF!*#REF!,0)</f>
        <v>#REF!</v>
      </c>
    </row>
    <row r="714" spans="2:3" ht="21" customHeight="1">
      <c r="B714" s="16" t="s">
        <v>513</v>
      </c>
      <c r="C714" s="69" t="e">
        <f>ROUND(#REF!/#REF!*#REF!,0)</f>
        <v>#REF!</v>
      </c>
    </row>
    <row r="715" spans="2:3" ht="21" customHeight="1">
      <c r="B715" s="15" t="s">
        <v>514</v>
      </c>
      <c r="C715" s="68" t="e">
        <f>ROUND(#REF!/#REF!*#REF!,0)</f>
        <v>#REF!</v>
      </c>
    </row>
    <row r="716" spans="2:3" ht="21" customHeight="1">
      <c r="B716" s="16" t="s">
        <v>515</v>
      </c>
      <c r="C716" s="69" t="e">
        <f>ROUND(#REF!/#REF!*#REF!,0)</f>
        <v>#REF!</v>
      </c>
    </row>
    <row r="717" spans="2:3" ht="21" customHeight="1">
      <c r="B717" s="15" t="s">
        <v>516</v>
      </c>
      <c r="C717" s="68" t="e">
        <f>ROUND(#REF!/#REF!*#REF!,0)</f>
        <v>#REF!</v>
      </c>
    </row>
    <row r="718" spans="2:3" ht="21" customHeight="1">
      <c r="B718" s="16" t="s">
        <v>517</v>
      </c>
      <c r="C718" s="69" t="e">
        <f>ROUND(#REF!/#REF!*#REF!,0)</f>
        <v>#REF!</v>
      </c>
    </row>
    <row r="719" spans="2:3" ht="21" customHeight="1">
      <c r="B719" s="15" t="s">
        <v>518</v>
      </c>
      <c r="C719" s="68" t="e">
        <f>ROUND(#REF!/#REF!*#REF!,0)</f>
        <v>#REF!</v>
      </c>
    </row>
    <row r="720" spans="2:3" ht="21" customHeight="1">
      <c r="B720" s="16" t="s">
        <v>519</v>
      </c>
      <c r="C720" s="69" t="e">
        <f>ROUND(#REF!/#REF!*#REF!,0)</f>
        <v>#REF!</v>
      </c>
    </row>
    <row r="721" spans="2:3" ht="21" customHeight="1">
      <c r="B721" s="15" t="s">
        <v>520</v>
      </c>
      <c r="C721" s="68" t="e">
        <f>ROUND(#REF!/#REF!*#REF!,0)</f>
        <v>#REF!</v>
      </c>
    </row>
    <row r="722" spans="2:3" ht="21" customHeight="1">
      <c r="B722" s="16" t="s">
        <v>521</v>
      </c>
      <c r="C722" s="69" t="e">
        <f>ROUND(#REF!/#REF!*#REF!,0)</f>
        <v>#REF!</v>
      </c>
    </row>
    <row r="723" spans="2:3" ht="21" customHeight="1">
      <c r="B723" s="15" t="s">
        <v>522</v>
      </c>
      <c r="C723" s="68" t="e">
        <f>ROUND(#REF!/#REF!*#REF!,0)</f>
        <v>#REF!</v>
      </c>
    </row>
    <row r="724" spans="2:3" ht="21" customHeight="1">
      <c r="B724" s="16" t="s">
        <v>523</v>
      </c>
      <c r="C724" s="69" t="e">
        <f>ROUND(#REF!/#REF!*#REF!,0)</f>
        <v>#REF!</v>
      </c>
    </row>
    <row r="725" spans="2:3" ht="21" customHeight="1">
      <c r="B725" s="15" t="s">
        <v>524</v>
      </c>
      <c r="C725" s="68" t="e">
        <f>ROUND(#REF!/#REF!*#REF!,0)</f>
        <v>#REF!</v>
      </c>
    </row>
    <row r="726" spans="2:3" ht="21" customHeight="1">
      <c r="B726" s="16" t="s">
        <v>525</v>
      </c>
      <c r="C726" s="5" t="s">
        <v>89</v>
      </c>
    </row>
    <row r="727" spans="2:3" ht="230.45" customHeight="1"/>
    <row r="728" spans="2:3" ht="41.25" customHeight="1">
      <c r="B728" s="233" t="s">
        <v>1346</v>
      </c>
      <c r="C728" s="233"/>
    </row>
    <row r="729" spans="2:3" ht="27.75" customHeight="1">
      <c r="B729" s="12" t="s">
        <v>64</v>
      </c>
      <c r="C729" s="13" t="s">
        <v>1375</v>
      </c>
    </row>
    <row r="730" spans="2:3" ht="18" customHeight="1">
      <c r="B730" s="15" t="s">
        <v>526</v>
      </c>
      <c r="C730" s="68" t="e">
        <f>ROUND(#REF!/#REF!*#REF!,0)</f>
        <v>#REF!</v>
      </c>
    </row>
    <row r="731" spans="2:3" ht="18" customHeight="1">
      <c r="B731" s="16" t="s">
        <v>527</v>
      </c>
      <c r="C731" s="69" t="e">
        <f>ROUND(#REF!/#REF!*#REF!,0)</f>
        <v>#REF!</v>
      </c>
    </row>
    <row r="732" spans="2:3" ht="18" customHeight="1">
      <c r="B732" s="15" t="s">
        <v>528</v>
      </c>
      <c r="C732" s="68" t="e">
        <f>ROUND(#REF!/#REF!*#REF!,0)</f>
        <v>#REF!</v>
      </c>
    </row>
    <row r="733" spans="2:3" ht="18" customHeight="1">
      <c r="B733" s="16" t="s">
        <v>529</v>
      </c>
      <c r="C733" s="69" t="e">
        <f>ROUND(#REF!/#REF!*#REF!,0)</f>
        <v>#REF!</v>
      </c>
    </row>
    <row r="734" spans="2:3" ht="18" customHeight="1">
      <c r="B734" s="15" t="s">
        <v>530</v>
      </c>
      <c r="C734" s="68" t="e">
        <f>ROUND(#REF!/#REF!*#REF!,0)</f>
        <v>#REF!</v>
      </c>
    </row>
    <row r="735" spans="2:3" ht="18" customHeight="1">
      <c r="B735" s="16" t="s">
        <v>531</v>
      </c>
      <c r="C735" s="69" t="e">
        <f>ROUND(#REF!/#REF!*#REF!,0)</f>
        <v>#REF!</v>
      </c>
    </row>
    <row r="736" spans="2:3" ht="18" customHeight="1">
      <c r="B736" s="15" t="s">
        <v>532</v>
      </c>
      <c r="C736" s="68" t="e">
        <f>ROUND(#REF!/#REF!*#REF!,0)</f>
        <v>#REF!</v>
      </c>
    </row>
    <row r="737" spans="2:3" ht="18" customHeight="1">
      <c r="B737" s="16" t="s">
        <v>533</v>
      </c>
      <c r="C737" s="69" t="e">
        <f>ROUND(#REF!/#REF!*#REF!,0)</f>
        <v>#REF!</v>
      </c>
    </row>
    <row r="738" spans="2:3" ht="18" customHeight="1">
      <c r="B738" s="15" t="s">
        <v>534</v>
      </c>
      <c r="C738" s="68" t="e">
        <f>ROUND(#REF!/#REF!*#REF!,0)</f>
        <v>#REF!</v>
      </c>
    </row>
    <row r="739" spans="2:3" ht="18" customHeight="1">
      <c r="B739" s="16" t="s">
        <v>535</v>
      </c>
      <c r="C739" s="69" t="e">
        <f>ROUND(#REF!/#REF!*#REF!,0)</f>
        <v>#REF!</v>
      </c>
    </row>
    <row r="740" spans="2:3" ht="18" customHeight="1">
      <c r="B740" s="15" t="s">
        <v>536</v>
      </c>
      <c r="C740" s="68" t="e">
        <f>ROUND(#REF!/#REF!*#REF!,0)</f>
        <v>#REF!</v>
      </c>
    </row>
    <row r="741" spans="2:3" ht="18" customHeight="1">
      <c r="B741" s="16" t="s">
        <v>537</v>
      </c>
      <c r="C741" s="69" t="e">
        <f>ROUND(#REF!/#REF!*#REF!,0)</f>
        <v>#REF!</v>
      </c>
    </row>
    <row r="742" spans="2:3" ht="18" customHeight="1">
      <c r="B742" s="15" t="s">
        <v>538</v>
      </c>
      <c r="C742" s="68" t="e">
        <f>ROUND(#REF!/#REF!*#REF!,0)</f>
        <v>#REF!</v>
      </c>
    </row>
    <row r="743" spans="2:3" ht="18" customHeight="1">
      <c r="B743" s="16" t="s">
        <v>539</v>
      </c>
      <c r="C743" s="5" t="s">
        <v>89</v>
      </c>
    </row>
    <row r="744" spans="2:3" ht="0" hidden="1" customHeight="1"/>
    <row r="745" spans="2:3" ht="43.5" customHeight="1">
      <c r="B745" s="233" t="s">
        <v>1361</v>
      </c>
      <c r="C745" s="233"/>
    </row>
    <row r="746" spans="2:3" ht="28.5" customHeight="1">
      <c r="B746" s="12" t="s">
        <v>64</v>
      </c>
      <c r="C746" s="13" t="s">
        <v>1375</v>
      </c>
    </row>
    <row r="747" spans="2:3" ht="19.5" customHeight="1">
      <c r="B747" s="15" t="s">
        <v>504</v>
      </c>
      <c r="C747" s="68" t="e">
        <f>ROUND(#REF!/#REF!*#REF!,0)</f>
        <v>#REF!</v>
      </c>
    </row>
    <row r="748" spans="2:3" ht="19.5" customHeight="1">
      <c r="B748" s="16" t="s">
        <v>505</v>
      </c>
      <c r="C748" s="69" t="e">
        <f>ROUND(#REF!/#REF!*#REF!,0)</f>
        <v>#REF!</v>
      </c>
    </row>
    <row r="749" spans="2:3" ht="19.5" customHeight="1">
      <c r="B749" s="15" t="s">
        <v>506</v>
      </c>
      <c r="C749" s="68" t="e">
        <f>ROUND(#REF!/#REF!*#REF!,0)</f>
        <v>#REF!</v>
      </c>
    </row>
    <row r="750" spans="2:3" ht="19.5" customHeight="1">
      <c r="B750" s="16" t="s">
        <v>507</v>
      </c>
      <c r="C750" s="69" t="e">
        <f>ROUND(#REF!/#REF!*#REF!,0)</f>
        <v>#REF!</v>
      </c>
    </row>
    <row r="751" spans="2:3" ht="19.5" customHeight="1">
      <c r="B751" s="15" t="s">
        <v>508</v>
      </c>
      <c r="C751" s="68" t="e">
        <f>ROUND(#REF!/#REF!*#REF!,0)</f>
        <v>#REF!</v>
      </c>
    </row>
    <row r="752" spans="2:3" ht="19.5" customHeight="1">
      <c r="B752" s="16" t="s">
        <v>509</v>
      </c>
      <c r="C752" s="69" t="e">
        <f>ROUND(#REF!/#REF!*#REF!,0)</f>
        <v>#REF!</v>
      </c>
    </row>
    <row r="753" spans="2:3" ht="19.5" customHeight="1">
      <c r="B753" s="15" t="s">
        <v>510</v>
      </c>
      <c r="C753" s="68" t="e">
        <f>ROUND(#REF!/#REF!*#REF!,0)</f>
        <v>#REF!</v>
      </c>
    </row>
    <row r="754" spans="2:3" ht="19.5" customHeight="1">
      <c r="B754" s="16" t="s">
        <v>511</v>
      </c>
      <c r="C754" s="69" t="e">
        <f>ROUND(#REF!/#REF!*#REF!,0)</f>
        <v>#REF!</v>
      </c>
    </row>
    <row r="755" spans="2:3" ht="19.5" customHeight="1">
      <c r="B755" s="15" t="s">
        <v>512</v>
      </c>
      <c r="C755" s="68" t="e">
        <f>ROUND(#REF!/#REF!*#REF!,0)</f>
        <v>#REF!</v>
      </c>
    </row>
    <row r="756" spans="2:3" ht="19.5" customHeight="1">
      <c r="B756" s="16" t="s">
        <v>513</v>
      </c>
      <c r="C756" s="69" t="e">
        <f>ROUND(#REF!/#REF!*#REF!,0)</f>
        <v>#REF!</v>
      </c>
    </row>
    <row r="757" spans="2:3" ht="19.5" customHeight="1">
      <c r="B757" s="15" t="s">
        <v>514</v>
      </c>
      <c r="C757" s="68" t="e">
        <f>ROUND(#REF!/#REF!*#REF!,0)</f>
        <v>#REF!</v>
      </c>
    </row>
    <row r="758" spans="2:3" ht="19.5" customHeight="1">
      <c r="B758" s="16" t="s">
        <v>515</v>
      </c>
      <c r="C758" s="69" t="e">
        <f>ROUND(#REF!/#REF!*#REF!,0)</f>
        <v>#REF!</v>
      </c>
    </row>
    <row r="759" spans="2:3" ht="19.5" customHeight="1">
      <c r="B759" s="15" t="s">
        <v>516</v>
      </c>
      <c r="C759" s="68" t="e">
        <f>ROUND(#REF!/#REF!*#REF!,0)</f>
        <v>#REF!</v>
      </c>
    </row>
    <row r="760" spans="2:3" ht="19.5" customHeight="1">
      <c r="B760" s="16" t="s">
        <v>517</v>
      </c>
      <c r="C760" s="69" t="e">
        <f>ROUND(#REF!/#REF!*#REF!,0)</f>
        <v>#REF!</v>
      </c>
    </row>
    <row r="761" spans="2:3" ht="19.5" customHeight="1">
      <c r="B761" s="15" t="s">
        <v>518</v>
      </c>
      <c r="C761" s="68" t="e">
        <f>ROUND(#REF!/#REF!*#REF!,0)</f>
        <v>#REF!</v>
      </c>
    </row>
    <row r="762" spans="2:3" ht="19.5" customHeight="1">
      <c r="B762" s="16" t="s">
        <v>519</v>
      </c>
      <c r="C762" s="69" t="e">
        <f>ROUND(#REF!/#REF!*#REF!,0)</f>
        <v>#REF!</v>
      </c>
    </row>
    <row r="763" spans="2:3" ht="19.5" customHeight="1">
      <c r="B763" s="15" t="s">
        <v>520</v>
      </c>
      <c r="C763" s="68" t="e">
        <f>ROUND(#REF!/#REF!*#REF!,0)</f>
        <v>#REF!</v>
      </c>
    </row>
    <row r="764" spans="2:3" ht="19.5" customHeight="1">
      <c r="B764" s="16" t="s">
        <v>521</v>
      </c>
      <c r="C764" s="69" t="e">
        <f>ROUND(#REF!/#REF!*#REF!,0)</f>
        <v>#REF!</v>
      </c>
    </row>
    <row r="765" spans="2:3" ht="19.5" customHeight="1">
      <c r="B765" s="15" t="s">
        <v>522</v>
      </c>
      <c r="C765" s="68" t="e">
        <f>ROUND(#REF!/#REF!*#REF!,0)</f>
        <v>#REF!</v>
      </c>
    </row>
    <row r="766" spans="2:3" ht="19.5" customHeight="1">
      <c r="B766" s="16" t="s">
        <v>523</v>
      </c>
      <c r="C766" s="69" t="e">
        <f>ROUND(#REF!/#REF!*#REF!,0)</f>
        <v>#REF!</v>
      </c>
    </row>
    <row r="767" spans="2:3" ht="19.5" customHeight="1">
      <c r="B767" s="15" t="s">
        <v>524</v>
      </c>
      <c r="C767" s="68" t="e">
        <f>ROUND(#REF!/#REF!*#REF!,0)</f>
        <v>#REF!</v>
      </c>
    </row>
    <row r="768" spans="2:3">
      <c r="B768" s="16" t="s">
        <v>525</v>
      </c>
      <c r="C768" s="5" t="s">
        <v>89</v>
      </c>
    </row>
    <row r="769" spans="2:4" ht="251.45" customHeight="1"/>
    <row r="770" spans="2:4" ht="75.75" customHeight="1">
      <c r="B770" s="233" t="s">
        <v>1362</v>
      </c>
      <c r="C770" s="233"/>
    </row>
    <row r="771" spans="2:4" ht="28.5" customHeight="1">
      <c r="B771" s="12" t="s">
        <v>64</v>
      </c>
      <c r="C771" s="13" t="s">
        <v>1375</v>
      </c>
    </row>
    <row r="772" spans="2:4" ht="19.5" customHeight="1">
      <c r="B772" s="15" t="s">
        <v>1641</v>
      </c>
      <c r="C772" s="68" t="e">
        <f>ROUND(#REF!/#REF!*#REF!,0)</f>
        <v>#REF!</v>
      </c>
      <c r="D772" s="21"/>
    </row>
    <row r="773" spans="2:4" ht="19.5" customHeight="1">
      <c r="B773" s="16" t="s">
        <v>1642</v>
      </c>
      <c r="C773" s="69" t="e">
        <f>ROUND(#REF!/#REF!*#REF!,0)</f>
        <v>#REF!</v>
      </c>
    </row>
    <row r="774" spans="2:4" ht="19.5" customHeight="1">
      <c r="B774" s="15" t="s">
        <v>1643</v>
      </c>
      <c r="C774" s="68" t="e">
        <f>ROUND(#REF!/#REF!*#REF!,0)</f>
        <v>#REF!</v>
      </c>
    </row>
    <row r="775" spans="2:4" ht="19.5" customHeight="1">
      <c r="B775" s="16" t="s">
        <v>1644</v>
      </c>
      <c r="C775" s="69" t="e">
        <f>ROUND(#REF!/#REF!*#REF!,0)</f>
        <v>#REF!</v>
      </c>
    </row>
    <row r="776" spans="2:4" ht="19.5" customHeight="1">
      <c r="B776" s="15" t="s">
        <v>1645</v>
      </c>
      <c r="C776" s="68" t="e">
        <f>ROUND(#REF!/#REF!*#REF!,0)</f>
        <v>#REF!</v>
      </c>
    </row>
    <row r="777" spans="2:4" ht="19.5" customHeight="1">
      <c r="B777" s="16" t="s">
        <v>1646</v>
      </c>
      <c r="C777" s="69" t="e">
        <f>ROUND(#REF!/#REF!*#REF!,0)</f>
        <v>#REF!</v>
      </c>
    </row>
    <row r="778" spans="2:4" ht="19.5" customHeight="1">
      <c r="B778" s="15" t="s">
        <v>1647</v>
      </c>
      <c r="C778" s="68" t="e">
        <f>ROUND(#REF!/#REF!*#REF!,0)</f>
        <v>#REF!</v>
      </c>
    </row>
    <row r="779" spans="2:4" ht="19.5" customHeight="1">
      <c r="B779" s="16" t="s">
        <v>1648</v>
      </c>
      <c r="C779" s="69" t="e">
        <f>ROUND(#REF!/#REF!*#REF!,0)</f>
        <v>#REF!</v>
      </c>
    </row>
    <row r="780" spans="2:4" ht="19.5" customHeight="1">
      <c r="B780" s="15" t="s">
        <v>540</v>
      </c>
      <c r="C780" s="68" t="e">
        <f>ROUND(#REF!/#REF!*#REF!,0)</f>
        <v>#REF!</v>
      </c>
    </row>
    <row r="781" spans="2:4">
      <c r="B781" s="16" t="s">
        <v>35</v>
      </c>
      <c r="C781" s="5" t="s">
        <v>89</v>
      </c>
    </row>
    <row r="782" spans="2:4" ht="27.75" customHeight="1"/>
    <row r="783" spans="2:4" ht="27" customHeight="1">
      <c r="B783" s="22" t="s">
        <v>1372</v>
      </c>
      <c r="C783" s="22"/>
    </row>
  </sheetData>
  <mergeCells count="23">
    <mergeCell ref="B663:C663"/>
    <mergeCell ref="B703:C703"/>
    <mergeCell ref="B728:C728"/>
    <mergeCell ref="B745:C745"/>
    <mergeCell ref="B770:C770"/>
    <mergeCell ref="B638:C638"/>
    <mergeCell ref="B253:C253"/>
    <mergeCell ref="B293:C293"/>
    <mergeCell ref="B333:C333"/>
    <mergeCell ref="B373:C373"/>
    <mergeCell ref="B388:C388"/>
    <mergeCell ref="B428:C428"/>
    <mergeCell ref="B468:C468"/>
    <mergeCell ref="B508:C508"/>
    <mergeCell ref="B533:C533"/>
    <mergeCell ref="B573:C573"/>
    <mergeCell ref="B613:C613"/>
    <mergeCell ref="B213:C213"/>
    <mergeCell ref="B10:C10"/>
    <mergeCell ref="B50:C50"/>
    <mergeCell ref="B90:C90"/>
    <mergeCell ref="B131:C131"/>
    <mergeCell ref="B172:C172"/>
  </mergeCells>
  <pageMargins left="0.25" right="0.25" top="0.75" bottom="0.75" header="0.3" footer="0.3"/>
  <pageSetup paperSize="9" scale="94" firstPageNumber="429496729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workbookViewId="0">
      <selection activeCell="C1" sqref="C1"/>
    </sheetView>
  </sheetViews>
  <sheetFormatPr defaultRowHeight="15"/>
  <cols>
    <col min="1" max="1" width="6.42578125" customWidth="1"/>
    <col min="2" max="2" width="37.140625" customWidth="1"/>
    <col min="3" max="3" width="73" customWidth="1"/>
  </cols>
  <sheetData>
    <row r="1" spans="2:3" ht="33.75" customHeight="1">
      <c r="C1" s="154" t="s">
        <v>42</v>
      </c>
    </row>
    <row r="3" spans="2:3" ht="15.75">
      <c r="B3" s="114" t="s">
        <v>1649</v>
      </c>
      <c r="C3" s="115"/>
    </row>
    <row r="4" spans="2:3" ht="15.75">
      <c r="B4" s="116" t="s">
        <v>1650</v>
      </c>
      <c r="C4" s="117" t="s">
        <v>1651</v>
      </c>
    </row>
    <row r="5" spans="2:3" ht="15.75">
      <c r="B5" s="118" t="s">
        <v>1652</v>
      </c>
      <c r="C5" s="117" t="s">
        <v>1651</v>
      </c>
    </row>
    <row r="6" spans="2:3" ht="15.75">
      <c r="B6" s="118" t="s">
        <v>1653</v>
      </c>
      <c r="C6" s="117" t="s">
        <v>1651</v>
      </c>
    </row>
    <row r="7" spans="2:3" ht="15.75">
      <c r="B7" s="119" t="s">
        <v>1654</v>
      </c>
      <c r="C7" s="120" t="s">
        <v>1651</v>
      </c>
    </row>
    <row r="8" spans="2:3" ht="15.75" thickBot="1">
      <c r="B8" s="121"/>
    </row>
    <row r="9" spans="2:3" ht="15.75">
      <c r="B9" s="116" t="s">
        <v>1655</v>
      </c>
      <c r="C9" s="115" t="s">
        <v>1651</v>
      </c>
    </row>
    <row r="10" spans="2:3" ht="15.75">
      <c r="B10" s="116" t="s">
        <v>1656</v>
      </c>
      <c r="C10" s="117" t="s">
        <v>1651</v>
      </c>
    </row>
    <row r="11" spans="2:3" ht="15.75">
      <c r="B11" s="122" t="s">
        <v>1657</v>
      </c>
      <c r="C11" s="117" t="s">
        <v>1651</v>
      </c>
    </row>
    <row r="12" spans="2:3" ht="15.75">
      <c r="B12" s="122" t="s">
        <v>1658</v>
      </c>
      <c r="C12" s="117" t="s">
        <v>1651</v>
      </c>
    </row>
    <row r="13" spans="2:3" ht="15.75">
      <c r="B13" s="123" t="s">
        <v>1659</v>
      </c>
      <c r="C13" s="120" t="s">
        <v>1651</v>
      </c>
    </row>
    <row r="14" spans="2:3" ht="15.75" thickBot="1">
      <c r="B14" s="121"/>
    </row>
    <row r="15" spans="2:3" ht="31.5">
      <c r="B15" s="114" t="s">
        <v>1991</v>
      </c>
      <c r="C15" s="125"/>
    </row>
    <row r="16" spans="2:3" ht="15.75">
      <c r="B16" s="126" t="s">
        <v>1661</v>
      </c>
      <c r="C16" s="127" t="s">
        <v>1651</v>
      </c>
    </row>
    <row r="17" spans="2:3" ht="16.5" customHeight="1">
      <c r="B17" s="126" t="s">
        <v>1662</v>
      </c>
      <c r="C17" s="127"/>
    </row>
    <row r="18" spans="2:3" ht="15.75">
      <c r="B18" s="126" t="s">
        <v>1663</v>
      </c>
      <c r="C18" s="127" t="s">
        <v>1651</v>
      </c>
    </row>
    <row r="19" spans="2:3" ht="15.75">
      <c r="B19" s="128" t="s">
        <v>1664</v>
      </c>
      <c r="C19" s="129" t="s">
        <v>1651</v>
      </c>
    </row>
    <row r="20" spans="2:3" ht="15.75" thickBot="1"/>
    <row r="21" spans="2:3" ht="15.75">
      <c r="B21" s="124" t="s">
        <v>1660</v>
      </c>
      <c r="C21" s="125"/>
    </row>
    <row r="22" spans="2:3" ht="15.75">
      <c r="B22" s="126" t="s">
        <v>1661</v>
      </c>
      <c r="C22" s="127" t="s">
        <v>1651</v>
      </c>
    </row>
    <row r="23" spans="2:3" ht="16.5" customHeight="1">
      <c r="B23" s="126" t="s">
        <v>1662</v>
      </c>
      <c r="C23" s="127"/>
    </row>
    <row r="24" spans="2:3" ht="15.75">
      <c r="B24" s="126" t="s">
        <v>1663</v>
      </c>
      <c r="C24" s="127" t="s">
        <v>1651</v>
      </c>
    </row>
    <row r="25" spans="2:3" ht="16.5" thickBot="1">
      <c r="B25" s="128" t="s">
        <v>1664</v>
      </c>
      <c r="C25" s="129" t="s">
        <v>1651</v>
      </c>
    </row>
  </sheetData>
  <dataValidations count="3">
    <dataValidation type="list" allowBlank="1" showInputMessage="1" showErrorMessage="1" promptTitle="Выберите дистрибутора" sqref="C15 C21">
      <formula1>"1С:ДИСТРИБЬЮЦИ,АКСОФТ,МАРВЕЛ-ДИСТРИБУЦИЯ,МОНТ,О-СИ-ЭС-ЦЕНТР,СОФТ-ПРОМ,ТРЕОЛАН"</formula1>
    </dataValidation>
    <dataValidation type="list" allowBlank="1" showInputMessage="1" showErrorMessage="1" promptTitle="Выберите продукт" sqref="C16:C17 C22:C23">
      <formula1>G2:G4</formula1>
    </dataValidation>
    <dataValidation type="list" allowBlank="1" showInputMessage="1" showErrorMessage="1" sqref="C19 C25">
      <formula1>H2:H5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workbookViewId="0">
      <selection activeCell="B3" sqref="B3"/>
    </sheetView>
  </sheetViews>
  <sheetFormatPr defaultColWidth="8.85546875" defaultRowHeight="15" customHeight="1"/>
  <cols>
    <col min="1" max="1" width="6.42578125" customWidth="1"/>
    <col min="2" max="2" width="20" style="113" customWidth="1"/>
    <col min="3" max="3" width="32.85546875" style="112" customWidth="1"/>
    <col min="4" max="4" width="6.42578125" style="112" customWidth="1"/>
    <col min="5" max="5" width="20" style="113" customWidth="1"/>
    <col min="6" max="6" width="32.85546875" style="112" customWidth="1"/>
    <col min="7" max="7" width="6.42578125" style="1" customWidth="1"/>
    <col min="8" max="8" width="14.28515625" style="1" customWidth="1"/>
    <col min="9" max="9" width="3.140625" style="1" customWidth="1"/>
    <col min="10" max="10" width="14.28515625" style="1" customWidth="1"/>
    <col min="11" max="11" width="3.140625" style="1" customWidth="1"/>
    <col min="12" max="12" width="18.5703125" style="1" customWidth="1"/>
    <col min="13" max="13" width="3.140625" style="1" customWidth="1"/>
    <col min="14" max="14" width="14.28515625" style="1" customWidth="1"/>
    <col min="15" max="15" width="3.140625" style="1" customWidth="1"/>
    <col min="16" max="16" width="14.28515625" style="1" customWidth="1"/>
    <col min="17" max="16384" width="8.85546875" style="1"/>
  </cols>
  <sheetData>
    <row r="2" spans="2:18" s="2" customFormat="1" ht="31.9" customHeight="1">
      <c r="B2" s="135" t="s">
        <v>1665</v>
      </c>
      <c r="C2" s="135" t="s">
        <v>1666</v>
      </c>
      <c r="D2" s="133"/>
      <c r="E2" s="135" t="s">
        <v>1667</v>
      </c>
      <c r="F2" s="135" t="s">
        <v>1668</v>
      </c>
      <c r="H2" s="252" t="s">
        <v>1669</v>
      </c>
      <c r="I2" s="252"/>
      <c r="J2" s="252"/>
      <c r="K2" s="252"/>
      <c r="L2" s="252"/>
      <c r="M2" s="252"/>
      <c r="N2" s="252"/>
      <c r="O2" s="252"/>
      <c r="P2" s="252"/>
      <c r="Q2" s="87"/>
      <c r="R2" s="87"/>
    </row>
    <row r="3" spans="2:18" ht="15" customHeight="1">
      <c r="B3" s="130">
        <v>101</v>
      </c>
      <c r="C3" s="131" t="s">
        <v>1670</v>
      </c>
      <c r="E3" s="130" t="s">
        <v>1671</v>
      </c>
      <c r="F3" s="131" t="s">
        <v>1672</v>
      </c>
      <c r="H3" s="253" t="s">
        <v>1665</v>
      </c>
      <c r="I3" s="253"/>
      <c r="J3" s="253" t="s">
        <v>1812</v>
      </c>
      <c r="K3" s="253"/>
      <c r="L3" s="257" t="s">
        <v>1673</v>
      </c>
      <c r="M3" s="257"/>
      <c r="N3" s="255" t="s">
        <v>1674</v>
      </c>
      <c r="O3" s="255"/>
      <c r="P3" s="253" t="s">
        <v>1675</v>
      </c>
      <c r="Q3" s="87"/>
      <c r="R3" s="87"/>
    </row>
    <row r="4" spans="2:18" ht="15" customHeight="1">
      <c r="B4" s="132">
        <v>102</v>
      </c>
      <c r="C4" s="131" t="s">
        <v>1676</v>
      </c>
      <c r="E4" s="130" t="s">
        <v>1677</v>
      </c>
      <c r="F4" s="131" t="s">
        <v>1678</v>
      </c>
      <c r="H4" s="253"/>
      <c r="I4" s="253"/>
      <c r="J4" s="253"/>
      <c r="K4" s="253"/>
      <c r="L4" s="257"/>
      <c r="M4" s="257"/>
      <c r="N4" s="255"/>
      <c r="O4" s="255"/>
      <c r="P4" s="255"/>
      <c r="Q4" s="87"/>
      <c r="R4" s="87"/>
    </row>
    <row r="5" spans="2:18" ht="15" customHeight="1">
      <c r="B5" s="132">
        <v>103</v>
      </c>
      <c r="C5" s="131" t="s">
        <v>1679</v>
      </c>
      <c r="E5" s="130" t="s">
        <v>1680</v>
      </c>
      <c r="F5" s="131" t="s">
        <v>1681</v>
      </c>
      <c r="H5" s="254"/>
      <c r="I5" s="254"/>
      <c r="J5" s="254"/>
      <c r="K5" s="254"/>
      <c r="L5" s="258"/>
      <c r="M5" s="258"/>
      <c r="N5" s="256"/>
      <c r="O5" s="256"/>
      <c r="P5" s="256"/>
      <c r="Q5" s="87"/>
      <c r="R5" s="87"/>
    </row>
    <row r="6" spans="2:18" ht="15" customHeight="1">
      <c r="B6" s="130">
        <v>104</v>
      </c>
      <c r="C6" s="160" t="s">
        <v>1709</v>
      </c>
      <c r="H6" s="234">
        <v>101</v>
      </c>
      <c r="I6" s="236" t="s">
        <v>689</v>
      </c>
      <c r="J6" s="238" t="s">
        <v>1682</v>
      </c>
      <c r="K6" s="236" t="s">
        <v>689</v>
      </c>
      <c r="L6" s="244" t="s">
        <v>1683</v>
      </c>
      <c r="M6" s="236" t="s">
        <v>689</v>
      </c>
      <c r="N6" s="241">
        <v>23</v>
      </c>
      <c r="O6" s="236" t="s">
        <v>689</v>
      </c>
      <c r="P6" s="246" t="s">
        <v>1684</v>
      </c>
      <c r="Q6" s="87"/>
      <c r="R6" s="87"/>
    </row>
    <row r="7" spans="2:18" ht="15" customHeight="1">
      <c r="B7" s="130">
        <v>105</v>
      </c>
      <c r="C7" s="131" t="s">
        <v>1685</v>
      </c>
      <c r="E7" s="135" t="s">
        <v>1686</v>
      </c>
      <c r="F7" s="135" t="s">
        <v>1687</v>
      </c>
      <c r="H7" s="235"/>
      <c r="I7" s="237"/>
      <c r="J7" s="239"/>
      <c r="K7" s="237"/>
      <c r="L7" s="245"/>
      <c r="M7" s="237"/>
      <c r="N7" s="242"/>
      <c r="O7" s="237"/>
      <c r="P7" s="247"/>
      <c r="Q7" s="87"/>
      <c r="R7" s="87"/>
    </row>
    <row r="8" spans="2:18" ht="15" customHeight="1">
      <c r="B8" s="130" t="s">
        <v>1688</v>
      </c>
      <c r="C8" s="131" t="s">
        <v>1689</v>
      </c>
      <c r="E8" s="130" t="s">
        <v>1690</v>
      </c>
      <c r="F8" s="134" t="s">
        <v>1691</v>
      </c>
      <c r="H8" s="235"/>
      <c r="I8" s="237"/>
      <c r="J8" s="239"/>
      <c r="K8" s="237"/>
      <c r="L8" s="245"/>
      <c r="M8" s="237"/>
      <c r="N8" s="242"/>
      <c r="O8" s="237"/>
      <c r="P8" s="247"/>
      <c r="Q8" s="87"/>
      <c r="R8" s="87"/>
    </row>
    <row r="9" spans="2:18" ht="15" customHeight="1">
      <c r="B9" s="130" t="s">
        <v>1692</v>
      </c>
      <c r="C9" s="131" t="s">
        <v>1693</v>
      </c>
      <c r="E9" s="130" t="s">
        <v>1694</v>
      </c>
      <c r="F9" s="134" t="s">
        <v>1695</v>
      </c>
      <c r="H9" s="234">
        <v>109</v>
      </c>
      <c r="I9" s="236" t="s">
        <v>689</v>
      </c>
      <c r="J9" s="238" t="s">
        <v>1696</v>
      </c>
      <c r="K9" s="236" t="s">
        <v>689</v>
      </c>
      <c r="L9" s="244" t="s">
        <v>1697</v>
      </c>
      <c r="M9" s="236" t="s">
        <v>689</v>
      </c>
      <c r="N9" s="241">
        <v>23</v>
      </c>
      <c r="O9" s="236" t="s">
        <v>689</v>
      </c>
      <c r="P9" s="246" t="s">
        <v>1684</v>
      </c>
      <c r="Q9" s="87"/>
      <c r="R9" s="87"/>
    </row>
    <row r="10" spans="2:18" ht="15" customHeight="1">
      <c r="B10" s="130">
        <v>108</v>
      </c>
      <c r="C10" s="131" t="s">
        <v>1698</v>
      </c>
      <c r="E10" s="130" t="s">
        <v>1699</v>
      </c>
      <c r="F10" s="134" t="s">
        <v>1700</v>
      </c>
      <c r="H10" s="235"/>
      <c r="I10" s="237"/>
      <c r="J10" s="239"/>
      <c r="K10" s="237"/>
      <c r="L10" s="245"/>
      <c r="M10" s="237"/>
      <c r="N10" s="242"/>
      <c r="O10" s="237"/>
      <c r="P10" s="247"/>
      <c r="Q10" s="87"/>
      <c r="R10" s="87"/>
    </row>
    <row r="11" spans="2:18" ht="15" customHeight="1">
      <c r="B11" s="130">
        <v>109</v>
      </c>
      <c r="C11" s="160" t="s">
        <v>1709</v>
      </c>
      <c r="E11" s="130"/>
      <c r="F11" s="134"/>
      <c r="H11" s="235"/>
      <c r="I11" s="237"/>
      <c r="J11" s="239"/>
      <c r="K11" s="237"/>
      <c r="L11" s="245"/>
      <c r="M11" s="237"/>
      <c r="N11" s="242"/>
      <c r="O11" s="237"/>
      <c r="P11" s="247"/>
      <c r="Q11" s="87"/>
      <c r="R11" s="87"/>
    </row>
    <row r="12" spans="2:18" ht="15" customHeight="1">
      <c r="B12" s="130">
        <v>110</v>
      </c>
      <c r="C12" s="131" t="s">
        <v>1701</v>
      </c>
      <c r="H12" s="234">
        <v>138</v>
      </c>
      <c r="I12" s="236" t="s">
        <v>689</v>
      </c>
      <c r="J12" s="238" t="s">
        <v>1702</v>
      </c>
      <c r="K12" s="236" t="s">
        <v>689</v>
      </c>
      <c r="L12" s="244" t="s">
        <v>1703</v>
      </c>
      <c r="M12" s="236" t="s">
        <v>689</v>
      </c>
      <c r="N12" s="241">
        <v>23</v>
      </c>
      <c r="O12" s="236" t="s">
        <v>689</v>
      </c>
      <c r="P12" s="246" t="s">
        <v>1684</v>
      </c>
      <c r="Q12" s="87"/>
      <c r="R12" s="87"/>
    </row>
    <row r="13" spans="2:18" ht="15" customHeight="1">
      <c r="B13" s="130">
        <v>111</v>
      </c>
      <c r="C13" s="131" t="s">
        <v>1704</v>
      </c>
      <c r="E13" s="135" t="s">
        <v>1705</v>
      </c>
      <c r="F13" s="135" t="s">
        <v>1706</v>
      </c>
      <c r="H13" s="235"/>
      <c r="I13" s="237"/>
      <c r="J13" s="239"/>
      <c r="K13" s="237"/>
      <c r="L13" s="245"/>
      <c r="M13" s="237"/>
      <c r="N13" s="242"/>
      <c r="O13" s="237"/>
      <c r="P13" s="247"/>
      <c r="Q13" s="87"/>
      <c r="R13" s="87"/>
    </row>
    <row r="14" spans="2:18" ht="15" customHeight="1">
      <c r="B14" s="130">
        <v>112</v>
      </c>
      <c r="C14" s="160" t="s">
        <v>1709</v>
      </c>
      <c r="E14" s="130" t="s">
        <v>1707</v>
      </c>
      <c r="F14" s="131" t="s">
        <v>1708</v>
      </c>
      <c r="H14" s="235"/>
      <c r="I14" s="237"/>
      <c r="J14" s="239"/>
      <c r="K14" s="237"/>
      <c r="L14" s="245"/>
      <c r="M14" s="237"/>
      <c r="N14" s="242"/>
      <c r="O14" s="237"/>
      <c r="P14" s="247"/>
      <c r="Q14" s="87"/>
      <c r="R14" s="87"/>
    </row>
    <row r="15" spans="2:18" ht="15" customHeight="1">
      <c r="B15" s="130">
        <v>113</v>
      </c>
      <c r="C15" s="160" t="s">
        <v>1709</v>
      </c>
      <c r="E15" s="130" t="s">
        <v>1710</v>
      </c>
      <c r="F15" s="131" t="s">
        <v>1711</v>
      </c>
      <c r="H15" s="234" t="s">
        <v>1688</v>
      </c>
      <c r="I15" s="236" t="s">
        <v>689</v>
      </c>
      <c r="J15" s="238" t="s">
        <v>1694</v>
      </c>
      <c r="K15" s="236" t="s">
        <v>689</v>
      </c>
      <c r="L15" s="244" t="s">
        <v>1712</v>
      </c>
      <c r="M15" s="236" t="s">
        <v>689</v>
      </c>
      <c r="N15" s="241">
        <v>23</v>
      </c>
      <c r="O15" s="236" t="s">
        <v>689</v>
      </c>
      <c r="P15" s="246" t="s">
        <v>1713</v>
      </c>
      <c r="Q15" s="87"/>
      <c r="R15" s="87"/>
    </row>
    <row r="16" spans="2:18" ht="15" customHeight="1">
      <c r="B16" s="130">
        <v>114</v>
      </c>
      <c r="C16" s="160" t="s">
        <v>1709</v>
      </c>
      <c r="E16" s="130" t="s">
        <v>1714</v>
      </c>
      <c r="F16" s="131" t="s">
        <v>1715</v>
      </c>
      <c r="H16" s="235"/>
      <c r="I16" s="237"/>
      <c r="J16" s="239"/>
      <c r="K16" s="237"/>
      <c r="L16" s="245"/>
      <c r="M16" s="237"/>
      <c r="N16" s="242"/>
      <c r="O16" s="237"/>
      <c r="P16" s="247"/>
      <c r="Q16" s="87"/>
      <c r="R16" s="87"/>
    </row>
    <row r="17" spans="2:18" ht="15" customHeight="1">
      <c r="B17" s="130">
        <v>115</v>
      </c>
      <c r="C17" s="160" t="s">
        <v>1709</v>
      </c>
      <c r="E17" s="130" t="s">
        <v>1716</v>
      </c>
      <c r="F17" s="131" t="s">
        <v>1717</v>
      </c>
      <c r="H17" s="235"/>
      <c r="I17" s="237"/>
      <c r="J17" s="239"/>
      <c r="K17" s="237"/>
      <c r="L17" s="245"/>
      <c r="M17" s="237"/>
      <c r="N17" s="242"/>
      <c r="O17" s="237"/>
      <c r="P17" s="247"/>
      <c r="Q17" s="87"/>
      <c r="R17" s="87"/>
    </row>
    <row r="18" spans="2:18" ht="15" customHeight="1">
      <c r="B18" s="130">
        <v>116</v>
      </c>
      <c r="C18" s="160" t="s">
        <v>1709</v>
      </c>
      <c r="E18" s="130" t="s">
        <v>1718</v>
      </c>
      <c r="F18" s="131" t="s">
        <v>1719</v>
      </c>
      <c r="H18" s="234" t="s">
        <v>1692</v>
      </c>
      <c r="I18" s="236" t="s">
        <v>689</v>
      </c>
      <c r="J18" s="238" t="s">
        <v>1699</v>
      </c>
      <c r="K18" s="236" t="s">
        <v>689</v>
      </c>
      <c r="L18" s="244" t="s">
        <v>1720</v>
      </c>
      <c r="M18" s="236" t="s">
        <v>689</v>
      </c>
      <c r="N18" s="241">
        <v>23</v>
      </c>
      <c r="O18" s="236" t="s">
        <v>689</v>
      </c>
      <c r="P18" s="246" t="s">
        <v>1713</v>
      </c>
      <c r="Q18" s="87"/>
      <c r="R18" s="87"/>
    </row>
    <row r="19" spans="2:18" ht="15" customHeight="1">
      <c r="B19" s="130">
        <v>117</v>
      </c>
      <c r="C19" s="131" t="s">
        <v>1721</v>
      </c>
      <c r="E19" s="130" t="s">
        <v>1722</v>
      </c>
      <c r="F19" s="131" t="s">
        <v>1723</v>
      </c>
      <c r="H19" s="235"/>
      <c r="I19" s="237"/>
      <c r="J19" s="239"/>
      <c r="K19" s="237"/>
      <c r="L19" s="245"/>
      <c r="M19" s="237"/>
      <c r="N19" s="242"/>
      <c r="O19" s="237"/>
      <c r="P19" s="247"/>
      <c r="Q19" s="87"/>
      <c r="R19" s="87"/>
    </row>
    <row r="20" spans="2:18" ht="15" customHeight="1">
      <c r="B20" s="130">
        <v>118</v>
      </c>
      <c r="C20" s="131" t="s">
        <v>1724</v>
      </c>
      <c r="E20" s="130" t="s">
        <v>1725</v>
      </c>
      <c r="F20" s="131" t="s">
        <v>1726</v>
      </c>
      <c r="H20" s="249"/>
      <c r="I20" s="240"/>
      <c r="J20" s="250"/>
      <c r="K20" s="240"/>
      <c r="L20" s="251"/>
      <c r="M20" s="240"/>
      <c r="N20" s="243"/>
      <c r="O20" s="240"/>
      <c r="P20" s="248"/>
      <c r="Q20" s="87"/>
      <c r="R20" s="87"/>
    </row>
    <row r="21" spans="2:18" ht="15" customHeight="1">
      <c r="B21" s="130">
        <v>120</v>
      </c>
      <c r="C21" s="131" t="s">
        <v>1727</v>
      </c>
      <c r="H21" s="137"/>
      <c r="I21" s="138"/>
      <c r="J21" s="137"/>
      <c r="K21" s="138"/>
      <c r="L21" s="139"/>
      <c r="M21" s="138"/>
      <c r="N21" s="140"/>
      <c r="O21" s="138"/>
      <c r="P21" s="140"/>
      <c r="Q21" s="87"/>
      <c r="R21" s="87"/>
    </row>
    <row r="22" spans="2:18" ht="15" customHeight="1">
      <c r="B22" s="130">
        <v>131</v>
      </c>
      <c r="C22" s="131" t="s">
        <v>1728</v>
      </c>
      <c r="E22" s="135" t="s">
        <v>1729</v>
      </c>
      <c r="F22" s="135" t="s">
        <v>1730</v>
      </c>
      <c r="Q22" s="87"/>
      <c r="R22" s="87"/>
    </row>
    <row r="23" spans="2:18" ht="15" customHeight="1">
      <c r="B23" s="130">
        <v>132</v>
      </c>
      <c r="C23" s="131" t="s">
        <v>1731</v>
      </c>
      <c r="E23" s="136" t="s">
        <v>1732</v>
      </c>
      <c r="F23" s="131" t="s">
        <v>1733</v>
      </c>
      <c r="Q23" s="87"/>
      <c r="R23" s="87"/>
    </row>
    <row r="24" spans="2:18" ht="15" customHeight="1">
      <c r="B24" s="130">
        <v>133</v>
      </c>
      <c r="C24" s="131" t="s">
        <v>1734</v>
      </c>
      <c r="E24" s="136" t="s">
        <v>1735</v>
      </c>
      <c r="F24" s="131" t="s">
        <v>1736</v>
      </c>
      <c r="Q24" s="87"/>
      <c r="R24" s="87"/>
    </row>
    <row r="25" spans="2:18" ht="15" customHeight="1">
      <c r="B25" s="130">
        <v>134</v>
      </c>
      <c r="C25" s="160" t="s">
        <v>1709</v>
      </c>
      <c r="E25" s="136" t="s">
        <v>1737</v>
      </c>
      <c r="F25" s="131" t="s">
        <v>1738</v>
      </c>
      <c r="Q25" s="87"/>
      <c r="R25" s="87"/>
    </row>
    <row r="26" spans="2:18" ht="15" customHeight="1">
      <c r="B26" s="130">
        <v>135</v>
      </c>
      <c r="C26" s="131" t="s">
        <v>1739</v>
      </c>
      <c r="E26" s="136" t="s">
        <v>1740</v>
      </c>
      <c r="F26" s="131" t="s">
        <v>688</v>
      </c>
      <c r="Q26" s="87"/>
      <c r="R26" s="87"/>
    </row>
    <row r="27" spans="2:18" ht="15" customHeight="1">
      <c r="B27" s="130">
        <v>136</v>
      </c>
      <c r="C27" s="160" t="s">
        <v>1709</v>
      </c>
      <c r="E27" s="136" t="s">
        <v>1741</v>
      </c>
      <c r="F27" s="131" t="s">
        <v>1742</v>
      </c>
      <c r="Q27" s="87"/>
      <c r="R27" s="87"/>
    </row>
    <row r="28" spans="2:18" ht="15" customHeight="1">
      <c r="B28" s="130">
        <v>137</v>
      </c>
      <c r="C28" s="160" t="s">
        <v>1709</v>
      </c>
      <c r="E28" s="136" t="s">
        <v>1743</v>
      </c>
      <c r="F28" s="131" t="s">
        <v>691</v>
      </c>
      <c r="Q28" s="87"/>
      <c r="R28" s="87"/>
    </row>
    <row r="29" spans="2:18" ht="15" customHeight="1">
      <c r="B29" s="130">
        <v>138</v>
      </c>
      <c r="C29" s="131" t="s">
        <v>1744</v>
      </c>
      <c r="E29" s="136" t="s">
        <v>1745</v>
      </c>
      <c r="F29" s="131" t="s">
        <v>692</v>
      </c>
      <c r="Q29" s="87"/>
      <c r="R29" s="87"/>
    </row>
    <row r="30" spans="2:18" ht="15" customHeight="1">
      <c r="B30" s="130">
        <v>139</v>
      </c>
      <c r="C30" s="160" t="s">
        <v>1709</v>
      </c>
      <c r="E30" s="136" t="s">
        <v>1746</v>
      </c>
      <c r="F30" s="131" t="s">
        <v>1747</v>
      </c>
      <c r="Q30" s="87"/>
      <c r="R30" s="87"/>
    </row>
    <row r="31" spans="2:18" ht="15" customHeight="1">
      <c r="B31" s="130">
        <v>201</v>
      </c>
      <c r="C31" s="131" t="s">
        <v>1748</v>
      </c>
      <c r="Q31" s="87"/>
      <c r="R31" s="87"/>
    </row>
    <row r="32" spans="2:18" ht="15" customHeight="1">
      <c r="B32" s="130">
        <v>202</v>
      </c>
      <c r="C32" s="131" t="s">
        <v>1749</v>
      </c>
      <c r="E32" s="135" t="s">
        <v>1675</v>
      </c>
      <c r="F32" s="135" t="s">
        <v>1750</v>
      </c>
      <c r="P32" s="87"/>
      <c r="Q32" s="87"/>
    </row>
    <row r="33" spans="2:18" ht="15" customHeight="1">
      <c r="B33" s="130">
        <v>203</v>
      </c>
      <c r="C33" s="160" t="s">
        <v>1709</v>
      </c>
      <c r="E33" s="130" t="s">
        <v>1684</v>
      </c>
      <c r="F33" s="134" t="s">
        <v>1751</v>
      </c>
      <c r="P33" s="87"/>
      <c r="Q33" s="87"/>
    </row>
    <row r="34" spans="2:18" ht="15" customHeight="1">
      <c r="B34" s="130">
        <v>203</v>
      </c>
      <c r="C34" s="160" t="s">
        <v>1709</v>
      </c>
      <c r="E34" s="130" t="s">
        <v>1752</v>
      </c>
      <c r="F34" s="134" t="s">
        <v>1753</v>
      </c>
      <c r="P34" s="87"/>
      <c r="Q34" s="87"/>
    </row>
    <row r="35" spans="2:18" ht="15" customHeight="1">
      <c r="B35" s="130">
        <v>205</v>
      </c>
      <c r="C35" s="160" t="s">
        <v>1709</v>
      </c>
      <c r="E35" s="130" t="s">
        <v>1713</v>
      </c>
      <c r="F35" s="134" t="s">
        <v>1754</v>
      </c>
      <c r="P35" s="87"/>
      <c r="Q35" s="87"/>
    </row>
    <row r="36" spans="2:18" ht="15" customHeight="1">
      <c r="B36" s="130">
        <v>206</v>
      </c>
      <c r="C36" s="160" t="s">
        <v>1709</v>
      </c>
      <c r="E36" s="130" t="s">
        <v>1755</v>
      </c>
      <c r="F36" s="134" t="s">
        <v>1756</v>
      </c>
      <c r="P36" s="87"/>
      <c r="Q36" s="87"/>
    </row>
    <row r="37" spans="2:18" ht="15" customHeight="1">
      <c r="B37" s="130">
        <v>207</v>
      </c>
      <c r="C37" s="160" t="s">
        <v>1709</v>
      </c>
      <c r="E37" s="130" t="s">
        <v>1757</v>
      </c>
      <c r="F37" s="134" t="s">
        <v>1758</v>
      </c>
      <c r="P37" s="87"/>
      <c r="Q37" s="87"/>
    </row>
    <row r="38" spans="2:18" ht="15" customHeight="1">
      <c r="B38" s="130">
        <v>208</v>
      </c>
      <c r="C38" s="160" t="s">
        <v>1709</v>
      </c>
      <c r="Q38" s="87"/>
      <c r="R38" s="87"/>
    </row>
    <row r="39" spans="2:18" ht="15" customHeight="1">
      <c r="B39" s="130">
        <v>209</v>
      </c>
      <c r="C39" s="160" t="s">
        <v>1709</v>
      </c>
      <c r="Q39" s="87"/>
      <c r="R39" s="87"/>
    </row>
    <row r="40" spans="2:18" ht="15" customHeight="1">
      <c r="B40" s="130">
        <v>210</v>
      </c>
      <c r="C40" s="131" t="s">
        <v>1759</v>
      </c>
      <c r="Q40" s="87"/>
      <c r="R40" s="87"/>
    </row>
    <row r="41" spans="2:18" ht="15" customHeight="1">
      <c r="B41" s="130">
        <v>211</v>
      </c>
      <c r="C41" s="131" t="s">
        <v>1760</v>
      </c>
      <c r="Q41" s="88"/>
      <c r="R41" s="88"/>
    </row>
    <row r="42" spans="2:18" ht="15" customHeight="1">
      <c r="B42" s="130">
        <v>212</v>
      </c>
      <c r="C42" s="160" t="s">
        <v>1709</v>
      </c>
      <c r="Q42" s="88"/>
      <c r="R42" s="88"/>
    </row>
    <row r="43" spans="2:18" ht="15" customHeight="1">
      <c r="B43" s="130">
        <v>213</v>
      </c>
      <c r="C43" s="160" t="s">
        <v>1709</v>
      </c>
      <c r="Q43" s="88"/>
      <c r="R43" s="88"/>
    </row>
    <row r="44" spans="2:18" ht="15" customHeight="1">
      <c r="B44" s="130">
        <v>214</v>
      </c>
      <c r="C44" s="160" t="s">
        <v>1709</v>
      </c>
      <c r="Q44" s="87"/>
      <c r="R44" s="87"/>
    </row>
    <row r="45" spans="2:18" ht="15" customHeight="1">
      <c r="B45" s="130">
        <v>215</v>
      </c>
      <c r="C45" s="131" t="s">
        <v>1761</v>
      </c>
      <c r="Q45" s="88"/>
      <c r="R45" s="88"/>
    </row>
    <row r="46" spans="2:18" ht="15" customHeight="1">
      <c r="B46" s="130">
        <v>216</v>
      </c>
      <c r="C46" s="131" t="s">
        <v>1762</v>
      </c>
      <c r="Q46" s="87"/>
      <c r="R46" s="87"/>
    </row>
    <row r="47" spans="2:18" ht="15" customHeight="1">
      <c r="B47" s="130">
        <v>217</v>
      </c>
      <c r="C47" s="131" t="s">
        <v>1763</v>
      </c>
      <c r="Q47" s="87"/>
      <c r="R47" s="87"/>
    </row>
    <row r="48" spans="2:18" ht="15" customHeight="1">
      <c r="B48" s="130">
        <v>218</v>
      </c>
      <c r="C48" s="131" t="s">
        <v>1764</v>
      </c>
      <c r="Q48" s="87"/>
      <c r="R48" s="87"/>
    </row>
    <row r="49" spans="2:3">
      <c r="B49" s="130">
        <v>219</v>
      </c>
      <c r="C49" s="160" t="s">
        <v>1709</v>
      </c>
    </row>
    <row r="50" spans="2:3" ht="15" customHeight="1">
      <c r="B50" s="130">
        <v>220</v>
      </c>
      <c r="C50" s="160" t="s">
        <v>1709</v>
      </c>
    </row>
  </sheetData>
  <mergeCells count="51">
    <mergeCell ref="O15:O17"/>
    <mergeCell ref="P15:P17"/>
    <mergeCell ref="P3:P5"/>
    <mergeCell ref="L3:M5"/>
    <mergeCell ref="M9:M11"/>
    <mergeCell ref="N9:N11"/>
    <mergeCell ref="P12:P14"/>
    <mergeCell ref="J9:J11"/>
    <mergeCell ref="K9:K11"/>
    <mergeCell ref="L9:L11"/>
    <mergeCell ref="H2:P2"/>
    <mergeCell ref="H6:H8"/>
    <mergeCell ref="I6:I8"/>
    <mergeCell ref="J6:J8"/>
    <mergeCell ref="K6:K8"/>
    <mergeCell ref="L6:L8"/>
    <mergeCell ref="M6:M8"/>
    <mergeCell ref="H3:I5"/>
    <mergeCell ref="J3:K5"/>
    <mergeCell ref="N6:N8"/>
    <mergeCell ref="O6:O8"/>
    <mergeCell ref="P6:P8"/>
    <mergeCell ref="N3:O5"/>
    <mergeCell ref="O18:O20"/>
    <mergeCell ref="P18:P20"/>
    <mergeCell ref="O9:O11"/>
    <mergeCell ref="P9:P11"/>
    <mergeCell ref="H18:H20"/>
    <mergeCell ref="I18:I20"/>
    <mergeCell ref="J18:J20"/>
    <mergeCell ref="K18:K20"/>
    <mergeCell ref="L18:L20"/>
    <mergeCell ref="K12:K14"/>
    <mergeCell ref="L12:L14"/>
    <mergeCell ref="M12:M14"/>
    <mergeCell ref="N12:N14"/>
    <mergeCell ref="O12:O14"/>
    <mergeCell ref="H9:H11"/>
    <mergeCell ref="I9:I11"/>
    <mergeCell ref="H12:H14"/>
    <mergeCell ref="I12:I14"/>
    <mergeCell ref="J12:J14"/>
    <mergeCell ref="M18:M20"/>
    <mergeCell ref="N18:N20"/>
    <mergeCell ref="H15:H17"/>
    <mergeCell ref="I15:I17"/>
    <mergeCell ref="J15:J17"/>
    <mergeCell ref="K15:K17"/>
    <mergeCell ref="L15:L17"/>
    <mergeCell ref="M15:M17"/>
    <mergeCell ref="N15:N17"/>
  </mergeCells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Оглавление</vt:lpstr>
      <vt:lpstr>Лицензирование</vt:lpstr>
      <vt:lpstr>Прайс</vt:lpstr>
      <vt:lpstr>Сравнение</vt:lpstr>
      <vt:lpstr>Прайс ПО ТИНГ СНГ, руб. нов</vt:lpstr>
      <vt:lpstr>Прайс ПО ТИНГ СНГ долл (нов)</vt:lpstr>
      <vt:lpstr>Форма регистрации проекта</vt:lpstr>
      <vt:lpstr>Справочник артикулов</vt:lpstr>
      <vt:lpstr>'Прайс ПО ТИНГ СНГ, руб. нов'!Область_печати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</dc:creator>
  <cp:keywords/>
  <dc:description/>
  <cp:lastModifiedBy>Летова Елизавета</cp:lastModifiedBy>
  <cp:revision>1</cp:revision>
  <cp:lastPrinted>2025-12-24T14:28:53Z</cp:lastPrinted>
  <dcterms:created xsi:type="dcterms:W3CDTF">2006-09-16T00:00:00Z</dcterms:created>
  <dcterms:modified xsi:type="dcterms:W3CDTF">2026-01-20T14:10:19Z</dcterms:modified>
  <cp:category/>
  <cp:contentStatus/>
</cp:coreProperties>
</file>