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cherbakova_A\Desktop\"/>
    </mc:Choice>
  </mc:AlternateContent>
  <bookViews>
    <workbookView minimized="1" xWindow="-105" yWindow="0" windowWidth="19305" windowHeight="15585"/>
  </bookViews>
  <sheets>
    <sheet name="Office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1" i="1"/>
  <c r="D10" i="1"/>
  <c r="D9" i="1"/>
  <c r="D8" i="1"/>
  <c r="D17" i="1"/>
  <c r="D18" i="1"/>
  <c r="D19" i="1"/>
  <c r="D4" i="1"/>
  <c r="D3" i="1"/>
  <c r="D14" i="1"/>
  <c r="D16" i="1"/>
  <c r="D15" i="1"/>
  <c r="D7" i="1"/>
  <c r="D6" i="1"/>
  <c r="D5" i="1"/>
  <c r="D13" i="1"/>
</calcChain>
</file>

<file path=xl/sharedStrings.xml><?xml version="1.0" encoding="utf-8"?>
<sst xmlns="http://schemas.openxmlformats.org/spreadsheetml/2006/main" count="37" uniqueCount="37">
  <si>
    <t>Product</t>
  </si>
  <si>
    <t>RUB</t>
  </si>
  <si>
    <t>Aqua mail (Android), 1 year</t>
  </si>
  <si>
    <t>File Commander (Android), 1 year</t>
  </si>
  <si>
    <t>OfficeSuite Business  (Subscription), 1 year</t>
  </si>
  <si>
    <t>OfficeSuite Business Extra (Subscription), 1 year</t>
  </si>
  <si>
    <t>OfficeSuite Personal  (Subscription), 1 year</t>
  </si>
  <si>
    <t>OfficeSuite Family (Subscription), 1 year</t>
  </si>
  <si>
    <t>Talk&amp;Translate Android, 1 year</t>
  </si>
  <si>
    <t>Talk&amp;Translate iOS, 1 year</t>
  </si>
  <si>
    <t>PDF Extra Premium (Win) - 1 year, 1 pc</t>
  </si>
  <si>
    <t>PDF Extra Ultimate - 1 year, 1 pc</t>
  </si>
  <si>
    <t>MobiDrive 500, 1 year</t>
  </si>
  <si>
    <t>MobiDrive 1000, 1 year</t>
  </si>
  <si>
    <t>MobiDrive 2000 + OfficeSuite 1 PC, 1 year</t>
  </si>
  <si>
    <t>Part-number</t>
  </si>
  <si>
    <t>PDF Extra Team Premium (Win) - 1 year, 6 users</t>
  </si>
  <si>
    <t>PDF Extra Team Ultimate 1 year, 6 users</t>
  </si>
  <si>
    <t>PDF-Pr-1</t>
  </si>
  <si>
    <t>PDF-Ul-1</t>
  </si>
  <si>
    <t>PDF-TePr-1</t>
  </si>
  <si>
    <t>PDF-TeUl-1</t>
  </si>
  <si>
    <t>OFS_Pers_1</t>
  </si>
  <si>
    <t>OFS_Fam_1</t>
  </si>
  <si>
    <t>OFS_Bus_1</t>
  </si>
  <si>
    <t>OFS_Bsn_1</t>
  </si>
  <si>
    <t>AQ_Ml_1</t>
  </si>
  <si>
    <t>FC_Andr_1</t>
  </si>
  <si>
    <t>TT-A</t>
  </si>
  <si>
    <t>TT-iOS</t>
  </si>
  <si>
    <t>MD-500</t>
  </si>
  <si>
    <t>MD-1000</t>
  </si>
  <si>
    <t>MD-2000</t>
  </si>
  <si>
    <t>ОSHB23_LT</t>
  </si>
  <si>
    <t>OfficeSuite Home and Business 2023 (Windows) - Lifetime license</t>
  </si>
  <si>
    <t>PDF-LT24</t>
  </si>
  <si>
    <t>PDF Extra 2024 (Win) - 1 pc, perpetual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</si>
</sst>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name val="Calibri"/>
      <family val="2"/>
    </font>
    <font>
      <sz val="11"/>
      <color rgb="FF9C57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3" borderId="0" applyNumberFormat="0" applyBorder="0" applyAlignment="0" applyProtection="0"/>
  </cellStyleXfs>
  <cellXfs count="9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3" fontId="1" fillId="0" borderId="1" xfId="0" applyNumberFormat="1" applyFont="1" applyBorder="1"/>
    <xf numFmtId="0" fontId="3" fillId="0" borderId="0" xfId="0" applyFont="1" applyAlignment="1">
      <alignment horizontal="right" vertical="top"/>
    </xf>
    <xf numFmtId="0" fontId="2" fillId="2" borderId="0" xfId="1" applyFill="1"/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1088152</xdr:colOff>
      <xdr:row>0</xdr:row>
      <xdr:rowOff>50383</xdr:rowOff>
    </xdr:from>
    <xdr:ext cx="1970734" cy="382804"/>
    <xdr:pic>
      <xdr:nvPicPr>
        <xdr:cNvPr id="2" name="Picture 1">
          <a:extLst>
            <a:ext uri="{FF2B5EF4-FFF2-40B4-BE49-F238E27FC236}">
              <a16:creationId xmlns:a16="http://schemas.microsoft.com/office/drawing/2014/main" id="{1BE26FF9-AF2F-44E1-99ED-FD075E4FD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697752" y="50383"/>
          <a:ext cx="1970734" cy="38280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zoomScale="175" zoomScaleNormal="175" workbookViewId="0">
      <selection activeCell="E3" sqref="E3"/>
    </sheetView>
  </sheetViews>
  <sheetFormatPr defaultColWidth="0" defaultRowHeight="15" zeroHeight="1" x14ac:dyDescent="0.25"/>
  <cols>
    <col min="1" max="1" width="5.7109375" customWidth="1"/>
    <col min="2" max="2" width="12.42578125" customWidth="1"/>
    <col min="3" max="3" width="58.140625" customWidth="1"/>
    <col min="4" max="4" width="9.140625" customWidth="1"/>
    <col min="5" max="5" width="5.7109375" customWidth="1"/>
  </cols>
  <sheetData>
    <row r="1" spans="1:5" ht="39.75" customHeight="1" thickBot="1" x14ac:dyDescent="0.3">
      <c r="A1" s="1"/>
      <c r="C1" s="1"/>
      <c r="D1" s="1"/>
      <c r="E1" s="5">
        <v>100</v>
      </c>
    </row>
    <row r="2" spans="1:5" ht="10.5" customHeight="1" thickBot="1" x14ac:dyDescent="0.3">
      <c r="A2" s="1"/>
      <c r="B2" s="7" t="s">
        <v>15</v>
      </c>
      <c r="C2" s="2" t="s">
        <v>0</v>
      </c>
      <c r="D2" s="2" t="s">
        <v>1</v>
      </c>
      <c r="E2" s="1"/>
    </row>
    <row r="3" spans="1:5" ht="15" customHeight="1" thickBot="1" x14ac:dyDescent="0.3">
      <c r="A3" s="1"/>
      <c r="B3" s="8" t="s">
        <v>22</v>
      </c>
      <c r="C3" s="3" t="s">
        <v>6</v>
      </c>
      <c r="D3" s="4">
        <f>39.99*$E$1</f>
        <v>3999</v>
      </c>
      <c r="E3" s="6"/>
    </row>
    <row r="4" spans="1:5" ht="15" customHeight="1" thickBot="1" x14ac:dyDescent="0.3">
      <c r="A4" s="1"/>
      <c r="B4" s="8" t="s">
        <v>23</v>
      </c>
      <c r="C4" s="3" t="s">
        <v>7</v>
      </c>
      <c r="D4" s="4">
        <f>59.99*$E$1</f>
        <v>5999</v>
      </c>
      <c r="E4" s="6"/>
    </row>
    <row r="5" spans="1:5" ht="15" customHeight="1" thickBot="1" x14ac:dyDescent="0.3">
      <c r="A5" s="1"/>
      <c r="B5" s="8" t="s">
        <v>24</v>
      </c>
      <c r="C5" s="3" t="s">
        <v>4</v>
      </c>
      <c r="D5" s="4">
        <f>47.88*$E$1</f>
        <v>4788</v>
      </c>
      <c r="E5" s="6"/>
    </row>
    <row r="6" spans="1:5" ht="15" customHeight="1" thickBot="1" x14ac:dyDescent="0.3">
      <c r="A6" s="1"/>
      <c r="B6" s="8" t="s">
        <v>25</v>
      </c>
      <c r="C6" s="3" t="s">
        <v>5</v>
      </c>
      <c r="D6" s="4">
        <f>83.88*$E$1</f>
        <v>8388</v>
      </c>
      <c r="E6" s="6"/>
    </row>
    <row r="7" spans="1:5" ht="15" customHeight="1" thickBot="1" x14ac:dyDescent="0.3">
      <c r="A7" s="1"/>
      <c r="B7" s="8" t="s">
        <v>33</v>
      </c>
      <c r="C7" s="3" t="s">
        <v>34</v>
      </c>
      <c r="D7" s="4">
        <f>99.99*$E$1</f>
        <v>9999</v>
      </c>
      <c r="E7" s="6"/>
    </row>
    <row r="8" spans="1:5" ht="15" customHeight="1" thickBot="1" x14ac:dyDescent="0.3">
      <c r="A8" s="1"/>
      <c r="B8" s="8" t="s">
        <v>18</v>
      </c>
      <c r="C8" s="3" t="s">
        <v>10</v>
      </c>
      <c r="D8" s="4">
        <f>50.28*$E$1</f>
        <v>5028</v>
      </c>
      <c r="E8" s="6"/>
    </row>
    <row r="9" spans="1:5" ht="15" customHeight="1" thickBot="1" x14ac:dyDescent="0.3">
      <c r="A9" s="1"/>
      <c r="B9" s="8" t="s">
        <v>19</v>
      </c>
      <c r="C9" s="3" t="s">
        <v>11</v>
      </c>
      <c r="D9" s="4">
        <f>83.88*$E$1</f>
        <v>8388</v>
      </c>
      <c r="E9" s="6"/>
    </row>
    <row r="10" spans="1:5" ht="15" customHeight="1" thickBot="1" x14ac:dyDescent="0.3">
      <c r="A10" s="1"/>
      <c r="B10" s="8" t="s">
        <v>35</v>
      </c>
      <c r="C10" s="3" t="s">
        <v>36</v>
      </c>
      <c r="D10" s="4">
        <f>119.99*$E$1</f>
        <v>11999</v>
      </c>
      <c r="E10" s="6"/>
    </row>
    <row r="11" spans="1:5" ht="15" customHeight="1" thickBot="1" x14ac:dyDescent="0.3">
      <c r="A11" s="1"/>
      <c r="B11" s="8" t="s">
        <v>20</v>
      </c>
      <c r="C11" s="3" t="s">
        <v>16</v>
      </c>
      <c r="D11" s="4">
        <f>149.88*$E$1</f>
        <v>14988</v>
      </c>
      <c r="E11" s="6"/>
    </row>
    <row r="12" spans="1:5" ht="15" customHeight="1" thickBot="1" x14ac:dyDescent="0.3">
      <c r="A12" s="1"/>
      <c r="B12" s="8" t="s">
        <v>21</v>
      </c>
      <c r="C12" s="3" t="s">
        <v>17</v>
      </c>
      <c r="D12" s="4">
        <f>227.88*$E$1</f>
        <v>22788</v>
      </c>
      <c r="E12" s="6"/>
    </row>
    <row r="13" spans="1:5" ht="15" customHeight="1" thickBot="1" x14ac:dyDescent="0.3">
      <c r="A13" s="1"/>
      <c r="B13" s="8" t="s">
        <v>26</v>
      </c>
      <c r="C13" s="3" t="s">
        <v>2</v>
      </c>
      <c r="D13" s="4">
        <f t="shared" ref="D13:D14" si="0">29.99*$E$1</f>
        <v>2999</v>
      </c>
      <c r="E13" s="6"/>
    </row>
    <row r="14" spans="1:5" ht="15" customHeight="1" thickBot="1" x14ac:dyDescent="0.3">
      <c r="A14" s="1"/>
      <c r="B14" s="8" t="s">
        <v>27</v>
      </c>
      <c r="C14" s="3" t="s">
        <v>3</v>
      </c>
      <c r="D14" s="4">
        <f t="shared" si="0"/>
        <v>2999</v>
      </c>
      <c r="E14" s="6"/>
    </row>
    <row r="15" spans="1:5" ht="15" customHeight="1" thickBot="1" x14ac:dyDescent="0.3">
      <c r="A15" s="1"/>
      <c r="B15" s="8" t="s">
        <v>28</v>
      </c>
      <c r="C15" s="3" t="s">
        <v>8</v>
      </c>
      <c r="D15" s="4">
        <f>39.99*$E$1</f>
        <v>3999</v>
      </c>
      <c r="E15" s="1"/>
    </row>
    <row r="16" spans="1:5" ht="15" customHeight="1" thickBot="1" x14ac:dyDescent="0.3">
      <c r="A16" s="1"/>
      <c r="B16" s="8" t="s">
        <v>29</v>
      </c>
      <c r="C16" s="3" t="s">
        <v>9</v>
      </c>
      <c r="D16" s="4">
        <f>69.99*$E$1</f>
        <v>6998.9999999999991</v>
      </c>
      <c r="E16" s="1"/>
    </row>
    <row r="17" spans="1:5" ht="15" customHeight="1" thickBot="1" x14ac:dyDescent="0.3">
      <c r="A17" s="1"/>
      <c r="B17" s="8" t="s">
        <v>30</v>
      </c>
      <c r="C17" s="3" t="s">
        <v>12</v>
      </c>
      <c r="D17" s="4">
        <f>49.99*$E$1</f>
        <v>4999</v>
      </c>
      <c r="E17" s="6"/>
    </row>
    <row r="18" spans="1:5" ht="15" customHeight="1" thickBot="1" x14ac:dyDescent="0.3">
      <c r="A18" s="1"/>
      <c r="B18" s="8" t="s">
        <v>31</v>
      </c>
      <c r="C18" s="3" t="s">
        <v>13</v>
      </c>
      <c r="D18" s="4">
        <f>79.99*$E$1</f>
        <v>7998.9999999999991</v>
      </c>
      <c r="E18" s="6"/>
    </row>
    <row r="19" spans="1:5" ht="15" customHeight="1" thickBot="1" x14ac:dyDescent="0.3">
      <c r="A19" s="1"/>
      <c r="B19" s="8" t="s">
        <v>32</v>
      </c>
      <c r="C19" s="3" t="s">
        <v>14</v>
      </c>
      <c r="D19" s="4">
        <f>99.99*$E$1</f>
        <v>9999</v>
      </c>
      <c r="E19" s="6"/>
    </row>
    <row r="20" spans="1:5" x14ac:dyDescent="0.25">
      <c r="A20" s="1"/>
      <c r="B20" s="1"/>
      <c r="C20" s="1"/>
      <c r="D20" s="1"/>
      <c r="E20" s="1"/>
    </row>
  </sheetData>
  <pageMargins left="0.7" right="0.7" top="0.75" bottom="0.75" header="0.3" footer="0.3"/>
  <pageSetup paperSize="9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Office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</dc:creator>
  <cp:lastModifiedBy>Щербакова Анастасия Владимировна</cp:lastModifiedBy>
  <dcterms:created xsi:type="dcterms:W3CDTF">2021-01-10T11:18:12Z</dcterms:created>
  <dcterms:modified xsi:type="dcterms:W3CDTF">2024-08-20T12:44:14Z</dcterms:modified>
</cp:coreProperties>
</file>