
<file path=[Content_Types].xml><?xml version="1.0" encoding="utf-8"?>
<Types xmlns="http://schemas.openxmlformats.org/package/2006/content-types">
  <Default Extension="xml" ContentType="application/xml"/>
  <Default Extension="jpg" ContentType="image/jpeg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worksheets/sheet5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0"/>
  </bookViews>
  <sheets>
    <sheet name="Контакты" sheetId="1" state="visible" r:id="rId1"/>
    <sheet name="Несертифицированные ОС" sheetId="2" state="visible" r:id="rId2"/>
    <sheet name="Сертифицированные ОС" sheetId="3" state="visible" r:id="rId3"/>
    <sheet name="Альт Виртуализация" sheetId="4" state="visible" r:id="rId4"/>
    <sheet name="Альт Домен" sheetId="5" state="visible" r:id="rId5"/>
    <sheet name="Эльбрус с ФСТЭК" sheetId="6" state="hidden" r:id="rId6"/>
  </sheets>
  <calcPr refMode="A1" iterate="0" iterateCount="100" iterateDelta="0.001"/>
</workbook>
</file>

<file path=xl/sharedStrings.xml><?xml version="1.0" encoding="utf-8"?>
<sst xmlns="http://schemas.openxmlformats.org/spreadsheetml/2006/main" count="254" uniqueCount="254">
  <si>
    <t xml:space="preserve">ООО «Базальт СПО»</t>
  </si>
  <si>
    <t xml:space="preserve">ОГРН 1157746734837</t>
  </si>
  <si>
    <t xml:space="preserve">Общество с ограниченной ответственностью </t>
  </si>
  <si>
    <t xml:space="preserve">ИНН 7714350892</t>
  </si>
  <si>
    <t xml:space="preserve">«Базальт свободное программное обеспечение»</t>
  </si>
  <si>
    <t xml:space="preserve">КПП 771401001</t>
  </si>
  <si>
    <t xml:space="preserve">127015, г. Москва, ул. Бутырская, д. 75, офис 307</t>
  </si>
  <si>
    <t xml:space="preserve">Тел./факс: +7 495 123-4799 </t>
  </si>
  <si>
    <t xml:space="preserve">email: sales@basealt.ru      www.basealt.ru</t>
  </si>
  <si>
    <t xml:space="preserve">Прайс-лист действителен с «07» июля 2025 г.</t>
  </si>
  <si>
    <t xml:space="preserve">Данный документ предоставлен для внутреннего использования и не может быть доступен на публичных ресурсах партнеров</t>
  </si>
  <si>
    <t xml:space="preserve">Валюта: Рубли </t>
  </si>
  <si>
    <t xml:space="preserve">По вопросам регистрации проектов создается обращение в Личном Кабинете Партнера.</t>
  </si>
  <si>
    <t xml:space="preserve">Для размещения заказов: zakaz@basealt.ru  </t>
  </si>
  <si>
    <t xml:space="preserve">По остальным вопросам: sales@basealt.ru  т. +7 495 123-47-99</t>
  </si>
  <si>
    <t xml:space="preserve">По вопросам приобретения продуктов обращайтесь в отдел продаж системного программного обеспечения: 
Тел.: +7 495 642 78 78, +7 (495) 921-15-67
Эл. почта: soft@rarus.ru         
  </t>
  </si>
  <si>
    <t xml:space="preserve">Прайс-лист на приобретение  Сертификатов на сопровождение (техподдержку) для конечного пользователя</t>
  </si>
  <si>
    <t xml:space="preserve">Несертифицированные операционные системы</t>
  </si>
  <si>
    <t xml:space="preserve">!  До 3 августа 2025 года цены действительны для лицензий для всех доступных аппаратных платформ.
С 4 августа 2025 года данные позиции относятся ко всем доступных платформам кроме архитектур Эльбрус !</t>
  </si>
  <si>
    <t xml:space="preserve">№ п/п</t>
  </si>
  <si>
    <t>SKU</t>
  </si>
  <si>
    <t xml:space="preserve">Наименование </t>
  </si>
  <si>
    <t xml:space="preserve">РРЦ, руб/шт, включая НДС 20%</t>
  </si>
  <si>
    <t>Cервер</t>
  </si>
  <si>
    <t xml:space="preserve">11 платформа</t>
  </si>
  <si>
    <t>1.1.</t>
  </si>
  <si>
    <t>ALT11-T5419-12</t>
  </si>
  <si>
    <t xml:space="preserve">Сертификат на сопровождение (техподдержку) ОС «Альт Сервер» 11, без сопровождения программного комплекса Альт Домен, уровень «стандартный», сроком на 12 мес. </t>
  </si>
  <si>
    <t>1.2.</t>
  </si>
  <si>
    <t>ALT11-T5519-12</t>
  </si>
  <si>
    <t xml:space="preserve">Сертификат на сопровождение (техподдержку) ОС «Альт Сервер» 11, без сопровождения программного комплекса Альт Домен, уровень «расширенный», сроком на 12 мес. </t>
  </si>
  <si>
    <t xml:space="preserve">10 платформа</t>
  </si>
  <si>
    <t>ALT10-T5419-12</t>
  </si>
  <si>
    <t xml:space="preserve">Сертификат на сопровождение (техподдержку) ОС «Альт Сервер» 10, без сопровождения программного комплекса Альт Домен, уровень «стандартный», сроком на 12 мес. </t>
  </si>
  <si>
    <t>ALT10-T5519-12</t>
  </si>
  <si>
    <t xml:space="preserve">Сертификат на сопровождение (техподдержку) ОС «Альт Сервер» 10, без сопровождения программного комплекса Альт Домен, уровень «расширенный», сроком на 12 мес. </t>
  </si>
  <si>
    <t xml:space="preserve">Рабочая станция</t>
  </si>
  <si>
    <t>1.3.</t>
  </si>
  <si>
    <t>ALT11-T54171-12</t>
  </si>
  <si>
    <t xml:space="preserve">Сертификат на сопровождение (техподдержку) ОС «Альт Рабочая станция» 11, тип установки «обычный», уровень «стандартный», сроком на 12 мес. </t>
  </si>
  <si>
    <t>1.4.</t>
  </si>
  <si>
    <t>ALT11-T55171-12</t>
  </si>
  <si>
    <t xml:space="preserve">Сертификат на сопровождение (техподдержку) ОС «Альт Рабочая станция» 11, тип установки «обычный», уровень «расширенный», сроком на 12 мес. </t>
  </si>
  <si>
    <t>1.5.</t>
  </si>
  <si>
    <t>ALT11-T54172-12</t>
  </si>
  <si>
    <t xml:space="preserve">Сертификат на сопровождение (техподдержку) ОС «Альт Рабочая станция» 11, тип установки «виртуальный», уровень «стандартный», сроком на 12 мес. </t>
  </si>
  <si>
    <t>1.6.</t>
  </si>
  <si>
    <t>ALT11-T55172-12</t>
  </si>
  <si>
    <t xml:space="preserve">Сертификат на сопровождение (техподдержку) ОС «Альт Рабочая станция» 11, тип установки «виртуальный», уровень «расширенный», сроком на 12 мес. </t>
  </si>
  <si>
    <t>1.7.</t>
  </si>
  <si>
    <t>ALT11-T54173-12</t>
  </si>
  <si>
    <t xml:space="preserve">Сертификат на сопровождение (техподдержку) ОС «Альт Рабочая станция» 11, тип установки «терминальный», уровень «стандартный», сроком на 12 мес. </t>
  </si>
  <si>
    <t>1.8.</t>
  </si>
  <si>
    <t>ALT11-T55173-12</t>
  </si>
  <si>
    <t xml:space="preserve">Сертификат на сопровождение (техподдержку) ОС «Альт Рабочая станция» 11, тип установки «терминальный», уровень «расширенный», сроком на 12 мес. </t>
  </si>
  <si>
    <t>ALT10-T02171-12</t>
  </si>
  <si>
    <t xml:space="preserve">Сертификат на сопровождение (техподдержку) ОС «Альт Рабочая станция» 10, тип установки «обычный», уровень «стандартный», сроком на 12 мес. </t>
  </si>
  <si>
    <t>ALT10-T03171-12</t>
  </si>
  <si>
    <t xml:space="preserve">Сертификат на сопровождение (техподдержку) ОС «Альт Рабочая станция» 10, тип установки «обычный», уровень «расширенный», сроком на 12 мес. </t>
  </si>
  <si>
    <t>ALT10-T02172-12</t>
  </si>
  <si>
    <t xml:space="preserve">Сертификат на сопровождение (техподдержку) ОС «Альт Рабочая станция» 10, тип установки «виртуальный», уровень «стандартный», сроком на 12 мес. </t>
  </si>
  <si>
    <t>ALT10-T03172-12</t>
  </si>
  <si>
    <t xml:space="preserve">Сертификат на сопровождение (техподдержку) ОС «Альт Рабочая станция» 10, тип установки «виртуальный», уровень «расширенный», сроком на 12 мес. </t>
  </si>
  <si>
    <t>ALT10-T02173-12</t>
  </si>
  <si>
    <t xml:space="preserve">Сертификат на сопровождение (техподдержку) ОС «Альт Рабочая станция» 10, тип установки «терминальный», уровень «стандартный», сроком на 12 мес. </t>
  </si>
  <si>
    <t>ALT10-T03173-12</t>
  </si>
  <si>
    <t xml:space="preserve">Сертификат на сопровождение (техподдержку) ОС «Альт Рабочая станция» 10, тип установки «терминальный», уровень «расширенный», сроком на 12 мес. </t>
  </si>
  <si>
    <t>Образование</t>
  </si>
  <si>
    <t>1.9.</t>
  </si>
  <si>
    <t>ALT11-T54161-12</t>
  </si>
  <si>
    <t xml:space="preserve">Сертификат на сопровождение (техподдержку) ОС «Альт Образование» 11, тип установки «обычный», уровень «стандартный», сроком на 12 мес. </t>
  </si>
  <si>
    <t>1.10.</t>
  </si>
  <si>
    <t>ALT11-T55161-12</t>
  </si>
  <si>
    <t xml:space="preserve">Сертификат на сопровождение (техподдержку) ОС «Альт Образование» 11, тип установки «обычный», уровень «расширенный», сроком на 12 мес. </t>
  </si>
  <si>
    <t>ALT10-T02161-12</t>
  </si>
  <si>
    <t xml:space="preserve">Сертификат на сопровождение (техподдержку) ОС «Альт Образование» 10, тип установки «обычный», уровень «стандартный», сроком на 12 мес. </t>
  </si>
  <si>
    <t>ALT10-T03161-12</t>
  </si>
  <si>
    <t xml:space="preserve">Сертификат на сопровождение (техподдержку) ОС «Альт Образование» 10, тип установки «обычный», уровень «расширенный», сроком на 12 мес. </t>
  </si>
  <si>
    <t>1.11.</t>
  </si>
  <si>
    <t>ALT10-T02162-12</t>
  </si>
  <si>
    <t xml:space="preserve">Сертификат на сопровождение (техподдержку) ОС «Альт Образование» 10, тип установки «виртуальный», уровень «стандартный», сроком на 12 мес. </t>
  </si>
  <si>
    <t>1.12.</t>
  </si>
  <si>
    <t>ALT10-T03162-12</t>
  </si>
  <si>
    <t xml:space="preserve">Сертификат на сопровождение (техподдержку) ОС «Альт Образование» 10, тип установки «виртуальный», уровень «расширенный», сроком на 12 мес. </t>
  </si>
  <si>
    <t>1.13.</t>
  </si>
  <si>
    <t>ALT10-T02163-12</t>
  </si>
  <si>
    <t xml:space="preserve">Сертификат на сопровождение (техподдержку) ОС «Альт Образование» 10, тип установки «терминальный», уровень «стандартный», сроком на 12 мес. </t>
  </si>
  <si>
    <t>1.14.</t>
  </si>
  <si>
    <t>ALT10-T03163-12</t>
  </si>
  <si>
    <t xml:space="preserve">Сертификат на сопровождение (техподдержку) ОС «Альт Образование» 10, тип установки «терминальный», уровень «расширенный», сроком на 12 мес. </t>
  </si>
  <si>
    <t xml:space="preserve">Симпли Линукс</t>
  </si>
  <si>
    <t>1.15.</t>
  </si>
  <si>
    <t>ALT11-T5415-12</t>
  </si>
  <si>
    <t xml:space="preserve">Сертификат на сопровождение (техподдержку) ОС «Симпли Линукс» 11, уровень «стандартный», сроком на 12 мес. </t>
  </si>
  <si>
    <t>1.16.</t>
  </si>
  <si>
    <t>ALT11-T5515-12</t>
  </si>
  <si>
    <t xml:space="preserve">Сертификат на сопровождение (техподдержку) ОС «Симпли Линукс» 11, уровень «расширенный», сроком на 12 мес. </t>
  </si>
  <si>
    <t>ALT10-T0215-12</t>
  </si>
  <si>
    <t xml:space="preserve">Сертификат на сопровождение (техподдержку) ОС «Симпли Линукс» 10, уровень «стандартный», сроком на 12 мес. </t>
  </si>
  <si>
    <t>ALT10-T0315-12</t>
  </si>
  <si>
    <t xml:space="preserve">Сертификат на сопровождение (техподдержку) ОС «Симпли Линукс» 10, уровень «расширенный», сроком на 12 мес. </t>
  </si>
  <si>
    <t xml:space="preserve">
Сертифицированные ФСТЭК операционные системы</t>
  </si>
  <si>
    <t xml:space="preserve">РЕЛИЗ 10</t>
  </si>
  <si>
    <t>Сервер</t>
  </si>
  <si>
    <t>2.1.</t>
  </si>
  <si>
    <t>ALT10-T5432-12</t>
  </si>
  <si>
    <t xml:space="preserve">Сертификат на сопровождение (техподдержку) ОС «Альт СП Сервер релиз 10», без права использования виртуализации, без сопровождения  программного комплекса Альт Домен, уровень «стандартный», сроком на 12 мес. </t>
  </si>
  <si>
    <t>2.2.</t>
  </si>
  <si>
    <t>ALT10-T5532-12</t>
  </si>
  <si>
    <t xml:space="preserve">Сертификат на сопровождение (техподдержку) ОС «Альт СП Сервер релиз 10», без права использования виртуализации, без сопровождения  программного комплекса Альт Домен, уровень «расширенный», сроком на 12 мес. </t>
  </si>
  <si>
    <t>2.3.</t>
  </si>
  <si>
    <t>ALT10-T02311-12</t>
  </si>
  <si>
    <t xml:space="preserve">Сертификат на сопровождение (техподдержку) ОС «Альт СП Рабочая станция релиз 10», тип установки «обычный», уровень «стандартный», сроком на 12 мес. </t>
  </si>
  <si>
    <t>2.4.</t>
  </si>
  <si>
    <t>ALT10-T03311-12</t>
  </si>
  <si>
    <t xml:space="preserve">Сертификат на сопровождение (техподдержку) ОС «Альт СП Рабочая станция релиз 10», тип установки «обычный», уровень «расширенный», сроком на 12 мес. </t>
  </si>
  <si>
    <t>2.5.</t>
  </si>
  <si>
    <t>ALT10-T02312-12</t>
  </si>
  <si>
    <t xml:space="preserve">Сертификат на сопровождение (техподдержку) ОС «Альт СП Рабочая станция релиз 10», тип установки «виртуальный», уровень «стандартный», на срок 12 мес. </t>
  </si>
  <si>
    <t>2.6.</t>
  </si>
  <si>
    <t>ALT10-T03312-12</t>
  </si>
  <si>
    <t xml:space="preserve">Сертификат на сопровождение (техподдержку) ОС «Альт СП Рабочая станция релиз 10», тип установки «виртуальный», уровень «расширенный», сроком на 12 мес. </t>
  </si>
  <si>
    <t>2.7.</t>
  </si>
  <si>
    <t>ALT10-T02313-12</t>
  </si>
  <si>
    <t xml:space="preserve">Сертификат на сопровождение (техподдержку) ОС «Альт СП Рабочая станция релиз 10», тип установки «терминальный», уровень «стандартный», сроком на 12 мес. </t>
  </si>
  <si>
    <t>2.8.</t>
  </si>
  <si>
    <t>ALT10-T03313-12</t>
  </si>
  <si>
    <t xml:space="preserve">Сертификат на сопровождение (техподдержку) ОС «Альт СП Рабочая станция релиз 10», тип установки «терминальный», уровень «расширенный», сроком на 12 мес. </t>
  </si>
  <si>
    <t xml:space="preserve">РЕЛИЗ 9</t>
  </si>
  <si>
    <t>2.9.</t>
  </si>
  <si>
    <t>ALT9-T0204-12</t>
  </si>
  <si>
    <t xml:space="preserve">Сертификат на сопровождение (техподдержку) ОС «Альт 8 СП Сервер, релиз 9», без права использования виртуализации, уровень «стандартный», сроком на 12 мес. </t>
  </si>
  <si>
    <t>2.10.</t>
  </si>
  <si>
    <t>ALT9-T0304-12</t>
  </si>
  <si>
    <t xml:space="preserve">Сертификат на сопровождение (техподдержку) ОС «Альт 8 СП Сервер, релиз 9», без права использования виртуализации, уровень «расширенный», сроком на 12 мес. </t>
  </si>
  <si>
    <t>2.11.</t>
  </si>
  <si>
    <t>ALT9-T02061-12</t>
  </si>
  <si>
    <t xml:space="preserve">Сертификат на сопровождение (техподдержку) ОС «Альт 8 СП Рабочая станция, релиз 9», тип установки «обычный», уровень «стандартный», сроком на 12 мес. </t>
  </si>
  <si>
    <t>2.12.</t>
  </si>
  <si>
    <t>ALT9-T03061-12</t>
  </si>
  <si>
    <t xml:space="preserve">Сертификат на сопровождение (техподдержку) ОС «Альт 8 СП Рабочая станция, релиз 9», тип установки «обычный», уровень «расширенный», сроком на 12 мес. </t>
  </si>
  <si>
    <t>2.13.</t>
  </si>
  <si>
    <t>ALT9-T02062-12</t>
  </si>
  <si>
    <t xml:space="preserve">Сертификат на сопровождение (техподдержку) ОС «Альт 8 СП Рабочая станция, релиз 9», тип установки «виртуальный», уровень «стандартный», на срок 12 мес. </t>
  </si>
  <si>
    <t>2.14.</t>
  </si>
  <si>
    <t>ALT9-T03062-12</t>
  </si>
  <si>
    <t xml:space="preserve">Сертификат на сопровождение (техподдержку) ОС «Альт 8 СП Рабочая станция, релиз 9», тип установки «виртуальный», уровень «расширенный», сроком на 12 мес. </t>
  </si>
  <si>
    <t>2.15.</t>
  </si>
  <si>
    <t>ALT9-T02063-12</t>
  </si>
  <si>
    <t xml:space="preserve">Сертификат на сопровождение (техподдержку) ОС «Альт 8 СП Рабочая станция, релиз 9», тип установки «терминальный», уровень «стандартный», сроком на 12 мес. </t>
  </si>
  <si>
    <t>2.16.</t>
  </si>
  <si>
    <t>ALT9-T03063-12</t>
  </si>
  <si>
    <t xml:space="preserve">Сертификат на сопровождение (техподдержку) ОС «Альт 8 СП Рабочая станция, релиз 9», тип установки «терминальный», уровень «расширенный», сроком на 12 мес. </t>
  </si>
  <si>
    <t xml:space="preserve">Сопровождение (техподдержка) для продуктов с Виртуализацией</t>
  </si>
  <si>
    <t xml:space="preserve">Срок действия сертификата</t>
  </si>
  <si>
    <t xml:space="preserve">Альт Виртуализация</t>
  </si>
  <si>
    <t>3.1.</t>
  </si>
  <si>
    <t>ALT11-T0536-12</t>
  </si>
  <si>
    <t xml:space="preserve">Сертификат на сопровождение (техподдержку) «Альт Виртуализация» 11 редакция PVE, уровень «Стандартный», на одну ноду, сроком на 12 мес.</t>
  </si>
  <si>
    <t xml:space="preserve">12 мес</t>
  </si>
  <si>
    <t>3.2.</t>
  </si>
  <si>
    <t>ALT11-T0636-12</t>
  </si>
  <si>
    <t xml:space="preserve">Сертификат на сопровождение (техподдержку) «Альт Виртуализация» 11 редакция PVE, уровень «расширенный», на одну ноду, сроком на 12 мес.</t>
  </si>
  <si>
    <t>ALT10-T0507-12</t>
  </si>
  <si>
    <t xml:space="preserve">Сертификат на сопровождение (техподдержку) «Альт Виртуализация» 10, уровень «Стандартный», на одну ноду, сроком на 12 мес.</t>
  </si>
  <si>
    <t>ALT10-T0607-12</t>
  </si>
  <si>
    <t xml:space="preserve">Сертификат на сопровождение (техподдержку) «Альт Виртуализация» 10, уровень «расширенный», на одну ноду, сроком на 12 мес.</t>
  </si>
  <si>
    <t xml:space="preserve">Альт СП Сервер релиз 10</t>
  </si>
  <si>
    <t>3.3.</t>
  </si>
  <si>
    <t>ALT10-T0533-12</t>
  </si>
  <si>
    <t xml:space="preserve">Сертификат на сопровождение (техподдержку) ОС «Альт СП Сервер релиз 10», c правом использования контейнеризации, уровень «стандартный», сроком на 12 мес.</t>
  </si>
  <si>
    <t>3.4.</t>
  </si>
  <si>
    <t>ALT10-T0633-12</t>
  </si>
  <si>
    <t xml:space="preserve">Сертификат на сопровождение (техподдержку) ОС «Альт СП Сервер релиз 10», c правом использования контейнеризации, уровень «расширенный», сроком на 12 мес.</t>
  </si>
  <si>
    <t>3.5.</t>
  </si>
  <si>
    <t>ALT10-T0534-12</t>
  </si>
  <si>
    <t xml:space="preserve">Сертификат на сопровождение (техподдержку) ОС «Альт СП Сервер релиз 10», c правом использования гипервизора, уровень «стандартный», сроком на 12 мес.</t>
  </si>
  <si>
    <t>3.6.</t>
  </si>
  <si>
    <t>ALT10-T0634-12</t>
  </si>
  <si>
    <t xml:space="preserve">Сертификат на сопровождение (техподдержку) ОС «Альт СП Сервер релиз 10», c правом использования гипервизора, уровень «расширенный», сроком на 12 мес.</t>
  </si>
  <si>
    <t>3.7.</t>
  </si>
  <si>
    <t>ALT10-T0535-12</t>
  </si>
  <si>
    <t xml:space="preserve">Сертификат на сопровождение (техподдержку) ОС «Альт СП Сервер релиз 10», c правом использования виртуализации, уровень «стандартный», сроком на 12 мес.</t>
  </si>
  <si>
    <t>3.8.</t>
  </si>
  <si>
    <t>ALT10-T0635-12</t>
  </si>
  <si>
    <t xml:space="preserve">Сертификат на сопровождение (техподдержку) ОС «Альт СП Сервер релиз 10», c правом использования виртуализации, уровень «расширенный», сроком на 12 мес.</t>
  </si>
  <si>
    <t>3.9.</t>
  </si>
  <si>
    <t>ALT10-T0533-36</t>
  </si>
  <si>
    <t xml:space="preserve">Сертификат на сопровождение (техподдержку) ОС «Альт СП Сервер релиз 10», c правом использования контейнеризации, уровень «стандартный», сроком на 36 мес.</t>
  </si>
  <si>
    <t xml:space="preserve">36 мес</t>
  </si>
  <si>
    <t>3.10.</t>
  </si>
  <si>
    <t>ALT10-T0633-36</t>
  </si>
  <si>
    <t xml:space="preserve">Сертификат на сопровождение (техподдержку) ОС «Альт СП Сервер релиз 10», c правом использования контейнеризации, уровень «расширенный», сроком на 36 мес.</t>
  </si>
  <si>
    <t>3.11.</t>
  </si>
  <si>
    <t>ALT10-T0534-36</t>
  </si>
  <si>
    <t xml:space="preserve">Сертификат на сопровождение (техподдержку) ОС «Альт СП Сервер релиз 10», c правом использования гипервизора, уровень «стандартный», сроком на 36 мес.</t>
  </si>
  <si>
    <t>3.12.</t>
  </si>
  <si>
    <t>ALT10-T0634-36</t>
  </si>
  <si>
    <t xml:space="preserve">Сертификат на сопровождение (техподдержку) ОС «Альт СП Сервер релиз 10», c правом использования гипервизора, уровень «расширенный», сроком на 36 мес.</t>
  </si>
  <si>
    <t>3.13.</t>
  </si>
  <si>
    <t>ALT10-T0535-36</t>
  </si>
  <si>
    <t xml:space="preserve">Сертификат на сопровождение (техподдержку) ОС «Альт СП Сервер релиз 10», c правом использования виртуализации, уровень «стандартный», сроком на 36 мес.</t>
  </si>
  <si>
    <t>3.14.</t>
  </si>
  <si>
    <t>ALT10-T0635-36</t>
  </si>
  <si>
    <t xml:space="preserve">Сертификат на сопровождение (техподдержку) ОС «Альт СП Сервер релиз 10», c правом использования виртуализации, уровень «расширенный», сроком на 36 мес.</t>
  </si>
  <si>
    <t xml:space="preserve">Альт 8 СП Сервер, релиз 9 </t>
  </si>
  <si>
    <t>3.15.</t>
  </si>
  <si>
    <t>ALT9-T0205-12</t>
  </si>
  <si>
    <t xml:space="preserve">Сертификат на сопровождение (техподдержку) ОС «Альт 8 СП Сервер, релиз 9», c правом использования виртуализации, уровень «стандартный», сроком на 12 мес.</t>
  </si>
  <si>
    <t>3.16.</t>
  </si>
  <si>
    <t>ALT9-T0305-12</t>
  </si>
  <si>
    <t xml:space="preserve">Сертификат на сопровождение (техподдержку) ОС «Альт 8 СП Сервер, релиз 9», c правом использования виртуализации, уровень «расширенный», сроком на 12 мес.</t>
  </si>
  <si>
    <t xml:space="preserve">Альт Домен</t>
  </si>
  <si>
    <t xml:space="preserve">Контроллер домена</t>
  </si>
  <si>
    <t>4.1.</t>
  </si>
  <si>
    <t>ALT11-T5244-12</t>
  </si>
  <si>
    <t xml:space="preserve">Сертификат на сопровождение (техподдержку)  программного комплекса «Альт Домен» 11, на один контроллер домена, уровень «стандартный», сроком на 12 мес. </t>
  </si>
  <si>
    <t>4.2.</t>
  </si>
  <si>
    <t>ALT11-T5344-12</t>
  </si>
  <si>
    <t xml:space="preserve">Сертификат на сопровождение (техподдержку)  программного комплекса «Альт Домен» 11, на один контроллер домена, уровень «расширенный», сроком на 12 мес. </t>
  </si>
  <si>
    <t xml:space="preserve">Подключения к домену</t>
  </si>
  <si>
    <t>4.3.</t>
  </si>
  <si>
    <t>ALT11-T5245-12</t>
  </si>
  <si>
    <t xml:space="preserve">Сертификат на сопровождение (техподдержку) Альт Домен 11, клиентская часть (управляемое устройство, подключенное к домену), любой тип установки, уровень «стандартный», сроком на 12 мес. </t>
  </si>
  <si>
    <t>4.4.</t>
  </si>
  <si>
    <t>ALT11-T5345-12</t>
  </si>
  <si>
    <t xml:space="preserve">Сертификат на сопровождение (техподдержку) Альт Домен 11, клиентская часть (управляемое устройство, подключенное к домену), любой тип установки, уровень «расширенный», сроком на 12 мес. </t>
  </si>
  <si>
    <t>ALT10-T5244-12</t>
  </si>
  <si>
    <t xml:space="preserve">Сертификат на сопровождение (техподдержку)  программного комплекса «Альт Домен» 10, на один контроллер домена, уровень «стандартный», сроком на 12 мес. </t>
  </si>
  <si>
    <t>ALT10-T5344-12</t>
  </si>
  <si>
    <t xml:space="preserve">Сертификат на сопровождение (техподдержку)  программного комплекса «Альт Домен» 10, на один контроллер домена, уровень «расширенный», сроком на 12 мес. </t>
  </si>
  <si>
    <t>ALT10-T5245-12</t>
  </si>
  <si>
    <t xml:space="preserve">Сертификат на сопровождение (техподдержку) Альт Домен 10, клиентская часть (управляемое устройство, подключенное к домену), любой тип установки, уровень «стандартный», сроком на 12 мес. </t>
  </si>
  <si>
    <t>ALT10-T5345-12</t>
  </si>
  <si>
    <t xml:space="preserve">Сертификат на сопровождение (техподдержку) Альт Домен 10, клиентская часть (управляемое устройство, подключенное к домену), любой тип установки, уровень «расширенный», сроком на 12 мес. </t>
  </si>
  <si>
    <t xml:space="preserve"> Альт Домен на базе Альт СП Сервер релиз 10</t>
  </si>
  <si>
    <t>4.5.</t>
  </si>
  <si>
    <t>ALT10-T5242-12</t>
  </si>
  <si>
    <t xml:space="preserve">Сертификат на сопровождение (техподдержку) программного комплекса Альт Домен из состава Альт СП Сервер релиз 10, уровень «стандартный», сроком на 12 мес. </t>
  </si>
  <si>
    <t>4.6.</t>
  </si>
  <si>
    <t>ALT10-T5342-12</t>
  </si>
  <si>
    <t xml:space="preserve">Сертификат на сопровождение (техподдержку) программного комплекса Альт Домен из состава Альт СП Сервер релиз 10, уровень «расширенный», сроком на 12 мес. </t>
  </si>
  <si>
    <t>4.7.</t>
  </si>
  <si>
    <t>ALT10-T5243-12</t>
  </si>
  <si>
    <t xml:space="preserve">Сертификат на сопровождение (техподдержку) Альт Домен из состава Альт СП Сервер релиз 10, клиентская часть (управляемое устройство, подключенное к домену), любой тип установки, уровень «стандартный», сроком на 12 мес. </t>
  </si>
  <si>
    <t>4.8.</t>
  </si>
  <si>
    <t>ALT10-T5343-12</t>
  </si>
  <si>
    <t xml:space="preserve">Сертификат на сопровождение (техподдержку) Альт Домен из состава Альт СП Сервер релиз 10, клиентская часть (управляемое устройство, подключенное к домену), любой тип установки, уровень «расширенный», сроком на 12 мес. </t>
  </si>
  <si>
    <t xml:space="preserve">
Сертифицированные ФСТЭК операционные системы, для архитектур Эльбрус</t>
  </si>
  <si>
    <t xml:space="preserve">новая цена</t>
  </si>
  <si>
    <t xml:space="preserve">Сертификат на сопровождение (техподдержку) ОС «Альт СП Рабочая станция релиз 10 / арх. e2kv4/e2kv5», тип установки «обычный», уровень «стандартный», сроком на 12 мес. </t>
  </si>
  <si>
    <t xml:space="preserve">Сертификат на сопровождение (техподдержку) ОС «Альт СП Рабочая станция релиз 10 / арх. e2kv4/e2kv5», тип установки «обычный», уровень «расширенный», сроком на 12 мес. </t>
  </si>
  <si>
    <t xml:space="preserve">Сертификат на сопровождение (техподдержку) ОС «Альт СП Рабочая станция релиз 10 / арх.e2kv6», тип установки «обычный», уровень «стандартный», сроком на 12 мес. </t>
  </si>
  <si>
    <t xml:space="preserve">Сертификат на сопровождение (техподдержку) ОС «Альт СП Рабочая станция релиз 10 / арх.e2kv6», тип установки «обычный», уровень «расширенный», сроком на 12 мес.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</si>
</sst>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0\ [$₽-419];[RED]\-#,##0.00\ [$₽-419]"/>
    <numFmt numFmtId="161" formatCode="#,##0.00\ [$р.-419];[RED]\-#,##0.00\ [$р.-419]"/>
  </numFmts>
  <fonts count="22">
    <font>
      <sz val="10.000000"/>
      <color theme="1"/>
      <name val="Arial"/>
    </font>
    <font>
      <sz val="10.000000"/>
      <name val="Arial"/>
    </font>
    <font>
      <b/>
      <sz val="10.000000"/>
      <name val="Arial"/>
    </font>
    <font>
      <b/>
      <sz val="9.000000"/>
      <name val="Arial"/>
    </font>
    <font>
      <b/>
      <sz val="9.000000"/>
      <color indexed="4"/>
      <name val="Arial"/>
    </font>
    <font>
      <b/>
      <sz val="14.000000"/>
      <color indexed="64"/>
      <name val="Times New Roman"/>
    </font>
    <font>
      <sz val="12.000000"/>
      <color indexed="64"/>
      <name val="Times New Roman"/>
    </font>
    <font>
      <b/>
      <sz val="12.000000"/>
      <color rgb="FFC9211E"/>
      <name val="Times New Roman"/>
    </font>
    <font>
      <sz val="12.000000"/>
      <name val="Arial"/>
    </font>
    <font>
      <b/>
      <sz val="12.000000"/>
      <name val="Arial"/>
    </font>
    <font>
      <sz val="11.000000"/>
      <name val="Arial"/>
    </font>
    <font>
      <sz val="14.000000"/>
      <color indexed="64"/>
      <name val="Arial"/>
    </font>
    <font>
      <b/>
      <sz val="12.000000"/>
      <color indexed="64"/>
      <name val="Arial"/>
    </font>
    <font>
      <b/>
      <sz val="12.000000"/>
      <color indexed="2"/>
      <name val="Arial"/>
    </font>
    <font>
      <b/>
      <sz val="10.500000"/>
      <color indexed="64"/>
      <name val="Arial"/>
    </font>
    <font>
      <sz val="11.000000"/>
      <color indexed="64"/>
      <name val="Arial"/>
    </font>
    <font>
      <sz val="10.000000"/>
      <color indexed="64"/>
      <name val="Arial"/>
    </font>
    <font>
      <sz val="10.500000"/>
      <color indexed="64"/>
      <name val="Arial"/>
    </font>
    <font>
      <sz val="9.000000"/>
      <name val="Arial"/>
    </font>
    <font>
      <b/>
      <sz val="9.000000"/>
      <color indexed="64"/>
      <name val="Arial"/>
    </font>
    <font>
      <sz val="9.000000"/>
      <color indexed="64"/>
      <name val="Montserrat"/>
    </font>
    <font>
      <sz val="10.500000"/>
      <color indexed="64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5"/>
        <bgColor indexed="5"/>
      </patternFill>
    </fill>
    <fill>
      <patternFill patternType="solid">
        <fgColor rgb="FFFFBF00"/>
        <bgColor indexed="52"/>
      </patternFill>
    </fill>
    <fill>
      <patternFill patternType="solid">
        <fgColor rgb="FFCCCCCC"/>
        <bgColor indexed="31"/>
      </patternFill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 style="none"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55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Protection="1">
      <protection hidden="0" locked="1"/>
    </xf>
    <xf fontId="2" fillId="0" borderId="1" numFmtId="0" xfId="0" applyFont="1" applyBorder="1" applyAlignment="1" applyProtection="1">
      <alignment vertical="top"/>
      <protection hidden="0" locked="1"/>
    </xf>
    <xf fontId="2" fillId="0" borderId="1" numFmtId="0" xfId="0" applyFont="1" applyBorder="1" applyProtection="1">
      <protection hidden="0" locked="1"/>
    </xf>
    <xf fontId="0" fillId="0" borderId="1" numFmtId="0" xfId="0" applyBorder="1" applyProtection="1">
      <protection hidden="0" locked="1"/>
    </xf>
    <xf fontId="3" fillId="0" borderId="0" numFmtId="0" xfId="0" applyFont="1" applyProtection="1">
      <protection hidden="0" locked="1"/>
    </xf>
    <xf fontId="4" fillId="0" borderId="0" numFmtId="0" xfId="0" applyFont="1" applyProtection="1">
      <protection hidden="0" locked="1"/>
    </xf>
    <xf fontId="5" fillId="0" borderId="0" numFmtId="0" xfId="0" applyFont="1" applyAlignment="1" applyProtection="1">
      <alignment horizontal="center" vertical="center"/>
      <protection hidden="0" locked="1"/>
    </xf>
    <xf fontId="6" fillId="0" borderId="0" numFmtId="0" xfId="0" applyFont="1" applyAlignment="1" applyProtection="1">
      <alignment horizontal="center"/>
      <protection hidden="0" locked="1"/>
    </xf>
    <xf fontId="7" fillId="0" borderId="0" numFmtId="0" xfId="0" applyFont="1" applyAlignment="1" applyProtection="1">
      <alignment horizontal="center" wrapText="1"/>
      <protection hidden="0" locked="1"/>
    </xf>
    <xf fontId="8" fillId="0" borderId="0" numFmtId="0" xfId="0" applyFont="1" applyAlignment="1" applyProtection="1">
      <alignment horizontal="left" vertical="center" wrapText="1"/>
      <protection hidden="0" locked="1"/>
    </xf>
    <xf fontId="9" fillId="0" borderId="0" numFmtId="0" xfId="0" applyFont="1" applyAlignment="1" applyProtection="1">
      <alignment horizontal="left" vertical="center" wrapText="1"/>
      <protection hidden="0" locked="1"/>
    </xf>
    <xf fontId="10" fillId="0" borderId="0" numFmtId="0" xfId="0" applyFont="1" applyAlignment="1" applyProtection="1">
      <alignment horizontal="center" vertical="center" wrapText="1"/>
      <protection hidden="0" locked="1"/>
    </xf>
    <xf fontId="0" fillId="0" borderId="0" numFmtId="49" xfId="0" applyNumberFormat="1" applyAlignment="1" applyProtection="1">
      <alignment horizontal="center" vertical="center"/>
      <protection hidden="0" locked="1"/>
    </xf>
    <xf fontId="0" fillId="0" borderId="0" numFmtId="0" xfId="0" applyAlignment="1" applyProtection="1">
      <alignment horizontal="center" vertical="center"/>
      <protection hidden="0" locked="1"/>
    </xf>
    <xf fontId="0" fillId="0" borderId="0" numFmtId="160" xfId="0" applyNumberFormat="1" applyAlignment="1" applyProtection="1">
      <alignment vertical="center"/>
      <protection hidden="0" locked="1"/>
    </xf>
    <xf fontId="9" fillId="0" borderId="0" numFmtId="0" xfId="0" applyFont="1" applyAlignment="1" applyProtection="1">
      <alignment horizontal="center" vertical="center" wrapText="1"/>
      <protection hidden="0" locked="1"/>
    </xf>
    <xf fontId="11" fillId="0" borderId="0" numFmtId="0" xfId="0" applyFont="1" applyAlignment="1" applyProtection="1">
      <alignment horizontal="center" vertical="center"/>
      <protection hidden="0" locked="1"/>
    </xf>
    <xf fontId="12" fillId="0" borderId="2" numFmtId="49" xfId="0" applyNumberFormat="1" applyFont="1" applyBorder="1" applyAlignment="1" applyProtection="1">
      <alignment horizontal="center" vertical="center"/>
      <protection hidden="0" locked="1"/>
    </xf>
    <xf fontId="9" fillId="0" borderId="0" numFmtId="49" xfId="0" applyNumberFormat="1" applyFont="1" applyAlignment="1" applyProtection="1">
      <alignment horizontal="center" vertical="center"/>
      <protection hidden="0" locked="1"/>
    </xf>
    <xf fontId="13" fillId="0" borderId="0" numFmtId="0" xfId="0" applyFont="1" applyAlignment="1" applyProtection="1">
      <alignment horizontal="center" vertical="center" wrapText="1"/>
      <protection hidden="0" locked="1"/>
    </xf>
    <xf fontId="14" fillId="0" borderId="2" numFmtId="49" xfId="0" applyNumberFormat="1" applyFont="1" applyBorder="1" applyAlignment="1" applyProtection="1">
      <alignment horizontal="center" vertical="center"/>
      <protection hidden="0" locked="1"/>
    </xf>
    <xf fontId="14" fillId="0" borderId="2" numFmtId="0" xfId="0" applyFont="1" applyBorder="1" applyAlignment="1" applyProtection="1">
      <alignment horizontal="center" vertical="center" wrapText="1"/>
      <protection hidden="0" locked="1"/>
    </xf>
    <xf fontId="14" fillId="0" borderId="2" numFmtId="0" xfId="0" applyFont="1" applyBorder="1" applyAlignment="1" applyProtection="1">
      <alignment horizontal="center" wrapText="1"/>
      <protection hidden="0" locked="1"/>
    </xf>
    <xf fontId="14" fillId="0" borderId="2" numFmtId="160" xfId="0" applyNumberFormat="1" applyFont="1" applyBorder="1" applyAlignment="1" applyProtection="1">
      <alignment horizontal="center" vertical="center" wrapText="1"/>
      <protection hidden="0" locked="1"/>
    </xf>
    <xf fontId="15" fillId="0" borderId="2" numFmtId="49" xfId="0" applyNumberFormat="1" applyFont="1" applyBorder="1" applyAlignment="1" applyProtection="1">
      <alignment horizontal="center" vertical="center"/>
      <protection hidden="0" locked="1"/>
    </xf>
    <xf fontId="16" fillId="0" borderId="2" numFmtId="0" xfId="0" applyFont="1" applyBorder="1" applyAlignment="1" applyProtection="1">
      <alignment horizontal="center" vertical="center" wrapText="1"/>
      <protection hidden="0" locked="1"/>
    </xf>
    <xf fontId="17" fillId="0" borderId="2" numFmtId="0" xfId="0" applyFont="1" applyBorder="1" applyAlignment="1" applyProtection="1">
      <alignment wrapText="1"/>
      <protection hidden="0" locked="1"/>
    </xf>
    <xf fontId="17" fillId="0" borderId="2" numFmtId="161" xfId="0" applyNumberFormat="1" applyFont="1" applyBorder="1" applyAlignment="1" applyProtection="1">
      <alignment horizontal="center" vertical="center"/>
      <protection hidden="0" locked="1"/>
    </xf>
    <xf fontId="0" fillId="0" borderId="0" numFmtId="160" xfId="0" applyNumberFormat="1" applyProtection="1">
      <protection hidden="0" locked="1"/>
    </xf>
    <xf fontId="0" fillId="0" borderId="0" numFmtId="161" xfId="0" applyNumberFormat="1" applyProtection="1">
      <protection hidden="0" locked="1"/>
    </xf>
    <xf fontId="9" fillId="0" borderId="0" numFmtId="49" xfId="0" applyNumberFormat="1" applyFont="1" applyAlignment="1" applyProtection="1">
      <alignment horizontal="center" vertical="center" wrapText="1"/>
      <protection hidden="0" locked="1"/>
    </xf>
    <xf fontId="0" fillId="0" borderId="0" numFmtId="0" xfId="0" applyAlignment="1" applyProtection="1">
      <alignment vertical="center"/>
      <protection hidden="0" locked="1"/>
    </xf>
    <xf fontId="14" fillId="2" borderId="2" numFmtId="49" xfId="0" applyNumberFormat="1" applyFont="1" applyFill="1" applyBorder="1" applyAlignment="1" applyProtection="1">
      <alignment horizontal="center" vertical="center"/>
      <protection hidden="0" locked="1"/>
    </xf>
    <xf fontId="16" fillId="0" borderId="2" numFmtId="0" xfId="0" applyFont="1" applyBorder="1" applyAlignment="1" applyProtection="1">
      <alignment vertical="center" wrapText="1"/>
      <protection hidden="0" locked="1"/>
    </xf>
    <xf fontId="17" fillId="0" borderId="2" numFmtId="0" xfId="0" applyFont="1" applyBorder="1" applyAlignment="1" applyProtection="1">
      <alignment vertical="center" wrapText="1"/>
      <protection hidden="0" locked="1"/>
    </xf>
    <xf fontId="18" fillId="0" borderId="0" numFmtId="0" xfId="0" applyFont="1" applyProtection="1">
      <protection hidden="0" locked="1"/>
    </xf>
    <xf fontId="9" fillId="0" borderId="2" numFmtId="49" xfId="0" applyNumberFormat="1" applyFont="1" applyBorder="1" applyAlignment="1" applyProtection="1">
      <alignment horizontal="center" vertical="center"/>
      <protection hidden="0" locked="1"/>
    </xf>
    <xf fontId="19" fillId="0" borderId="2" numFmtId="0" xfId="0" applyFont="1" applyBorder="1" applyAlignment="1" applyProtection="1">
      <alignment horizontal="center" vertical="center" wrapText="1"/>
      <protection hidden="0" locked="1"/>
    </xf>
    <xf fontId="9" fillId="0" borderId="0" numFmtId="0" xfId="0" applyFont="1" applyAlignment="1" applyProtection="1">
      <alignment horizontal="center" wrapText="1"/>
      <protection hidden="0" locked="1"/>
    </xf>
    <xf fontId="2" fillId="0" borderId="0" numFmtId="0" xfId="0" applyFont="1" applyAlignment="1" applyProtection="1">
      <alignment horizontal="center"/>
      <protection hidden="0" locked="1"/>
    </xf>
    <xf fontId="0" fillId="0" borderId="3" numFmtId="0" xfId="0" applyBorder="1" applyAlignment="1" applyProtection="1">
      <alignment horizontal="center" vertical="center"/>
      <protection hidden="0" locked="1"/>
    </xf>
    <xf fontId="0" fillId="0" borderId="3" numFmtId="49" xfId="0" applyNumberFormat="1" applyBorder="1" applyAlignment="1" applyProtection="1">
      <alignment horizontal="center" vertical="center"/>
      <protection hidden="0" locked="1"/>
    </xf>
    <xf fontId="20" fillId="0" borderId="4" numFmtId="0" xfId="0" applyFont="1" applyBorder="1" applyAlignment="1" applyProtection="1">
      <alignment vertical="center" wrapText="1"/>
      <protection hidden="0" locked="1"/>
    </xf>
    <xf fontId="14" fillId="0" borderId="0" numFmtId="49" xfId="0" applyNumberFormat="1" applyFont="1" applyAlignment="1" applyProtection="1">
      <alignment horizontal="center" vertical="center"/>
      <protection hidden="0" locked="1"/>
    </xf>
    <xf fontId="2" fillId="0" borderId="0" numFmtId="0" xfId="0" applyFont="1" applyAlignment="1" applyProtection="1">
      <alignment horizontal="center" wrapText="1"/>
      <protection hidden="0" locked="1"/>
    </xf>
    <xf fontId="21" fillId="0" borderId="2" numFmtId="0" xfId="0" applyFont="1" applyBorder="1" applyAlignment="1" applyProtection="1">
      <alignment horizontal="center" vertical="center" wrapText="1"/>
      <protection hidden="0" locked="1"/>
    </xf>
    <xf fontId="21" fillId="0" borderId="2" numFmtId="0" xfId="0" applyFont="1" applyBorder="1" applyAlignment="1" applyProtection="1">
      <alignment horizontal="left" vertical="center" wrapText="1"/>
      <protection hidden="0" locked="1"/>
    </xf>
    <xf fontId="21" fillId="0" borderId="2" numFmtId="0" xfId="0" applyFont="1" applyBorder="1" applyAlignment="1" applyProtection="1">
      <alignment wrapText="1"/>
      <protection hidden="0" locked="1"/>
    </xf>
    <xf fontId="16" fillId="3" borderId="2" numFmtId="0" xfId="0" applyFont="1" applyFill="1" applyBorder="1" applyAlignment="1" applyProtection="1">
      <alignment vertical="center" wrapText="1"/>
      <protection hidden="0" locked="1"/>
    </xf>
    <xf fontId="14" fillId="4" borderId="2" numFmtId="49" xfId="0" applyNumberFormat="1" applyFont="1" applyFill="1" applyBorder="1" applyAlignment="1" applyProtection="1">
      <alignment horizontal="center" vertical="center"/>
      <protection hidden="0" locked="1"/>
    </xf>
    <xf fontId="16" fillId="4" borderId="2" numFmtId="0" xfId="0" applyFont="1" applyFill="1" applyBorder="1" applyAlignment="1" applyProtection="1">
      <alignment vertical="center" wrapText="1"/>
      <protection hidden="0" locked="1"/>
    </xf>
    <xf fontId="17" fillId="4" borderId="2" numFmtId="0" xfId="0" applyFont="1" applyFill="1" applyBorder="1" applyAlignment="1" applyProtection="1">
      <alignment vertical="center" wrapText="1"/>
      <protection hidden="0" locked="1"/>
    </xf>
    <xf fontId="17" fillId="4" borderId="2" numFmtId="161" xfId="0" applyNumberFormat="1" applyFont="1" applyFill="1" applyBorder="1" applyAlignment="1" applyProtection="1">
      <alignment horizontal="center" vertical="center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8" Type="http://schemas.openxmlformats.org/officeDocument/2006/relationships/sharedStrings" Target="sharedStrings.xml"/><Relationship  Id="rId2" Type="http://schemas.openxmlformats.org/officeDocument/2006/relationships/worksheet" Target="worksheets/sheet2.xml"/><Relationship  Id="rId3" Type="http://schemas.openxmlformats.org/officeDocument/2006/relationships/worksheet" Target="worksheets/sheet3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0</xdr:col>
      <xdr:colOff>0</xdr:colOff>
      <xdr:row>0</xdr:row>
      <xdr:rowOff>55800</xdr:rowOff>
    </xdr:from>
    <xdr:to>
      <xdr:col>1</xdr:col>
      <xdr:colOff>341280</xdr:colOff>
      <xdr:row>7</xdr:row>
      <xdr:rowOff>80999</xdr:rowOff>
    </xdr:to>
    <xdr:pic>
      <xdr:nvPicPr>
        <xdr:cNvPr id="0" name="Изображение 2_2" descr=""/>
        <xdr:cNvPicPr/>
      </xdr:nvPicPr>
      <xdr:blipFill>
        <a:blip r:embed="rId1"/>
        <a:stretch/>
      </xdr:blipFill>
      <xdr:spPr bwMode="auto">
        <a:xfrm>
          <a:off x="0" y="55800"/>
          <a:ext cx="1196640" cy="1163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0</xdr:colOff>
      <xdr:row>0</xdr:row>
      <xdr:rowOff>0</xdr:rowOff>
    </xdr:from>
    <xdr:to>
      <xdr:col>1</xdr:col>
      <xdr:colOff>1014840</xdr:colOff>
      <xdr:row>6</xdr:row>
      <xdr:rowOff>39960</xdr:rowOff>
    </xdr:to>
    <xdr:pic>
      <xdr:nvPicPr>
        <xdr:cNvPr id="1" name="Изображение 2_1" descr=""/>
        <xdr:cNvPicPr/>
      </xdr:nvPicPr>
      <xdr:blipFill>
        <a:blip r:embed="rId1"/>
        <a:stretch/>
      </xdr:blipFill>
      <xdr:spPr bwMode="auto">
        <a:xfrm>
          <a:off x="0" y="0"/>
          <a:ext cx="1014840" cy="1015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0</xdr:colOff>
      <xdr:row>0</xdr:row>
      <xdr:rowOff>0</xdr:rowOff>
    </xdr:from>
    <xdr:to>
      <xdr:col>1</xdr:col>
      <xdr:colOff>1056240</xdr:colOff>
      <xdr:row>6</xdr:row>
      <xdr:rowOff>81720</xdr:rowOff>
    </xdr:to>
    <xdr:pic>
      <xdr:nvPicPr>
        <xdr:cNvPr id="2" name="Изображение 2_0" descr=""/>
        <xdr:cNvPicPr/>
      </xdr:nvPicPr>
      <xdr:blipFill>
        <a:blip r:embed="rId1"/>
        <a:stretch/>
      </xdr:blipFill>
      <xdr:spPr bwMode="auto">
        <a:xfrm>
          <a:off x="0" y="0"/>
          <a:ext cx="1056240" cy="10569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0</xdr:colOff>
      <xdr:row>0</xdr:row>
      <xdr:rowOff>0</xdr:rowOff>
    </xdr:from>
    <xdr:to>
      <xdr:col>2</xdr:col>
      <xdr:colOff>105480</xdr:colOff>
      <xdr:row>6</xdr:row>
      <xdr:rowOff>91080</xdr:rowOff>
    </xdr:to>
    <xdr:pic>
      <xdr:nvPicPr>
        <xdr:cNvPr id="3" name="Изображение 2_5" descr=""/>
        <xdr:cNvPicPr/>
      </xdr:nvPicPr>
      <xdr:blipFill>
        <a:blip r:embed="rId1"/>
        <a:stretch/>
      </xdr:blipFill>
      <xdr:spPr bwMode="auto">
        <a:xfrm>
          <a:off x="0" y="0"/>
          <a:ext cx="1074600" cy="1066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0</xdr:colOff>
      <xdr:row>0</xdr:row>
      <xdr:rowOff>0</xdr:rowOff>
    </xdr:from>
    <xdr:to>
      <xdr:col>2</xdr:col>
      <xdr:colOff>105480</xdr:colOff>
      <xdr:row>6</xdr:row>
      <xdr:rowOff>91080</xdr:rowOff>
    </xdr:to>
    <xdr:pic>
      <xdr:nvPicPr>
        <xdr:cNvPr id="4" name="Изображение 2_5" descr=""/>
        <xdr:cNvPicPr/>
      </xdr:nvPicPr>
      <xdr:blipFill>
        <a:blip r:embed="rId1"/>
        <a:stretch/>
      </xdr:blipFill>
      <xdr:spPr bwMode="auto">
        <a:xfrm>
          <a:off x="0" y="0"/>
          <a:ext cx="1074600" cy="10663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0</xdr:colOff>
      <xdr:row>0</xdr:row>
      <xdr:rowOff>0</xdr:rowOff>
    </xdr:from>
    <xdr:to>
      <xdr:col>1</xdr:col>
      <xdr:colOff>1056240</xdr:colOff>
      <xdr:row>6</xdr:row>
      <xdr:rowOff>81720</xdr:rowOff>
    </xdr:to>
    <xdr:pic>
      <xdr:nvPicPr>
        <xdr:cNvPr id="5" name="Изображение 2_ 1" descr=""/>
        <xdr:cNvPicPr/>
      </xdr:nvPicPr>
      <xdr:blipFill>
        <a:blip r:embed="rId1"/>
        <a:stretch/>
      </xdr:blipFill>
      <xdr:spPr bwMode="auto">
        <a:xfrm>
          <a:off x="0" y="0"/>
          <a:ext cx="1056240" cy="10569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drawing" Target="../drawings/drawing1.xml"/><Relationship  Id="rId1" Type="http://schemas.openxmlformats.org/officeDocument/2006/relationships/hyperlink" Target="mailto:sales@basealt.ru" TargetMode="External"/></Relationships>
</file>

<file path=xl/worksheets/_rels/sheet2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2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2" zoomScale="110" workbookViewId="0">
      <selection activeCell="A10" activeCellId="0" sqref="A10"/>
    </sheetView>
  </sheetViews>
  <sheetFormatPr defaultColWidth="12.13671875" defaultRowHeight="12.75"/>
  <cols>
    <col customWidth="1" min="2" max="2" style="1" width="5.71"/>
    <col customWidth="1" min="4" max="4" style="1" width="16.800000000000001"/>
    <col customWidth="1" min="5" max="5" style="1" width="21.440000000000001"/>
    <col customWidth="1" min="6" max="6" style="1" width="12.369999999999999"/>
    <col customWidth="1" min="7" max="7" style="1" width="13.630000000000001"/>
  </cols>
  <sheetData>
    <row r="2" ht="12.800000000000001">
      <c r="C2" s="2" t="s">
        <v>0</v>
      </c>
      <c r="D2" s="2"/>
      <c r="E2" s="2"/>
      <c r="F2" s="2" t="s">
        <v>1</v>
      </c>
    </row>
    <row r="3" ht="12.800000000000001">
      <c r="C3" s="2" t="s">
        <v>2</v>
      </c>
      <c r="D3" s="2"/>
      <c r="E3" s="2"/>
      <c r="F3" s="2" t="s">
        <v>3</v>
      </c>
    </row>
    <row r="4" ht="12.800000000000001">
      <c r="C4" s="2" t="s">
        <v>4</v>
      </c>
      <c r="D4" s="2"/>
      <c r="E4" s="2"/>
      <c r="F4" s="2" t="s">
        <v>5</v>
      </c>
    </row>
    <row r="5" ht="12.800000000000001">
      <c r="C5" s="3" t="s">
        <v>6</v>
      </c>
      <c r="D5" s="4"/>
      <c r="E5" s="4"/>
      <c r="F5" s="5"/>
      <c r="G5" s="5"/>
    </row>
    <row r="6" ht="12.800000000000001">
      <c r="C6" s="6" t="s">
        <v>7</v>
      </c>
      <c r="D6" s="2"/>
      <c r="E6" s="7" t="s">
        <v>8</v>
      </c>
    </row>
    <row r="7" ht="12.800000000000001">
      <c r="B7" s="6"/>
      <c r="C7" s="6"/>
      <c r="D7" s="2"/>
      <c r="E7" s="6"/>
      <c r="F7" s="6"/>
    </row>
    <row r="10" ht="17.25">
      <c r="A10" s="8" t="s">
        <v>9</v>
      </c>
      <c r="B10" s="8"/>
      <c r="C10" s="8"/>
      <c r="D10" s="8"/>
      <c r="E10" s="8"/>
      <c r="F10" s="8"/>
      <c r="G10" s="8"/>
    </row>
    <row r="11" ht="15">
      <c r="A11" s="9"/>
    </row>
    <row r="12" ht="28.449999999999999" customHeight="1">
      <c r="A12" s="10" t="s">
        <v>10</v>
      </c>
      <c r="B12" s="10"/>
      <c r="C12" s="10"/>
      <c r="D12" s="10"/>
      <c r="E12" s="10"/>
      <c r="F12" s="10"/>
      <c r="G12" s="10"/>
    </row>
    <row r="13" ht="15">
      <c r="A13" s="9"/>
    </row>
    <row r="14" ht="15" customHeight="1">
      <c r="A14" s="11" t="s">
        <v>11</v>
      </c>
      <c r="B14" s="11"/>
      <c r="C14" s="11"/>
      <c r="D14" s="11"/>
      <c r="E14" s="11"/>
      <c r="F14" s="11"/>
      <c r="G14" s="11"/>
    </row>
    <row r="15" ht="15">
      <c r="A15" s="11"/>
      <c r="B15" s="11"/>
      <c r="C15" s="11"/>
      <c r="D15" s="11"/>
      <c r="E15" s="11"/>
      <c r="F15" s="11"/>
      <c r="G15" s="11"/>
    </row>
    <row r="16" ht="28.149999999999999" customHeight="1">
      <c r="A16" s="12" t="s">
        <v>12</v>
      </c>
      <c r="B16" s="12"/>
      <c r="C16" s="12"/>
      <c r="D16" s="12"/>
      <c r="E16" s="12"/>
      <c r="F16" s="12"/>
      <c r="G16" s="12"/>
    </row>
    <row r="17" ht="15" customHeight="1">
      <c r="A17" s="11" t="s">
        <v>13</v>
      </c>
      <c r="B17" s="11"/>
      <c r="C17" s="11"/>
      <c r="D17" s="11"/>
      <c r="E17" s="11"/>
      <c r="F17" s="11"/>
      <c r="G17" s="11"/>
    </row>
    <row r="18" ht="15" customHeight="1">
      <c r="A18" s="11" t="s">
        <v>14</v>
      </c>
      <c r="B18" s="11"/>
      <c r="C18" s="11"/>
      <c r="D18" s="11"/>
      <c r="E18" s="11"/>
      <c r="F18" s="11"/>
      <c r="G18" s="11"/>
    </row>
    <row r="19" ht="15" customHeight="1">
      <c r="A19" s="11"/>
      <c r="B19" s="11"/>
      <c r="C19" s="11"/>
      <c r="D19" s="11"/>
      <c r="E19" s="11"/>
      <c r="F19" s="11"/>
      <c r="G19" s="11"/>
    </row>
    <row r="20" ht="66.599999999999994" customHeight="1">
      <c r="A20" s="13" t="s">
        <v>15</v>
      </c>
      <c r="B20" s="13"/>
      <c r="C20" s="13"/>
      <c r="D20" s="13"/>
      <c r="E20" s="13"/>
      <c r="F20" s="13"/>
      <c r="G20" s="13"/>
    </row>
    <row r="21" ht="15" customHeight="1">
      <c r="A21" s="13"/>
      <c r="B21" s="13"/>
      <c r="C21" s="13"/>
      <c r="D21" s="13"/>
      <c r="E21" s="13"/>
      <c r="F21" s="13"/>
      <c r="G21" s="13"/>
    </row>
    <row r="22" ht="15">
      <c r="A22" s="13"/>
      <c r="B22" s="13"/>
      <c r="C22" s="13"/>
      <c r="D22" s="13"/>
      <c r="E22" s="13"/>
      <c r="F22" s="13"/>
      <c r="G22" s="13"/>
    </row>
    <row r="23" ht="15">
      <c r="A23" s="13"/>
      <c r="B23" s="13"/>
      <c r="C23" s="13"/>
      <c r="D23" s="13"/>
      <c r="E23" s="13"/>
      <c r="F23" s="13"/>
      <c r="G23" s="13"/>
    </row>
    <row r="24" ht="12.75">
      <c r="A24" s="13"/>
      <c r="B24" s="13"/>
      <c r="C24" s="13"/>
      <c r="D24" s="13"/>
      <c r="E24" s="13"/>
      <c r="F24" s="13"/>
      <c r="G24" s="13"/>
    </row>
  </sheetData>
  <mergeCells count="9">
    <mergeCell ref="A10:G10"/>
    <mergeCell ref="A12:G12"/>
    <mergeCell ref="A14:G14"/>
    <mergeCell ref="A15:G15"/>
    <mergeCell ref="A16:G16"/>
    <mergeCell ref="A17:G17"/>
    <mergeCell ref="A18:G18"/>
    <mergeCell ref="A19:G19"/>
    <mergeCell ref="A20:G24"/>
  </mergeCells>
  <hyperlinks>
    <hyperlink r:id="rId1" ref="E6"/>
  </hyperlinks>
  <printOptions headings="0" gridLines="0"/>
  <pageMargins left="0.59027777777777801" right="0.59027777777777801" top="0.78750000000000009" bottom="0.78750000000000009" header="0.51181102362204689" footer="0.51181102362204689"/>
  <pageSetup paperSize="9" scale="100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selection activeCell="B11" activeCellId="0" sqref="B11"/>
    </sheetView>
  </sheetViews>
  <sheetFormatPr defaultColWidth="12.109375" defaultRowHeight="12.75"/>
  <cols>
    <col customWidth="1" hidden="1" min="1" max="1" style="14" width="11.52"/>
    <col customWidth="1" min="2" max="2" style="15" width="14.720000000000001"/>
    <col customWidth="1" min="3" max="3" style="1" width="46.420000000000002"/>
    <col customWidth="1" min="4" max="4" style="16" width="13.890000000000001"/>
    <col customWidth="1" min="5" max="5" style="1" width="19.140000000000001"/>
    <col customWidth="1" min="1021" max="1024" style="1" width="11.52"/>
  </cols>
  <sheetData>
    <row r="2" ht="12.800000000000001" customHeight="1">
      <c r="C2" s="17" t="s">
        <v>16</v>
      </c>
    </row>
    <row r="3" ht="12.800000000000001">
      <c r="C3" s="17"/>
    </row>
    <row r="4" ht="12.800000000000001">
      <c r="C4" s="17"/>
    </row>
    <row r="5" ht="12.800000000000001">
      <c r="C5" s="17"/>
    </row>
    <row r="6" ht="12.800000000000001">
      <c r="C6" s="17"/>
    </row>
    <row r="8" ht="16.5">
      <c r="B8" s="18"/>
    </row>
    <row r="9" ht="16.5">
      <c r="B9" s="18"/>
    </row>
    <row r="10" ht="15">
      <c r="A10" s="19" t="s">
        <v>17</v>
      </c>
      <c r="B10" s="19"/>
      <c r="C10" s="19"/>
      <c r="D10" s="19"/>
    </row>
    <row r="11" ht="55.600000000000001" customHeight="1">
      <c r="A11" s="20"/>
      <c r="B11" s="21" t="s">
        <v>18</v>
      </c>
      <c r="C11" s="21"/>
      <c r="D11" s="21"/>
    </row>
    <row r="13" ht="38.25">
      <c r="A13" s="22" t="s">
        <v>19</v>
      </c>
      <c r="B13" s="23" t="s">
        <v>20</v>
      </c>
      <c r="C13" s="24" t="s">
        <v>21</v>
      </c>
      <c r="D13" s="25" t="s">
        <v>22</v>
      </c>
    </row>
    <row r="14" ht="13.199999999999999">
      <c r="B14" s="22" t="s">
        <v>23</v>
      </c>
      <c r="C14" s="22"/>
      <c r="D14" s="22"/>
    </row>
    <row r="15" ht="13.199999999999999">
      <c r="A15" s="22" t="s">
        <v>24</v>
      </c>
      <c r="B15" s="22"/>
      <c r="C15" s="22"/>
      <c r="D15" s="22"/>
    </row>
    <row r="16" ht="51">
      <c r="A16" s="26" t="s">
        <v>25</v>
      </c>
      <c r="B16" s="27" t="s">
        <v>26</v>
      </c>
      <c r="C16" s="28" t="s">
        <v>27</v>
      </c>
      <c r="D16" s="29">
        <v>17780</v>
      </c>
      <c r="E16" s="30"/>
    </row>
    <row r="17" ht="51">
      <c r="A17" s="26" t="s">
        <v>28</v>
      </c>
      <c r="B17" s="27" t="s">
        <v>29</v>
      </c>
      <c r="C17" s="28" t="s">
        <v>30</v>
      </c>
      <c r="D17" s="29">
        <v>40000</v>
      </c>
    </row>
    <row r="18" ht="13.199999999999999">
      <c r="A18" s="22" t="s">
        <v>31</v>
      </c>
      <c r="B18" s="22"/>
      <c r="C18" s="22"/>
      <c r="D18" s="22"/>
    </row>
    <row r="19" ht="51">
      <c r="A19" s="26" t="s">
        <v>25</v>
      </c>
      <c r="B19" s="27" t="s">
        <v>32</v>
      </c>
      <c r="C19" s="28" t="s">
        <v>33</v>
      </c>
      <c r="D19" s="29">
        <v>17780</v>
      </c>
      <c r="E19" s="30"/>
    </row>
    <row r="20" ht="51">
      <c r="A20" s="26" t="s">
        <v>28</v>
      </c>
      <c r="B20" s="27" t="s">
        <v>34</v>
      </c>
      <c r="C20" s="28" t="s">
        <v>35</v>
      </c>
      <c r="D20" s="29">
        <v>40000</v>
      </c>
    </row>
    <row r="21" ht="13.199999999999999">
      <c r="A21" s="22" t="s">
        <v>36</v>
      </c>
      <c r="B21" s="22"/>
      <c r="C21" s="22"/>
      <c r="D21" s="22"/>
    </row>
    <row r="22" ht="13.199999999999999">
      <c r="A22" s="22"/>
      <c r="B22" s="22"/>
      <c r="C22" s="22" t="s">
        <v>24</v>
      </c>
      <c r="D22" s="22"/>
    </row>
    <row r="23" ht="51">
      <c r="A23" s="26" t="s">
        <v>37</v>
      </c>
      <c r="B23" s="27" t="s">
        <v>38</v>
      </c>
      <c r="C23" s="28" t="s">
        <v>39</v>
      </c>
      <c r="D23" s="29">
        <v>2160</v>
      </c>
      <c r="E23" s="31"/>
    </row>
    <row r="24" ht="51">
      <c r="A24" s="26" t="s">
        <v>40</v>
      </c>
      <c r="B24" s="27" t="s">
        <v>41</v>
      </c>
      <c r="C24" s="28" t="s">
        <v>42</v>
      </c>
      <c r="D24" s="29">
        <v>2880</v>
      </c>
      <c r="E24" s="31"/>
    </row>
    <row r="25" ht="51">
      <c r="A25" s="26" t="s">
        <v>43</v>
      </c>
      <c r="B25" s="27" t="s">
        <v>44</v>
      </c>
      <c r="C25" s="28" t="s">
        <v>45</v>
      </c>
      <c r="D25" s="29">
        <v>1920</v>
      </c>
      <c r="E25" s="31"/>
    </row>
    <row r="26" ht="51">
      <c r="A26" s="26" t="s">
        <v>46</v>
      </c>
      <c r="B26" s="27" t="s">
        <v>47</v>
      </c>
      <c r="C26" s="28" t="s">
        <v>48</v>
      </c>
      <c r="D26" s="29">
        <v>2640</v>
      </c>
      <c r="E26" s="31"/>
    </row>
    <row r="27" ht="51">
      <c r="A27" s="26" t="s">
        <v>49</v>
      </c>
      <c r="B27" s="27" t="s">
        <v>50</v>
      </c>
      <c r="C27" s="28" t="s">
        <v>51</v>
      </c>
      <c r="D27" s="29">
        <f t="shared" ref="D27:D46" si="0">D25</f>
        <v>1920</v>
      </c>
      <c r="E27" s="31"/>
      <c r="G27" s="31"/>
    </row>
    <row r="28" ht="51">
      <c r="A28" s="26" t="s">
        <v>52</v>
      </c>
      <c r="B28" s="27" t="s">
        <v>53</v>
      </c>
      <c r="C28" s="28" t="s">
        <v>54</v>
      </c>
      <c r="D28" s="29">
        <f t="shared" si="0"/>
        <v>2640</v>
      </c>
      <c r="E28" s="31"/>
      <c r="G28" s="31"/>
    </row>
    <row r="29" ht="13.199999999999999">
      <c r="A29" s="22"/>
      <c r="B29" s="22"/>
      <c r="C29" s="22" t="s">
        <v>31</v>
      </c>
      <c r="D29" s="22"/>
    </row>
    <row r="30" ht="51">
      <c r="A30" s="26" t="s">
        <v>37</v>
      </c>
      <c r="B30" s="27" t="s">
        <v>55</v>
      </c>
      <c r="C30" s="28" t="s">
        <v>56</v>
      </c>
      <c r="D30" s="29">
        <v>2160</v>
      </c>
      <c r="E30" s="31"/>
    </row>
    <row r="31" ht="51">
      <c r="A31" s="26" t="s">
        <v>40</v>
      </c>
      <c r="B31" s="27" t="s">
        <v>57</v>
      </c>
      <c r="C31" s="28" t="s">
        <v>58</v>
      </c>
      <c r="D31" s="29">
        <v>2880</v>
      </c>
      <c r="E31" s="31"/>
    </row>
    <row r="32" ht="51">
      <c r="A32" s="26" t="s">
        <v>43</v>
      </c>
      <c r="B32" s="27" t="s">
        <v>59</v>
      </c>
      <c r="C32" s="28" t="s">
        <v>60</v>
      </c>
      <c r="D32" s="29">
        <v>1920</v>
      </c>
      <c r="E32" s="31"/>
    </row>
    <row r="33" ht="51">
      <c r="A33" s="26" t="s">
        <v>46</v>
      </c>
      <c r="B33" s="27" t="s">
        <v>61</v>
      </c>
      <c r="C33" s="28" t="s">
        <v>62</v>
      </c>
      <c r="D33" s="29">
        <v>2640</v>
      </c>
      <c r="E33" s="31"/>
    </row>
    <row r="34" ht="51">
      <c r="A34" s="26" t="s">
        <v>49</v>
      </c>
      <c r="B34" s="27" t="s">
        <v>63</v>
      </c>
      <c r="C34" s="28" t="s">
        <v>64</v>
      </c>
      <c r="D34" s="29">
        <f t="shared" si="0"/>
        <v>1920</v>
      </c>
      <c r="E34" s="31"/>
      <c r="G34" s="31"/>
    </row>
    <row r="35" ht="51">
      <c r="A35" s="26" t="s">
        <v>52</v>
      </c>
      <c r="B35" s="27" t="s">
        <v>65</v>
      </c>
      <c r="C35" s="28" t="s">
        <v>66</v>
      </c>
      <c r="D35" s="29">
        <f t="shared" si="0"/>
        <v>2640</v>
      </c>
      <c r="E35" s="31"/>
      <c r="G35" s="31"/>
    </row>
    <row r="36" ht="13.199999999999999">
      <c r="A36" s="22" t="s">
        <v>67</v>
      </c>
      <c r="B36" s="22"/>
      <c r="C36" s="22"/>
      <c r="D36" s="22"/>
    </row>
    <row r="37" ht="13.199999999999999">
      <c r="A37" s="22"/>
      <c r="B37" s="22"/>
      <c r="C37" s="22" t="s">
        <v>24</v>
      </c>
      <c r="D37" s="22"/>
    </row>
    <row r="38" ht="51">
      <c r="A38" s="26" t="s">
        <v>68</v>
      </c>
      <c r="B38" s="27" t="s">
        <v>69</v>
      </c>
      <c r="C38" s="28" t="s">
        <v>70</v>
      </c>
      <c r="D38" s="29">
        <v>1680</v>
      </c>
    </row>
    <row r="39" ht="51">
      <c r="A39" s="26" t="s">
        <v>71</v>
      </c>
      <c r="B39" s="27" t="s">
        <v>72</v>
      </c>
      <c r="C39" s="28" t="s">
        <v>73</v>
      </c>
      <c r="D39" s="29">
        <v>2400</v>
      </c>
    </row>
    <row r="40" ht="13.199999999999999">
      <c r="A40" s="22" t="s">
        <v>31</v>
      </c>
      <c r="B40" s="22"/>
      <c r="C40" s="22"/>
      <c r="D40" s="22"/>
    </row>
    <row r="41" ht="51">
      <c r="A41" s="26" t="s">
        <v>68</v>
      </c>
      <c r="B41" s="27" t="s">
        <v>74</v>
      </c>
      <c r="C41" s="28" t="s">
        <v>75</v>
      </c>
      <c r="D41" s="29">
        <v>1680</v>
      </c>
    </row>
    <row r="42" ht="51">
      <c r="A42" s="26" t="s">
        <v>71</v>
      </c>
      <c r="B42" s="27" t="s">
        <v>76</v>
      </c>
      <c r="C42" s="28" t="s">
        <v>77</v>
      </c>
      <c r="D42" s="29">
        <v>2400</v>
      </c>
    </row>
    <row r="43" ht="49.25" hidden="1">
      <c r="A43" s="26" t="s">
        <v>78</v>
      </c>
      <c r="B43" s="27" t="s">
        <v>79</v>
      </c>
      <c r="C43" s="28" t="s">
        <v>80</v>
      </c>
      <c r="D43" s="29">
        <v>1440</v>
      </c>
    </row>
    <row r="44" ht="49.25" hidden="1">
      <c r="A44" s="26" t="s">
        <v>81</v>
      </c>
      <c r="B44" s="27" t="s">
        <v>82</v>
      </c>
      <c r="C44" s="28" t="s">
        <v>83</v>
      </c>
      <c r="D44" s="29">
        <v>2160</v>
      </c>
    </row>
    <row r="45" ht="49.25" hidden="1">
      <c r="A45" s="26" t="s">
        <v>84</v>
      </c>
      <c r="B45" s="27" t="s">
        <v>85</v>
      </c>
      <c r="C45" s="28" t="s">
        <v>86</v>
      </c>
      <c r="D45" s="29">
        <f t="shared" si="0"/>
        <v>1440</v>
      </c>
    </row>
    <row r="46" ht="49.25" hidden="1">
      <c r="A46" s="26" t="s">
        <v>87</v>
      </c>
      <c r="B46" s="27" t="s">
        <v>88</v>
      </c>
      <c r="C46" s="28" t="s">
        <v>89</v>
      </c>
      <c r="D46" s="29">
        <f t="shared" si="0"/>
        <v>2160</v>
      </c>
    </row>
    <row r="47" ht="13.199999999999999">
      <c r="A47" s="22" t="s">
        <v>90</v>
      </c>
      <c r="B47" s="22"/>
      <c r="C47" s="22"/>
      <c r="D47" s="22"/>
    </row>
    <row r="48" ht="13.199999999999999">
      <c r="A48" s="22" t="s">
        <v>24</v>
      </c>
      <c r="B48" s="22"/>
      <c r="C48" s="22"/>
      <c r="D48" s="22"/>
    </row>
    <row r="49" ht="38.25">
      <c r="A49" s="26" t="s">
        <v>91</v>
      </c>
      <c r="B49" s="27" t="s">
        <v>92</v>
      </c>
      <c r="C49" s="28" t="s">
        <v>93</v>
      </c>
      <c r="D49" s="29">
        <v>2160</v>
      </c>
    </row>
    <row r="50" ht="38.25">
      <c r="A50" s="26" t="s">
        <v>94</v>
      </c>
      <c r="B50" s="27" t="s">
        <v>95</v>
      </c>
      <c r="C50" s="28" t="s">
        <v>96</v>
      </c>
      <c r="D50" s="29">
        <v>2880</v>
      </c>
      <c r="E50" s="31"/>
    </row>
    <row r="51" ht="13.199999999999999">
      <c r="A51" s="22" t="s">
        <v>31</v>
      </c>
      <c r="B51" s="22"/>
      <c r="C51" s="22"/>
      <c r="D51" s="22"/>
    </row>
    <row r="52" ht="38.25">
      <c r="A52" s="26" t="s">
        <v>91</v>
      </c>
      <c r="B52" s="27" t="s">
        <v>97</v>
      </c>
      <c r="C52" s="28" t="s">
        <v>98</v>
      </c>
      <c r="D52" s="29">
        <v>2160</v>
      </c>
    </row>
    <row r="53" ht="38.25">
      <c r="A53" s="26" t="s">
        <v>94</v>
      </c>
      <c r="B53" s="27" t="s">
        <v>99</v>
      </c>
      <c r="C53" s="28" t="s">
        <v>100</v>
      </c>
      <c r="D53" s="29">
        <v>2880</v>
      </c>
      <c r="E53" s="31"/>
    </row>
  </sheetData>
  <mergeCells count="12">
    <mergeCell ref="C2:C6"/>
    <mergeCell ref="A10:D10"/>
    <mergeCell ref="B11:D11"/>
    <mergeCell ref="B14:D14"/>
    <mergeCell ref="A15:D15"/>
    <mergeCell ref="A18:D18"/>
    <mergeCell ref="A21:D21"/>
    <mergeCell ref="A36:D36"/>
    <mergeCell ref="A40:D40"/>
    <mergeCell ref="A47:D47"/>
    <mergeCell ref="A48:D48"/>
    <mergeCell ref="A51:D51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4" zoomScale="110" workbookViewId="0">
      <selection activeCell="B12" activeCellId="0" sqref="B12"/>
    </sheetView>
  </sheetViews>
  <sheetFormatPr defaultColWidth="12.109375" defaultRowHeight="12.75"/>
  <cols>
    <col customWidth="1" hidden="1" min="1" max="1" style="14" width="7.0800000000000001"/>
    <col customWidth="1" min="2" max="2" style="1" width="15.130000000000001"/>
    <col customWidth="1" min="3" max="3" style="1" width="50.329999999999998"/>
    <col customWidth="1" min="4" max="4" style="16" width="13.43"/>
    <col customWidth="1" min="1021" max="1024" style="1" width="11.52"/>
  </cols>
  <sheetData>
    <row r="2" ht="12.800000000000001" customHeight="1">
      <c r="C2" s="17" t="s">
        <v>16</v>
      </c>
    </row>
    <row r="3" ht="12.800000000000001">
      <c r="C3" s="17"/>
    </row>
    <row r="4" ht="12.800000000000001">
      <c r="C4" s="17"/>
    </row>
    <row r="5" ht="12.800000000000001">
      <c r="C5" s="17"/>
    </row>
    <row r="6" ht="12.800000000000001">
      <c r="C6" s="17"/>
    </row>
    <row r="9" ht="16.5">
      <c r="B9" s="18"/>
    </row>
    <row r="11" ht="29.850000000000001" customHeight="1">
      <c r="A11" s="32" t="s">
        <v>101</v>
      </c>
      <c r="B11" s="32"/>
      <c r="C11" s="32"/>
      <c r="D11" s="32"/>
    </row>
    <row r="12" ht="55.600000000000001" customHeight="1">
      <c r="A12" s="20"/>
      <c r="B12" s="21" t="s">
        <v>18</v>
      </c>
      <c r="C12" s="21"/>
      <c r="D12" s="21"/>
      <c r="E12" s="1"/>
    </row>
    <row r="14" ht="38.25">
      <c r="A14" s="22" t="s">
        <v>19</v>
      </c>
      <c r="B14" s="23" t="s">
        <v>20</v>
      </c>
      <c r="C14" s="23" t="s">
        <v>21</v>
      </c>
      <c r="D14" s="25" t="s">
        <v>22</v>
      </c>
    </row>
    <row r="15" ht="12.800000000000001">
      <c r="C15" s="33"/>
    </row>
    <row r="16" ht="12.800000000000001">
      <c r="A16" s="34" t="s">
        <v>102</v>
      </c>
      <c r="B16" s="34"/>
      <c r="C16" s="34"/>
      <c r="D16" s="34"/>
    </row>
    <row r="17" ht="13.199999999999999">
      <c r="A17" s="22" t="s">
        <v>103</v>
      </c>
      <c r="B17" s="22"/>
      <c r="C17" s="22"/>
      <c r="D17" s="22"/>
    </row>
    <row r="18" ht="63.75">
      <c r="A18" s="26" t="s">
        <v>104</v>
      </c>
      <c r="B18" s="35" t="s">
        <v>105</v>
      </c>
      <c r="C18" s="36" t="s">
        <v>106</v>
      </c>
      <c r="D18" s="29">
        <v>27360</v>
      </c>
      <c r="E18" s="31"/>
    </row>
    <row r="19" ht="63.75">
      <c r="A19" s="26" t="s">
        <v>107</v>
      </c>
      <c r="B19" s="35" t="s">
        <v>108</v>
      </c>
      <c r="C19" s="36" t="s">
        <v>109</v>
      </c>
      <c r="D19" s="29">
        <v>50000</v>
      </c>
      <c r="E19" s="31"/>
    </row>
    <row r="20" ht="13.199999999999999">
      <c r="A20" s="22" t="s">
        <v>36</v>
      </c>
      <c r="B20" s="22"/>
      <c r="C20" s="22"/>
      <c r="D20" s="22"/>
    </row>
    <row r="21" ht="60.5" customHeight="1">
      <c r="A21" s="26" t="s">
        <v>110</v>
      </c>
      <c r="B21" s="35" t="s">
        <v>111</v>
      </c>
      <c r="C21" s="36" t="s">
        <v>112</v>
      </c>
      <c r="D21" s="29">
        <v>8640</v>
      </c>
      <c r="E21" s="31"/>
    </row>
    <row r="22" ht="54.700000000000003" customHeight="1">
      <c r="A22" s="26" t="s">
        <v>113</v>
      </c>
      <c r="B22" s="35" t="s">
        <v>114</v>
      </c>
      <c r="C22" s="36" t="s">
        <v>115</v>
      </c>
      <c r="D22" s="29">
        <v>11520</v>
      </c>
      <c r="E22" s="31"/>
    </row>
    <row r="23" ht="53.049999999999997" customHeight="1">
      <c r="A23" s="26" t="s">
        <v>116</v>
      </c>
      <c r="B23" s="35" t="s">
        <v>117</v>
      </c>
      <c r="C23" s="36" t="s">
        <v>118</v>
      </c>
      <c r="D23" s="29">
        <v>5376</v>
      </c>
      <c r="E23" s="31"/>
    </row>
    <row r="24" ht="57.200000000000003" customHeight="1">
      <c r="A24" s="26" t="s">
        <v>119</v>
      </c>
      <c r="B24" s="35" t="s">
        <v>120</v>
      </c>
      <c r="C24" s="36" t="s">
        <v>121</v>
      </c>
      <c r="D24" s="29">
        <v>6720</v>
      </c>
      <c r="E24" s="31"/>
    </row>
    <row r="25" ht="56.350000000000001" customHeight="1">
      <c r="A25" s="26" t="s">
        <v>122</v>
      </c>
      <c r="B25" s="35" t="s">
        <v>123</v>
      </c>
      <c r="C25" s="36" t="s">
        <v>124</v>
      </c>
      <c r="D25" s="29">
        <v>5376</v>
      </c>
      <c r="E25" s="31"/>
    </row>
    <row r="26" ht="54.700000000000003" customHeight="1">
      <c r="A26" s="26" t="s">
        <v>125</v>
      </c>
      <c r="B26" s="35" t="s">
        <v>126</v>
      </c>
      <c r="C26" s="36" t="s">
        <v>127</v>
      </c>
      <c r="D26" s="29">
        <v>6720</v>
      </c>
      <c r="E26" s="31"/>
    </row>
    <row r="28" ht="12.800000000000001">
      <c r="A28" s="34" t="s">
        <v>128</v>
      </c>
      <c r="B28" s="34"/>
      <c r="C28" s="34"/>
      <c r="D28" s="34"/>
    </row>
    <row r="29" ht="13.199999999999999">
      <c r="A29" s="22" t="s">
        <v>103</v>
      </c>
      <c r="B29" s="22"/>
      <c r="C29" s="22"/>
      <c r="D29" s="22"/>
    </row>
    <row r="30" ht="56.350000000000001" customHeight="1">
      <c r="A30" s="26" t="s">
        <v>129</v>
      </c>
      <c r="B30" s="35" t="s">
        <v>130</v>
      </c>
      <c r="C30" s="36" t="s">
        <v>131</v>
      </c>
      <c r="D30" s="29">
        <v>40000</v>
      </c>
      <c r="E30" s="31"/>
    </row>
    <row r="31" ht="58" customHeight="1">
      <c r="A31" s="26" t="s">
        <v>132</v>
      </c>
      <c r="B31" s="35" t="s">
        <v>133</v>
      </c>
      <c r="C31" s="36" t="s">
        <v>134</v>
      </c>
      <c r="D31" s="29">
        <v>60000</v>
      </c>
      <c r="E31" s="31"/>
    </row>
    <row r="32" ht="13.199999999999999">
      <c r="A32" s="22" t="s">
        <v>36</v>
      </c>
      <c r="B32" s="22"/>
      <c r="C32" s="22"/>
      <c r="D32" s="22"/>
    </row>
    <row r="33" ht="60.5" customHeight="1">
      <c r="A33" s="26" t="s">
        <v>135</v>
      </c>
      <c r="B33" s="35" t="s">
        <v>136</v>
      </c>
      <c r="C33" s="36" t="s">
        <v>137</v>
      </c>
      <c r="D33" s="29">
        <v>8640</v>
      </c>
      <c r="E33" s="31"/>
    </row>
    <row r="34" ht="54.700000000000003" customHeight="1">
      <c r="A34" s="26" t="s">
        <v>138</v>
      </c>
      <c r="B34" s="35" t="s">
        <v>139</v>
      </c>
      <c r="C34" s="36" t="s">
        <v>140</v>
      </c>
      <c r="D34" s="29">
        <v>11520</v>
      </c>
      <c r="E34" s="31"/>
    </row>
    <row r="35" ht="53.049999999999997" customHeight="1">
      <c r="A35" s="26" t="s">
        <v>141</v>
      </c>
      <c r="B35" s="35" t="s">
        <v>142</v>
      </c>
      <c r="C35" s="36" t="s">
        <v>143</v>
      </c>
      <c r="D35" s="29">
        <v>5376</v>
      </c>
      <c r="E35" s="31"/>
    </row>
    <row r="36" ht="57.200000000000003" customHeight="1">
      <c r="A36" s="26" t="s">
        <v>144</v>
      </c>
      <c r="B36" s="35" t="s">
        <v>145</v>
      </c>
      <c r="C36" s="36" t="s">
        <v>146</v>
      </c>
      <c r="D36" s="29">
        <v>6720</v>
      </c>
      <c r="E36" s="31"/>
    </row>
    <row r="37" ht="56.350000000000001" customHeight="1">
      <c r="A37" s="26" t="s">
        <v>147</v>
      </c>
      <c r="B37" s="35" t="s">
        <v>148</v>
      </c>
      <c r="C37" s="36" t="s">
        <v>149</v>
      </c>
      <c r="D37" s="29">
        <v>5376</v>
      </c>
      <c r="E37" s="31"/>
    </row>
    <row r="38" ht="54.700000000000003" customHeight="1">
      <c r="A38" s="26" t="s">
        <v>150</v>
      </c>
      <c r="B38" s="35" t="s">
        <v>151</v>
      </c>
      <c r="C38" s="36" t="s">
        <v>152</v>
      </c>
      <c r="D38" s="29">
        <v>6720</v>
      </c>
      <c r="E38" s="31"/>
    </row>
  </sheetData>
  <mergeCells count="9">
    <mergeCell ref="C2:C6"/>
    <mergeCell ref="A11:D11"/>
    <mergeCell ref="B12:D12"/>
    <mergeCell ref="A16:D16"/>
    <mergeCell ref="A17:D17"/>
    <mergeCell ref="A20:D20"/>
    <mergeCell ref="A28:D28"/>
    <mergeCell ref="A29:D29"/>
    <mergeCell ref="A32:D32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selection activeCell="C23" activeCellId="0" sqref="C23"/>
    </sheetView>
  </sheetViews>
  <sheetFormatPr defaultColWidth="12.09375" defaultRowHeight="12.75"/>
  <cols>
    <col customWidth="1" hidden="1" min="1" max="1" style="14" width="11.74"/>
    <col customWidth="1" min="2" max="2" style="37" width="13.75"/>
    <col customWidth="1" min="3" max="3" style="1" width="42.649999999999999"/>
    <col customWidth="1" min="4" max="4" style="16" width="14.029999999999999"/>
    <col customWidth="1" min="5" max="5" style="33" width="13.75"/>
    <col customWidth="1" min="6" max="6" style="1" width="17.899999999999999"/>
  </cols>
  <sheetData>
    <row r="2" ht="12.800000000000001" customHeight="1">
      <c r="C2" s="17" t="s">
        <v>16</v>
      </c>
    </row>
    <row r="3" ht="12.800000000000001">
      <c r="C3" s="17"/>
    </row>
    <row r="4" ht="12.800000000000001">
      <c r="C4" s="17"/>
    </row>
    <row r="5" ht="12.800000000000001">
      <c r="C5" s="17"/>
    </row>
    <row r="6" ht="12.800000000000001">
      <c r="C6" s="17"/>
    </row>
    <row r="9" ht="16.5">
      <c r="B9" s="18"/>
      <c r="E9" s="1"/>
    </row>
    <row r="10" ht="16.5">
      <c r="A10" s="1"/>
      <c r="B10" s="18"/>
      <c r="E10" s="1"/>
    </row>
    <row r="11" ht="16.5">
      <c r="B11" s="18"/>
      <c r="E11" s="1"/>
    </row>
    <row r="13" ht="15">
      <c r="A13" s="38" t="s">
        <v>153</v>
      </c>
      <c r="B13" s="38"/>
      <c r="C13" s="38"/>
      <c r="D13" s="38"/>
      <c r="E13" s="38"/>
    </row>
    <row r="16" ht="51">
      <c r="A16" s="22" t="s">
        <v>19</v>
      </c>
      <c r="B16" s="39" t="s">
        <v>20</v>
      </c>
      <c r="C16" s="23" t="s">
        <v>21</v>
      </c>
      <c r="D16" s="25" t="s">
        <v>22</v>
      </c>
      <c r="E16" s="25" t="s">
        <v>154</v>
      </c>
    </row>
    <row r="18" ht="15">
      <c r="A18" s="22"/>
      <c r="C18" s="40" t="s">
        <v>155</v>
      </c>
    </row>
    <row r="19" ht="12.800000000000001">
      <c r="C19" s="41" t="s">
        <v>24</v>
      </c>
    </row>
    <row r="20" ht="51">
      <c r="A20" s="26" t="s">
        <v>156</v>
      </c>
      <c r="B20" s="35" t="s">
        <v>157</v>
      </c>
      <c r="C20" s="28" t="s">
        <v>158</v>
      </c>
      <c r="D20" s="29">
        <v>200000</v>
      </c>
      <c r="E20" s="42" t="s">
        <v>159</v>
      </c>
    </row>
    <row r="21" ht="51">
      <c r="A21" s="26" t="s">
        <v>160</v>
      </c>
      <c r="B21" s="35" t="s">
        <v>161</v>
      </c>
      <c r="C21" s="28" t="s">
        <v>162</v>
      </c>
      <c r="D21" s="29">
        <v>350000</v>
      </c>
      <c r="E21" s="42" t="s">
        <v>159</v>
      </c>
    </row>
    <row r="22" ht="12.800000000000001">
      <c r="A22" s="1"/>
      <c r="B22" s="1"/>
      <c r="C22" s="41" t="s">
        <v>31</v>
      </c>
      <c r="D22" s="1"/>
      <c r="E22" s="1"/>
    </row>
    <row r="23" ht="51">
      <c r="A23" s="26" t="s">
        <v>156</v>
      </c>
      <c r="B23" s="35" t="s">
        <v>163</v>
      </c>
      <c r="C23" s="28" t="s">
        <v>164</v>
      </c>
      <c r="D23" s="29">
        <v>200000</v>
      </c>
      <c r="E23" s="42" t="s">
        <v>159</v>
      </c>
    </row>
    <row r="24" ht="51">
      <c r="A24" s="26" t="s">
        <v>160</v>
      </c>
      <c r="B24" s="35" t="s">
        <v>165</v>
      </c>
      <c r="C24" s="28" t="s">
        <v>166</v>
      </c>
      <c r="D24" s="29">
        <v>350000</v>
      </c>
      <c r="E24" s="42" t="s">
        <v>159</v>
      </c>
    </row>
    <row r="25" ht="12.800000000000001">
      <c r="D25" s="1"/>
    </row>
    <row r="26" ht="12.800000000000001">
      <c r="D26" s="1"/>
    </row>
    <row r="27" ht="15">
      <c r="C27" s="40" t="s">
        <v>167</v>
      </c>
      <c r="D27" s="1"/>
    </row>
    <row r="28" ht="57">
      <c r="A28" s="43" t="s">
        <v>168</v>
      </c>
      <c r="B28" s="35" t="s">
        <v>169</v>
      </c>
      <c r="C28" s="44" t="s">
        <v>170</v>
      </c>
      <c r="D28" s="29">
        <v>71000</v>
      </c>
      <c r="E28" s="42" t="s">
        <v>159</v>
      </c>
      <c r="F28" s="31"/>
    </row>
    <row r="29" ht="57">
      <c r="A29" s="43" t="s">
        <v>171</v>
      </c>
      <c r="B29" s="35" t="s">
        <v>172</v>
      </c>
      <c r="C29" s="44" t="s">
        <v>173</v>
      </c>
      <c r="D29" s="29">
        <v>124000</v>
      </c>
      <c r="E29" s="42" t="s">
        <v>159</v>
      </c>
      <c r="F29" s="31"/>
    </row>
    <row r="30" ht="57">
      <c r="A30" s="43" t="s">
        <v>174</v>
      </c>
      <c r="B30" s="35" t="s">
        <v>175</v>
      </c>
      <c r="C30" s="44" t="s">
        <v>176</v>
      </c>
      <c r="D30" s="29">
        <v>182000</v>
      </c>
      <c r="E30" s="42" t="s">
        <v>159</v>
      </c>
      <c r="F30" s="31"/>
    </row>
    <row r="31" ht="57">
      <c r="A31" s="43" t="s">
        <v>177</v>
      </c>
      <c r="B31" s="35" t="s">
        <v>178</v>
      </c>
      <c r="C31" s="44" t="s">
        <v>179</v>
      </c>
      <c r="D31" s="29">
        <v>318000</v>
      </c>
      <c r="E31" s="42" t="s">
        <v>159</v>
      </c>
      <c r="F31" s="31"/>
    </row>
    <row r="32" ht="57">
      <c r="A32" s="43" t="s">
        <v>180</v>
      </c>
      <c r="B32" s="35" t="s">
        <v>181</v>
      </c>
      <c r="C32" s="44" t="s">
        <v>182</v>
      </c>
      <c r="D32" s="29">
        <v>200000</v>
      </c>
      <c r="E32" s="42" t="s">
        <v>159</v>
      </c>
    </row>
    <row r="33" ht="57">
      <c r="A33" s="43" t="s">
        <v>183</v>
      </c>
      <c r="B33" s="35" t="s">
        <v>184</v>
      </c>
      <c r="C33" s="44" t="s">
        <v>185</v>
      </c>
      <c r="D33" s="29">
        <v>350000</v>
      </c>
      <c r="E33" s="42" t="s">
        <v>159</v>
      </c>
    </row>
    <row r="34" ht="57">
      <c r="A34" s="43" t="s">
        <v>186</v>
      </c>
      <c r="B34" s="35" t="s">
        <v>187</v>
      </c>
      <c r="C34" s="44" t="s">
        <v>188</v>
      </c>
      <c r="D34" s="29">
        <v>198800</v>
      </c>
      <c r="E34" s="42" t="s">
        <v>189</v>
      </c>
    </row>
    <row r="35" ht="57">
      <c r="A35" s="43" t="s">
        <v>190</v>
      </c>
      <c r="B35" s="35" t="s">
        <v>191</v>
      </c>
      <c r="C35" s="44" t="s">
        <v>192</v>
      </c>
      <c r="D35" s="29">
        <v>347200</v>
      </c>
      <c r="E35" s="42" t="s">
        <v>189</v>
      </c>
    </row>
    <row r="36" ht="57">
      <c r="A36" s="43" t="s">
        <v>193</v>
      </c>
      <c r="B36" s="35" t="s">
        <v>194</v>
      </c>
      <c r="C36" s="44" t="s">
        <v>195</v>
      </c>
      <c r="D36" s="29">
        <v>509600</v>
      </c>
      <c r="E36" s="42" t="s">
        <v>189</v>
      </c>
    </row>
    <row r="37" ht="57">
      <c r="A37" s="43" t="s">
        <v>196</v>
      </c>
      <c r="B37" s="35" t="s">
        <v>197</v>
      </c>
      <c r="C37" s="44" t="s">
        <v>198</v>
      </c>
      <c r="D37" s="29">
        <v>890400</v>
      </c>
      <c r="E37" s="42" t="s">
        <v>189</v>
      </c>
    </row>
    <row r="38" ht="57">
      <c r="A38" s="43" t="s">
        <v>199</v>
      </c>
      <c r="B38" s="35" t="s">
        <v>200</v>
      </c>
      <c r="C38" s="44" t="s">
        <v>201</v>
      </c>
      <c r="D38" s="29">
        <f>2.8*200000</f>
        <v>560000</v>
      </c>
      <c r="E38" s="42" t="s">
        <v>189</v>
      </c>
    </row>
    <row r="39" ht="57">
      <c r="A39" s="43" t="s">
        <v>202</v>
      </c>
      <c r="B39" s="35" t="s">
        <v>203</v>
      </c>
      <c r="C39" s="44" t="s">
        <v>204</v>
      </c>
      <c r="D39" s="29">
        <f>2.8*350000</f>
        <v>979999.99999999988</v>
      </c>
      <c r="E39" s="42" t="s">
        <v>189</v>
      </c>
    </row>
    <row r="42" ht="15">
      <c r="C42" s="40" t="s">
        <v>205</v>
      </c>
      <c r="D42" s="1"/>
    </row>
    <row r="43" ht="57">
      <c r="A43" s="43" t="s">
        <v>206</v>
      </c>
      <c r="B43" s="35" t="s">
        <v>207</v>
      </c>
      <c r="C43" s="44" t="s">
        <v>208</v>
      </c>
      <c r="D43" s="29">
        <v>200000</v>
      </c>
      <c r="E43" s="42" t="s">
        <v>159</v>
      </c>
    </row>
    <row r="44" ht="57">
      <c r="A44" s="43" t="s">
        <v>209</v>
      </c>
      <c r="B44" s="35" t="s">
        <v>210</v>
      </c>
      <c r="C44" s="44" t="s">
        <v>211</v>
      </c>
      <c r="D44" s="29">
        <v>350000</v>
      </c>
      <c r="E44" s="42" t="s">
        <v>159</v>
      </c>
    </row>
  </sheetData>
  <mergeCells count="2">
    <mergeCell ref="C2:C6"/>
    <mergeCell ref="A13:E13"/>
  </mergeCells>
  <printOptions headings="0" gridLines="0"/>
  <pageMargins left="0.78750000000000009" right="0.78750000000000009" top="0.78750000000000009" bottom="0.7875000000000000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selection activeCell="C21" activeCellId="0" sqref="C21"/>
    </sheetView>
  </sheetViews>
  <sheetFormatPr defaultColWidth="11.55078125" defaultRowHeight="12.75"/>
  <cols>
    <col customWidth="1" hidden="1" min="1" max="1" style="14" width="11.74"/>
    <col customWidth="1" min="2" max="2" style="37" width="13.75"/>
    <col customWidth="1" min="3" max="3" style="1" width="42.649999999999999"/>
    <col customWidth="1" min="4" max="4" style="16" width="14.029999999999999"/>
    <col customWidth="1" min="5" max="5" style="33" width="13.75"/>
    <col customWidth="1" min="6" max="6" style="1" width="17.899999999999999"/>
  </cols>
  <sheetData>
    <row r="2" ht="12.800000000000001" customHeight="1">
      <c r="C2" s="17" t="s">
        <v>16</v>
      </c>
    </row>
    <row r="3" ht="12.800000000000001">
      <c r="C3" s="17"/>
    </row>
    <row r="4" ht="12.800000000000001">
      <c r="C4" s="17"/>
    </row>
    <row r="5" ht="12.800000000000001">
      <c r="C5" s="17"/>
    </row>
    <row r="6" ht="12.800000000000001">
      <c r="C6" s="17"/>
    </row>
    <row r="11" ht="51">
      <c r="A11" s="22" t="s">
        <v>19</v>
      </c>
      <c r="B11" s="39" t="s">
        <v>20</v>
      </c>
      <c r="C11" s="23" t="s">
        <v>21</v>
      </c>
      <c r="D11" s="25" t="s">
        <v>22</v>
      </c>
      <c r="E11" s="25" t="s">
        <v>154</v>
      </c>
    </row>
    <row r="13" ht="15">
      <c r="A13" s="45"/>
      <c r="C13" s="40" t="s">
        <v>212</v>
      </c>
    </row>
    <row r="14" ht="15">
      <c r="A14" s="45"/>
      <c r="C14" s="40" t="s">
        <v>24</v>
      </c>
    </row>
    <row r="15" ht="13.199999999999999">
      <c r="A15" s="45"/>
      <c r="C15" s="46" t="s">
        <v>213</v>
      </c>
    </row>
    <row r="16" ht="54">
      <c r="A16" s="26" t="s">
        <v>214</v>
      </c>
      <c r="B16" s="47" t="s">
        <v>215</v>
      </c>
      <c r="C16" s="48" t="s">
        <v>216</v>
      </c>
      <c r="D16" s="29">
        <v>70000</v>
      </c>
      <c r="E16" s="42" t="s">
        <v>159</v>
      </c>
    </row>
    <row r="17" ht="54">
      <c r="A17" s="26" t="s">
        <v>217</v>
      </c>
      <c r="B17" s="47" t="s">
        <v>218</v>
      </c>
      <c r="C17" s="48" t="s">
        <v>219</v>
      </c>
      <c r="D17" s="29">
        <v>200000</v>
      </c>
      <c r="E17" s="42" t="s">
        <v>159</v>
      </c>
    </row>
    <row r="18" ht="13.199999999999999">
      <c r="A18" s="45"/>
      <c r="C18" s="46" t="s">
        <v>220</v>
      </c>
    </row>
    <row r="19" ht="67.5">
      <c r="A19" s="43" t="s">
        <v>221</v>
      </c>
      <c r="B19" s="47" t="s">
        <v>222</v>
      </c>
      <c r="C19" s="49" t="s">
        <v>223</v>
      </c>
      <c r="D19" s="29">
        <v>1200</v>
      </c>
      <c r="E19" s="42" t="s">
        <v>159</v>
      </c>
    </row>
    <row r="20" ht="67.5">
      <c r="A20" s="43" t="s">
        <v>224</v>
      </c>
      <c r="B20" s="47" t="s">
        <v>225</v>
      </c>
      <c r="C20" s="49" t="s">
        <v>226</v>
      </c>
      <c r="D20" s="29">
        <v>3000</v>
      </c>
      <c r="E20" s="42" t="s">
        <v>159</v>
      </c>
    </row>
    <row r="21" ht="15">
      <c r="A21" s="45"/>
      <c r="C21" s="40" t="s">
        <v>31</v>
      </c>
    </row>
    <row r="22" ht="13.199999999999999">
      <c r="A22" s="45"/>
      <c r="C22" s="46" t="s">
        <v>213</v>
      </c>
    </row>
    <row r="23" ht="54">
      <c r="A23" s="26" t="s">
        <v>214</v>
      </c>
      <c r="B23" s="47" t="s">
        <v>227</v>
      </c>
      <c r="C23" s="48" t="s">
        <v>228</v>
      </c>
      <c r="D23" s="29">
        <v>70000</v>
      </c>
      <c r="E23" s="42" t="s">
        <v>159</v>
      </c>
    </row>
    <row r="24" ht="54">
      <c r="A24" s="26" t="s">
        <v>217</v>
      </c>
      <c r="B24" s="47" t="s">
        <v>229</v>
      </c>
      <c r="C24" s="48" t="s">
        <v>230</v>
      </c>
      <c r="D24" s="29">
        <v>200000</v>
      </c>
      <c r="E24" s="42" t="s">
        <v>159</v>
      </c>
    </row>
    <row r="25" ht="13.199999999999999">
      <c r="A25" s="45"/>
      <c r="C25" s="46" t="s">
        <v>220</v>
      </c>
    </row>
    <row r="26" ht="67.5">
      <c r="A26" s="43" t="s">
        <v>221</v>
      </c>
      <c r="B26" s="47" t="s">
        <v>231</v>
      </c>
      <c r="C26" s="49" t="s">
        <v>232</v>
      </c>
      <c r="D26" s="29">
        <v>1200</v>
      </c>
      <c r="E26" s="42" t="s">
        <v>159</v>
      </c>
    </row>
    <row r="27" ht="67.5">
      <c r="A27" s="43" t="s">
        <v>224</v>
      </c>
      <c r="B27" s="47" t="s">
        <v>233</v>
      </c>
      <c r="C27" s="49" t="s">
        <v>234</v>
      </c>
      <c r="D27" s="29">
        <v>3000</v>
      </c>
      <c r="E27" s="42" t="s">
        <v>159</v>
      </c>
    </row>
    <row r="28" ht="12.800000000000001">
      <c r="D28" s="1"/>
    </row>
    <row r="29" ht="30">
      <c r="C29" s="40" t="s">
        <v>235</v>
      </c>
      <c r="D29" s="1"/>
    </row>
    <row r="30" ht="13.199999999999999">
      <c r="A30" s="45"/>
      <c r="C30" s="46" t="s">
        <v>213</v>
      </c>
    </row>
    <row r="31" ht="54">
      <c r="A31" s="43" t="s">
        <v>236</v>
      </c>
      <c r="B31" s="47" t="s">
        <v>237</v>
      </c>
      <c r="C31" s="48" t="s">
        <v>238</v>
      </c>
      <c r="D31" s="29">
        <v>70000</v>
      </c>
      <c r="E31" s="42" t="s">
        <v>159</v>
      </c>
      <c r="F31" s="31"/>
    </row>
    <row r="32" ht="54">
      <c r="A32" s="43" t="s">
        <v>239</v>
      </c>
      <c r="B32" s="47" t="s">
        <v>240</v>
      </c>
      <c r="C32" s="48" t="s">
        <v>241</v>
      </c>
      <c r="D32" s="29">
        <v>200000</v>
      </c>
      <c r="E32" s="42" t="s">
        <v>159</v>
      </c>
      <c r="F32" s="31"/>
    </row>
    <row r="33" ht="13.199999999999999">
      <c r="A33" s="45"/>
      <c r="C33" s="46" t="s">
        <v>220</v>
      </c>
    </row>
    <row r="34" ht="67.5">
      <c r="A34" s="43" t="s">
        <v>242</v>
      </c>
      <c r="B34" s="47" t="s">
        <v>243</v>
      </c>
      <c r="C34" s="48" t="s">
        <v>244</v>
      </c>
      <c r="D34" s="29">
        <v>1200</v>
      </c>
      <c r="E34" s="42" t="s">
        <v>159</v>
      </c>
      <c r="F34" s="31"/>
    </row>
    <row r="35" ht="67.5">
      <c r="A35" s="43" t="s">
        <v>245</v>
      </c>
      <c r="B35" s="47" t="s">
        <v>246</v>
      </c>
      <c r="C35" s="48" t="s">
        <v>247</v>
      </c>
      <c r="D35" s="29">
        <v>3000</v>
      </c>
      <c r="E35" s="42" t="s">
        <v>159</v>
      </c>
    </row>
  </sheetData>
  <mergeCells count="1">
    <mergeCell ref="C2:C6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Roman,Обычный"&amp;12&amp;A</oddHeader>
    <oddFooter>&amp;C&amp;"Times New Roman,Обычный"&amp;12Страница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4" zoomScale="110" workbookViewId="0">
      <selection activeCell="F22" activeCellId="0" sqref="F22"/>
    </sheetView>
  </sheetViews>
  <sheetFormatPr defaultColWidth="11.53515625" defaultRowHeight="12.75"/>
  <cols>
    <col customWidth="1" hidden="1" min="1" max="1" style="14" width="7.0800000000000001"/>
    <col customWidth="1" min="2" max="2" style="1" width="15.130000000000001"/>
    <col customWidth="1" min="3" max="3" style="1" width="50.329999999999998"/>
    <col customWidth="1" min="4" max="4" style="16" width="13.43"/>
    <col customWidth="1" min="5" max="1020" style="1" width="12.109999999999999"/>
    <col customWidth="0" min="1021" max="1024" style="1" width="11.52"/>
  </cols>
  <sheetData>
    <row r="2" ht="12.800000000000001" customHeight="1">
      <c r="C2" s="17" t="s">
        <v>16</v>
      </c>
    </row>
    <row r="3" ht="12.800000000000001">
      <c r="C3" s="17"/>
    </row>
    <row r="4" ht="12.800000000000001">
      <c r="C4" s="17"/>
    </row>
    <row r="5" ht="12.800000000000001">
      <c r="C5" s="17"/>
    </row>
    <row r="6" ht="12.800000000000001">
      <c r="C6" s="17"/>
    </row>
    <row r="8" ht="39.299999999999997" customHeight="1">
      <c r="A8" s="32" t="s">
        <v>248</v>
      </c>
      <c r="B8" s="32"/>
      <c r="C8" s="32"/>
      <c r="D8" s="32"/>
    </row>
    <row r="11" ht="38.25">
      <c r="A11" s="22" t="s">
        <v>19</v>
      </c>
      <c r="B11" s="23" t="s">
        <v>20</v>
      </c>
      <c r="C11" s="23" t="s">
        <v>21</v>
      </c>
      <c r="D11" s="25" t="s">
        <v>22</v>
      </c>
      <c r="E11" s="25" t="s">
        <v>249</v>
      </c>
    </row>
    <row r="12" ht="12.800000000000001">
      <c r="C12" s="33"/>
    </row>
    <row r="13" ht="13.199999999999999">
      <c r="A13" s="34" t="s">
        <v>102</v>
      </c>
      <c r="B13" s="34"/>
      <c r="C13" s="34"/>
      <c r="D13" s="34"/>
    </row>
    <row r="14" ht="12.800000000000001">
      <c r="A14" s="1"/>
      <c r="D14" s="1"/>
    </row>
    <row r="15" ht="12.800000000000001">
      <c r="A15" s="1"/>
      <c r="D15" s="1"/>
      <c r="E15" s="31"/>
    </row>
    <row r="16" ht="12.800000000000001">
      <c r="A16" s="1"/>
      <c r="D16" s="1"/>
      <c r="E16" s="31"/>
    </row>
    <row r="17" ht="13.199999999999999">
      <c r="A17" s="22" t="s">
        <v>36</v>
      </c>
      <c r="B17" s="22"/>
      <c r="C17" s="22"/>
      <c r="D17" s="22"/>
    </row>
    <row r="18" ht="60.5" customHeight="1">
      <c r="A18" s="26" t="s">
        <v>110</v>
      </c>
      <c r="B18" s="50" t="s">
        <v>111</v>
      </c>
      <c r="C18" s="36" t="s">
        <v>250</v>
      </c>
      <c r="D18" s="29">
        <v>8640</v>
      </c>
      <c r="E18" s="29">
        <f t="shared" ref="E18:E34" si="1">D18*2</f>
        <v>17280</v>
      </c>
    </row>
    <row r="19" ht="54.700000000000003" customHeight="1">
      <c r="A19" s="26" t="s">
        <v>113</v>
      </c>
      <c r="B19" s="50" t="s">
        <v>114</v>
      </c>
      <c r="C19" s="36" t="s">
        <v>251</v>
      </c>
      <c r="D19" s="29">
        <v>11520</v>
      </c>
      <c r="E19" s="29">
        <f t="shared" si="1"/>
        <v>23040</v>
      </c>
    </row>
    <row r="20" ht="60.5" customHeight="1">
      <c r="A20" s="26" t="s">
        <v>110</v>
      </c>
      <c r="B20" s="50" t="s">
        <v>111</v>
      </c>
      <c r="C20" s="36" t="s">
        <v>252</v>
      </c>
      <c r="D20" s="29">
        <v>8640</v>
      </c>
      <c r="E20" s="29">
        <f t="shared" si="1"/>
        <v>17280</v>
      </c>
    </row>
    <row r="21" ht="54.700000000000003" customHeight="1">
      <c r="A21" s="26" t="s">
        <v>113</v>
      </c>
      <c r="B21" s="50" t="s">
        <v>114</v>
      </c>
      <c r="C21" s="36" t="s">
        <v>253</v>
      </c>
      <c r="D21" s="29">
        <v>11520</v>
      </c>
      <c r="E21" s="29">
        <f t="shared" si="1"/>
        <v>23040</v>
      </c>
    </row>
    <row r="22" ht="13.199999999999999">
      <c r="A22" s="51" t="s">
        <v>103</v>
      </c>
      <c r="B22" s="51"/>
      <c r="C22" s="51"/>
      <c r="D22" s="51"/>
      <c r="E22" s="31"/>
    </row>
    <row r="23" ht="61.049999999999997" customHeight="1">
      <c r="A23" s="26" t="s">
        <v>104</v>
      </c>
      <c r="B23" s="52" t="s">
        <v>105</v>
      </c>
      <c r="C23" s="53" t="s">
        <v>106</v>
      </c>
      <c r="D23" s="54">
        <v>27360</v>
      </c>
      <c r="E23" s="54">
        <f t="shared" si="1"/>
        <v>54720</v>
      </c>
    </row>
    <row r="24" ht="54.700000000000003" customHeight="1">
      <c r="A24" s="26" t="s">
        <v>107</v>
      </c>
      <c r="B24" s="52" t="s">
        <v>108</v>
      </c>
      <c r="C24" s="53" t="s">
        <v>109</v>
      </c>
      <c r="D24" s="54">
        <v>50000</v>
      </c>
      <c r="E24" s="54">
        <f t="shared" si="1"/>
        <v>100000</v>
      </c>
    </row>
    <row r="25" ht="54.700000000000003" customHeight="1">
      <c r="A25" s="26" t="s">
        <v>104</v>
      </c>
      <c r="B25" s="52" t="s">
        <v>105</v>
      </c>
      <c r="C25" s="53" t="s">
        <v>106</v>
      </c>
      <c r="D25" s="54">
        <v>27360</v>
      </c>
      <c r="E25" s="54">
        <f t="shared" si="1"/>
        <v>54720</v>
      </c>
    </row>
    <row r="26" ht="54.700000000000003" customHeight="1">
      <c r="A26" s="26" t="s">
        <v>107</v>
      </c>
      <c r="B26" s="52" t="s">
        <v>108</v>
      </c>
      <c r="C26" s="53" t="s">
        <v>109</v>
      </c>
      <c r="D26" s="54">
        <v>50000</v>
      </c>
      <c r="E26" s="54">
        <f t="shared" si="1"/>
        <v>100000</v>
      </c>
    </row>
    <row r="28" ht="13.199999999999999">
      <c r="A28" s="34" t="s">
        <v>128</v>
      </c>
      <c r="B28" s="34"/>
      <c r="C28" s="34"/>
      <c r="D28" s="34"/>
    </row>
    <row r="29" ht="13.199999999999999">
      <c r="A29" s="22" t="s">
        <v>103</v>
      </c>
      <c r="B29" s="22"/>
      <c r="C29" s="22"/>
      <c r="D29" s="22"/>
    </row>
    <row r="30" ht="56.350000000000001" customHeight="1">
      <c r="A30" s="26" t="s">
        <v>104</v>
      </c>
      <c r="B30" s="35" t="s">
        <v>105</v>
      </c>
      <c r="C30" s="36" t="s">
        <v>106</v>
      </c>
      <c r="D30" s="29">
        <v>27360</v>
      </c>
      <c r="E30" s="29">
        <f t="shared" si="1"/>
        <v>54720</v>
      </c>
    </row>
    <row r="31" ht="58" customHeight="1">
      <c r="A31" s="26" t="s">
        <v>107</v>
      </c>
      <c r="B31" s="35" t="s">
        <v>108</v>
      </c>
      <c r="C31" s="36" t="s">
        <v>109</v>
      </c>
      <c r="D31" s="29">
        <v>50000</v>
      </c>
      <c r="E31" s="29">
        <f t="shared" si="1"/>
        <v>100000</v>
      </c>
    </row>
    <row r="32" ht="13.199999999999999">
      <c r="A32" s="22" t="s">
        <v>36</v>
      </c>
      <c r="B32" s="22"/>
      <c r="C32" s="22"/>
      <c r="D32" s="22"/>
    </row>
    <row r="33" ht="60.5" customHeight="1">
      <c r="A33" s="26" t="s">
        <v>135</v>
      </c>
      <c r="B33" s="35" t="s">
        <v>136</v>
      </c>
      <c r="C33" s="36" t="s">
        <v>137</v>
      </c>
      <c r="D33" s="29">
        <v>8640</v>
      </c>
      <c r="E33" s="29">
        <f t="shared" si="1"/>
        <v>17280</v>
      </c>
    </row>
    <row r="34" ht="54.700000000000003" customHeight="1">
      <c r="A34" s="26" t="s">
        <v>138</v>
      </c>
      <c r="B34" s="35" t="s">
        <v>139</v>
      </c>
      <c r="C34" s="36" t="s">
        <v>140</v>
      </c>
      <c r="D34" s="29">
        <v>11520</v>
      </c>
      <c r="E34" s="29">
        <f t="shared" si="1"/>
        <v>23040</v>
      </c>
    </row>
  </sheetData>
  <mergeCells count="8">
    <mergeCell ref="C2:C6"/>
    <mergeCell ref="A8:D8"/>
    <mergeCell ref="A13:D13"/>
    <mergeCell ref="A17:D17"/>
    <mergeCell ref="A22:D22"/>
    <mergeCell ref="A28:D28"/>
    <mergeCell ref="A29:D29"/>
    <mergeCell ref="A32:D32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Roman,Обычный"&amp;12&amp;A</oddHeader>
    <oddFooter>&amp;C&amp;"Times New Roman,Обычный"&amp;12Страница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ru-RU</dc:language>
  <cp:lastModifiedBy>Леза</cp:lastModifiedBy>
  <cp:revision>1</cp:revision>
  <dcterms:modified xsi:type="dcterms:W3CDTF">2025-09-01T11:56:56Z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