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8328" activeTab="0"/>
  </bookViews>
  <sheets>
    <sheet name="Программа 0916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<sst xmlns="http://schemas.openxmlformats.org/spreadsheetml/2006/main" count="35" uniqueCount="34">
  <si>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Состояние дел, новое в работе фирмы "1С" (Б. Нуралиев, "1С")</t>
  </si>
  <si>
    <t>КОФЕ-БРЕЙК</t>
  </si>
  <si>
    <t>ОБЕД</t>
  </si>
  <si>
    <t>ОКОНЧАНИЕ МЕРОПРИЯТИЯ</t>
  </si>
  <si>
    <t>Начало</t>
  </si>
  <si>
    <t>Развитие бизнеса партнеров</t>
  </si>
  <si>
    <t xml:space="preserve">ПРОГРАММА МИНИ-СЕМИНАРА "1С" </t>
  </si>
  <si>
    <t>1С:Предприятие. Развитие платформы и прикладных решений, отражение изменений законодательства</t>
  </si>
  <si>
    <t>Развитие 1С:Бухгалтерии. (О. Фогель, "1С")</t>
  </si>
  <si>
    <t>Бухгалтерия для малого бизнеса. (И. Мироненко, "1С")</t>
  </si>
  <si>
    <t>Длительность</t>
  </si>
  <si>
    <t>Организация процесса по сбору денежных средств с клиентов за оказанные услуги. (А.Чудин, "Хакасия.ру")</t>
  </si>
  <si>
    <t xml:space="preserve">Опыт работы с конфликтными клиентами. (А. Лунин, ГК "Элит-Профит")
</t>
  </si>
  <si>
    <t>Как вырастить "реального кабана" или запуск продаж реальной автоматизации в фирме-франчайзи. (Е. Бакелова, "1С")</t>
  </si>
  <si>
    <t>Несколько мыслей на тему реальной автоматизации. (Д. Казачков, "1С-Рарус")</t>
  </si>
  <si>
    <t>Как создать облачный сервис без инвестиций, обеспечив 30% маржинальность и получать бесплатно лиды от фирмы 1С. (И. Гладштейн, "1С")</t>
  </si>
  <si>
    <t>1С:Предприятие для госучреждений. Реализация некоторых изменений законодательства, вступающих в силу с 1 января 2017 г. (С. Козлов, "1С")</t>
  </si>
  <si>
    <t>Изменения в законодательстве по заработной плате за 9 месяцев  2016 года и их отражение в  программах "1С". (Л. Зельднер, "1С")</t>
  </si>
  <si>
    <t>Изменение закона "О применении кассовой техники при осуществлении наличных денежных расчетах  и (или) расчетов с использованием платежных карт" (54-ФЗ). (О. Салимова, "1С")</t>
  </si>
  <si>
    <t>Использование ЭДО партнером и клиентами: от выставления электронных закрывающих документов клиенту до внедрения ЭДО между клиентом и его контрагентами на примере сети кинотеатров "Премьер-зал". (И. Бабкин, "Интеграл-ресурс")</t>
  </si>
  <si>
    <t>Развитие 1С:Документооборота. (А. Безбородов, "1С")</t>
  </si>
  <si>
    <t>Продажи сопровождения клиентам базовых версий ПП 1С. (Д. Романов, "1С")</t>
  </si>
  <si>
    <t>Жизненный цикл клиента в компании. Или куда пропадают клиенты? (К. Чеботникова, "1С")</t>
  </si>
  <si>
    <t>Подключение сервисов 1С - залог лояльности клиента. (С. Медведев, ИП Медведев С.В.)</t>
  </si>
  <si>
    <t>1СПАРК Риски и 1С:Контрагент. Сравнение, позиционирование, целевая аудитория и немного статистики. (А. Торшин, "1С")</t>
  </si>
  <si>
    <t xml:space="preserve">Новое в редакции 2.2 "1С:ERP". (А.Моничев, "1С"). </t>
  </si>
  <si>
    <t>1С:Предприятие 8 через Интернет: новые возможности для партнеров, итоги, перспективы развития. (О. Литвиненко, "1С")</t>
  </si>
  <si>
    <t>1С:ИТС</t>
  </si>
  <si>
    <t>Кто и почему выбирает франшизу 1С:БухОбслуживание. (А. Обухова "1С").</t>
  </si>
  <si>
    <t>Развитие 1С:УНФ – комплексная автоматизация малого бизнеса. (А. Иванов, "1С"). Точки роста продаж 1С:УНФ (К. Мирошкина, "1С")</t>
  </si>
  <si>
    <t>длительность мероприятия</t>
  </si>
  <si>
    <t>Новые возможности технологической платформы 1С:Предприятие. (О. Дерут, "1С")</t>
  </si>
  <si>
    <t>09.00</t>
  </si>
  <si>
    <t>Директорский час 1С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</si>
</sst>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;@"/>
    <numFmt numFmtId="178" formatCode="[$-FC19]d\ mmmm\ yyyy\ &quot;г.&quot;"/>
    <numFmt numFmtId="179" formatCode="[$-F400]h:mm:ss\ AM/PM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 vertical="top"/>
    </xf>
    <xf numFmtId="20" fontId="5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20" fontId="5" fillId="0" borderId="0" xfId="0" applyNumberFormat="1" applyFont="1" applyBorder="1" applyAlignment="1">
      <alignment vertical="top" wrapText="1"/>
    </xf>
    <xf numFmtId="20" fontId="4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20" fontId="5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20" fontId="4" fillId="0" borderId="0" xfId="0" applyNumberFormat="1" applyFont="1" applyBorder="1" applyAlignment="1">
      <alignment horizontal="center" vertical="top" wrapText="1"/>
    </xf>
    <xf numFmtId="20" fontId="5" fillId="0" borderId="0" xfId="0" applyNumberFormat="1" applyFont="1" applyBorder="1" applyAlignment="1">
      <alignment horizontal="center" vertical="top" wrapText="1"/>
    </xf>
    <xf numFmtId="20" fontId="0" fillId="0" borderId="0" xfId="0" applyNumberFormat="1" applyFill="1" applyAlignment="1">
      <alignment horizontal="center"/>
    </xf>
    <xf numFmtId="20" fontId="5" fillId="0" borderId="0" xfId="0" applyNumberFormat="1" applyFont="1" applyBorder="1" applyAlignment="1">
      <alignment horizontal="center" vertical="top"/>
    </xf>
    <xf numFmtId="20" fontId="4" fillId="0" borderId="10" xfId="0" applyNumberFormat="1" applyFont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20" fontId="5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20" fontId="5" fillId="34" borderId="10" xfId="0" applyNumberFormat="1" applyFont="1" applyFill="1" applyBorder="1" applyAlignment="1">
      <alignment vertical="top" wrapText="1"/>
    </xf>
    <xf numFmtId="20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20" fontId="4" fillId="0" borderId="10" xfId="0" applyNumberFormat="1" applyFont="1" applyBorder="1" applyAlignment="1">
      <alignment vertical="top" wrapText="1"/>
    </xf>
    <xf numFmtId="20" fontId="4" fillId="0" borderId="10" xfId="0" applyNumberFormat="1" applyFont="1" applyFill="1" applyBorder="1" applyAlignment="1">
      <alignment vertical="top" wrapText="1"/>
    </xf>
    <xf numFmtId="20" fontId="5" fillId="0" borderId="10" xfId="0" applyNumberFormat="1" applyFont="1" applyFill="1" applyBorder="1" applyAlignment="1">
      <alignment vertical="top" wrapText="1"/>
    </xf>
    <xf numFmtId="20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6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6" fontId="4" fillId="0" borderId="11" xfId="0" applyNumberFormat="1" applyFont="1" applyBorder="1" applyAlignment="1">
      <alignment horizontal="left" vertical="center" wrapText="1"/>
    </xf>
    <xf numFmtId="20" fontId="5" fillId="0" borderId="11" xfId="0" applyNumberFormat="1" applyFont="1" applyBorder="1" applyAlignment="1">
      <alignment vertical="top"/>
    </xf>
    <xf numFmtId="20" fontId="5" fillId="0" borderId="11" xfId="0" applyNumberFormat="1" applyFont="1" applyBorder="1" applyAlignment="1">
      <alignment vertical="top" wrapText="1"/>
    </xf>
    <xf numFmtId="20" fontId="5" fillId="0" borderId="11" xfId="0" applyNumberFormat="1" applyFont="1" applyFill="1" applyBorder="1" applyAlignment="1">
      <alignment vertical="top"/>
    </xf>
    <xf numFmtId="20" fontId="0" fillId="0" borderId="11" xfId="0" applyNumberFormat="1" applyFill="1" applyBorder="1" applyAlignment="1">
      <alignment/>
    </xf>
    <xf numFmtId="20" fontId="4" fillId="0" borderId="11" xfId="0" applyNumberFormat="1" applyFont="1" applyBorder="1" applyAlignment="1">
      <alignment vertical="top"/>
    </xf>
    <xf numFmtId="20" fontId="5" fillId="35" borderId="11" xfId="0" applyNumberFormat="1" applyFont="1" applyFill="1" applyBorder="1" applyAlignment="1">
      <alignment horizontal="right" vertical="top"/>
    </xf>
    <xf numFmtId="20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B43" sqref="B43"/>
    </sheetView>
  </sheetViews>
  <sheetFormatPr defaultColWidth="9.125" defaultRowHeight="12.75"/>
  <cols>
    <col min="1" max="1" width="6.75390625" style="1" customWidth="1"/>
    <col min="2" max="2" width="7.375" style="1" customWidth="1"/>
    <col min="3" max="3" width="81.50390625" style="6" customWidth="1"/>
    <col min="4" max="16384" width="9.125" style="1" customWidth="1"/>
  </cols>
  <sheetData>
    <row r="1" spans="1:3" ht="21" customHeight="1">
      <c r="A1" s="33" t="s">
        <v>6</v>
      </c>
      <c r="B1" s="33"/>
      <c r="C1" s="33"/>
    </row>
    <row r="2" spans="1:3" ht="24">
      <c r="A2" s="34" t="s">
        <v>4</v>
      </c>
      <c r="B2" s="31" t="s">
        <v>10</v>
      </c>
      <c r="C2" s="31"/>
    </row>
    <row r="3" spans="1:3" ht="12">
      <c r="A3" s="31"/>
      <c r="B3" s="31"/>
      <c r="C3" s="31"/>
    </row>
    <row r="4" spans="1:3" ht="12">
      <c r="A4" s="40" t="s">
        <v>32</v>
      </c>
      <c r="B4" s="41">
        <v>0.041666666666666664</v>
      </c>
      <c r="C4" s="42" t="s">
        <v>33</v>
      </c>
    </row>
    <row r="5" spans="1:3" ht="12">
      <c r="A5" s="35">
        <v>0.4166666666666667</v>
      </c>
      <c r="B5" s="29">
        <v>0.07777777777777778</v>
      </c>
      <c r="C5" s="30" t="s">
        <v>0</v>
      </c>
    </row>
    <row r="6" spans="1:3" ht="12">
      <c r="A6" s="2"/>
      <c r="B6" s="13"/>
      <c r="C6" s="3"/>
    </row>
    <row r="7" spans="1:3" s="6" customFormat="1" ht="12">
      <c r="A7" s="36">
        <f>A5+B5</f>
        <v>0.49444444444444446</v>
      </c>
      <c r="B7" s="29">
        <v>0.010416666666666666</v>
      </c>
      <c r="C7" s="25" t="s">
        <v>1</v>
      </c>
    </row>
    <row r="8" spans="1:3" s="6" customFormat="1" ht="12">
      <c r="A8" s="4"/>
      <c r="B8" s="14"/>
      <c r="C8" s="5"/>
    </row>
    <row r="9" spans="1:3" ht="12">
      <c r="A9" s="35"/>
      <c r="B9" s="17">
        <f>SUM(B10:B16)</f>
        <v>0.07638888888888887</v>
      </c>
      <c r="C9" s="18" t="s">
        <v>5</v>
      </c>
    </row>
    <row r="10" spans="1:3" ht="22.5">
      <c r="A10" s="37">
        <f>A7+B7</f>
        <v>0.5048611111111111</v>
      </c>
      <c r="B10" s="22">
        <v>0.009027777777777779</v>
      </c>
      <c r="C10" s="26" t="s">
        <v>11</v>
      </c>
    </row>
    <row r="11" spans="1:5" ht="22.5">
      <c r="A11" s="37">
        <f aca="true" t="shared" si="0" ref="A11:A16">A10+B10</f>
        <v>0.5138888888888888</v>
      </c>
      <c r="B11" s="22">
        <v>0.010416666666666666</v>
      </c>
      <c r="C11" s="26" t="s">
        <v>12</v>
      </c>
      <c r="D11" s="9"/>
      <c r="E11" s="9"/>
    </row>
    <row r="12" spans="1:5" ht="22.5">
      <c r="A12" s="37">
        <f t="shared" si="0"/>
        <v>0.5243055555555555</v>
      </c>
      <c r="B12" s="22">
        <v>0.006944444444444444</v>
      </c>
      <c r="C12" s="26" t="s">
        <v>13</v>
      </c>
      <c r="D12" s="9"/>
      <c r="E12" s="9"/>
    </row>
    <row r="13" spans="1:5" ht="12.75">
      <c r="A13" s="37">
        <f t="shared" si="0"/>
        <v>0.5312499999999999</v>
      </c>
      <c r="B13" s="22">
        <v>0.013888888888888888</v>
      </c>
      <c r="C13" s="26" t="s">
        <v>14</v>
      </c>
      <c r="D13" s="9"/>
      <c r="E13" s="9"/>
    </row>
    <row r="14" spans="1:5" ht="22.5">
      <c r="A14" s="37">
        <f t="shared" si="0"/>
        <v>0.5451388888888887</v>
      </c>
      <c r="B14" s="22">
        <v>0.0125</v>
      </c>
      <c r="C14" s="21" t="s">
        <v>26</v>
      </c>
      <c r="D14" s="9"/>
      <c r="E14" s="9"/>
    </row>
    <row r="15" spans="1:5" ht="22.5">
      <c r="A15" s="37">
        <f t="shared" si="0"/>
        <v>0.5576388888888887</v>
      </c>
      <c r="B15" s="22">
        <v>0.013888888888888888</v>
      </c>
      <c r="C15" s="26" t="s">
        <v>15</v>
      </c>
      <c r="D15" s="9"/>
      <c r="E15" s="9"/>
    </row>
    <row r="16" spans="1:5" ht="12.75">
      <c r="A16" s="37">
        <f t="shared" si="0"/>
        <v>0.5715277777777775</v>
      </c>
      <c r="B16" s="22">
        <v>0.009722222222222222</v>
      </c>
      <c r="C16" s="21" t="s">
        <v>28</v>
      </c>
      <c r="D16" s="9"/>
      <c r="E16" s="9"/>
    </row>
    <row r="17" spans="1:5" ht="12.75">
      <c r="A17" s="10"/>
      <c r="B17" s="15"/>
      <c r="C17" s="7"/>
      <c r="D17" s="9"/>
      <c r="E17" s="9"/>
    </row>
    <row r="18" spans="1:5" ht="12.75">
      <c r="A18" s="38">
        <f>A16+B16</f>
        <v>0.5812499999999997</v>
      </c>
      <c r="B18" s="27">
        <v>0.027777777777777776</v>
      </c>
      <c r="C18" s="28" t="s">
        <v>2</v>
      </c>
      <c r="D18" s="9"/>
      <c r="E18" s="9"/>
    </row>
    <row r="19" spans="1:5" ht="12.75">
      <c r="A19" s="10"/>
      <c r="B19" s="15"/>
      <c r="C19" s="11"/>
      <c r="D19" s="9"/>
      <c r="E19" s="9"/>
    </row>
    <row r="20" spans="1:3" ht="12">
      <c r="A20" s="35"/>
      <c r="B20" s="17">
        <f>SUM(B21:B25)</f>
        <v>0.04166666666666667</v>
      </c>
      <c r="C20" s="18" t="s">
        <v>27</v>
      </c>
    </row>
    <row r="21" spans="1:5" ht="12.75">
      <c r="A21" s="37">
        <f>A18+B18</f>
        <v>0.6090277777777775</v>
      </c>
      <c r="B21" s="22">
        <v>0.006944444444444444</v>
      </c>
      <c r="C21" s="26" t="s">
        <v>21</v>
      </c>
      <c r="D21" s="9"/>
      <c r="E21" s="9"/>
    </row>
    <row r="22" spans="1:5" ht="12.75">
      <c r="A22" s="37">
        <f>A21+B21</f>
        <v>0.6159722222222219</v>
      </c>
      <c r="B22" s="22">
        <v>0.007638888888888889</v>
      </c>
      <c r="C22" s="26" t="s">
        <v>22</v>
      </c>
      <c r="D22" s="9"/>
      <c r="E22" s="9"/>
    </row>
    <row r="23" spans="1:5" ht="12.75">
      <c r="A23" s="37">
        <f>A22+B22</f>
        <v>0.6236111111111108</v>
      </c>
      <c r="B23" s="22">
        <v>0.008333333333333333</v>
      </c>
      <c r="C23" s="26" t="s">
        <v>23</v>
      </c>
      <c r="D23" s="9"/>
      <c r="E23" s="9"/>
    </row>
    <row r="24" spans="1:5" ht="22.5">
      <c r="A24" s="37">
        <f>A23+B23</f>
        <v>0.6319444444444441</v>
      </c>
      <c r="B24" s="22">
        <v>0.00625</v>
      </c>
      <c r="C24" s="26" t="s">
        <v>24</v>
      </c>
      <c r="D24" s="9"/>
      <c r="E24" s="9"/>
    </row>
    <row r="25" spans="1:5" ht="33.75">
      <c r="A25" s="37">
        <f>A24+B24</f>
        <v>0.6381944444444441</v>
      </c>
      <c r="B25" s="22">
        <v>0.0125</v>
      </c>
      <c r="C25" s="26" t="s">
        <v>19</v>
      </c>
      <c r="D25" s="9"/>
      <c r="E25" s="9"/>
    </row>
    <row r="26" spans="1:3" ht="11.25">
      <c r="A26" s="2"/>
      <c r="B26" s="16"/>
      <c r="C26" s="12"/>
    </row>
    <row r="27" spans="1:3" ht="12">
      <c r="A27" s="35">
        <f>A25+B25</f>
        <v>0.650694444444444</v>
      </c>
      <c r="B27" s="17">
        <v>0.010416666666666666</v>
      </c>
      <c r="C27" s="25" t="s">
        <v>1</v>
      </c>
    </row>
    <row r="28" spans="1:3" ht="12">
      <c r="A28" s="2"/>
      <c r="B28" s="16"/>
      <c r="C28" s="5"/>
    </row>
    <row r="29" spans="1:3" ht="24">
      <c r="A29" s="35"/>
      <c r="B29" s="17">
        <f>SUM(B30:B38)</f>
        <v>0.1284722222222222</v>
      </c>
      <c r="C29" s="18" t="s">
        <v>7</v>
      </c>
    </row>
    <row r="30" spans="1:3" ht="16.5" customHeight="1">
      <c r="A30" s="35">
        <f>A27+B27</f>
        <v>0.6611111111111106</v>
      </c>
      <c r="B30" s="19">
        <v>0.011111111111111112</v>
      </c>
      <c r="C30" s="20" t="s">
        <v>31</v>
      </c>
    </row>
    <row r="31" spans="1:3" ht="11.25">
      <c r="A31" s="35">
        <f aca="true" t="shared" si="1" ref="A31:A39">A30+B30</f>
        <v>0.6722222222222217</v>
      </c>
      <c r="B31" s="19">
        <v>0.013888888888888888</v>
      </c>
      <c r="C31" s="20" t="s">
        <v>25</v>
      </c>
    </row>
    <row r="32" spans="1:3" ht="11.25">
      <c r="A32" s="35">
        <f t="shared" si="1"/>
        <v>0.6861111111111106</v>
      </c>
      <c r="B32" s="19">
        <v>0.0125</v>
      </c>
      <c r="C32" s="20" t="s">
        <v>20</v>
      </c>
    </row>
    <row r="33" spans="1:3" ht="22.5">
      <c r="A33" s="35">
        <f t="shared" si="1"/>
        <v>0.6986111111111105</v>
      </c>
      <c r="B33" s="19">
        <v>0.015972222222222224</v>
      </c>
      <c r="C33" s="21" t="s">
        <v>29</v>
      </c>
    </row>
    <row r="34" spans="1:3" ht="11.25">
      <c r="A34" s="37">
        <f t="shared" si="1"/>
        <v>0.7145833333333328</v>
      </c>
      <c r="B34" s="22">
        <v>0.016666666666666666</v>
      </c>
      <c r="C34" s="20" t="s">
        <v>8</v>
      </c>
    </row>
    <row r="35" spans="1:3" ht="11.25">
      <c r="A35" s="35">
        <f t="shared" si="1"/>
        <v>0.7312499999999995</v>
      </c>
      <c r="B35" s="19">
        <v>0.015277777777777777</v>
      </c>
      <c r="C35" s="20" t="s">
        <v>9</v>
      </c>
    </row>
    <row r="36" spans="1:3" ht="22.5">
      <c r="A36" s="35">
        <f t="shared" si="1"/>
        <v>0.7465277777777772</v>
      </c>
      <c r="B36" s="19">
        <v>0.017361111111111112</v>
      </c>
      <c r="C36" s="20" t="s">
        <v>18</v>
      </c>
    </row>
    <row r="37" spans="1:3" ht="22.5">
      <c r="A37" s="35">
        <f t="shared" si="1"/>
        <v>0.7638888888888884</v>
      </c>
      <c r="B37" s="19">
        <v>0.015972222222222224</v>
      </c>
      <c r="C37" s="20" t="s">
        <v>17</v>
      </c>
    </row>
    <row r="38" spans="1:3" ht="22.5">
      <c r="A38" s="35">
        <f t="shared" si="1"/>
        <v>0.7798611111111107</v>
      </c>
      <c r="B38" s="19">
        <v>0.009722222222222222</v>
      </c>
      <c r="C38" s="20" t="s">
        <v>16</v>
      </c>
    </row>
    <row r="39" spans="1:3" ht="12">
      <c r="A39" s="39">
        <f t="shared" si="1"/>
        <v>0.7895833333333329</v>
      </c>
      <c r="B39" s="23"/>
      <c r="C39" s="24" t="s">
        <v>3</v>
      </c>
    </row>
    <row r="41" spans="1:3" ht="12">
      <c r="A41" s="39">
        <f>A39-A5</f>
        <v>0.3729166666666662</v>
      </c>
      <c r="B41" s="32" t="s">
        <v>30</v>
      </c>
      <c r="C41" s="20"/>
    </row>
    <row r="42" ht="11.25">
      <c r="A42" s="2"/>
    </row>
    <row r="43" spans="1:3" ht="11.25">
      <c r="A43" s="2"/>
      <c r="B43" s="8"/>
      <c r="C43" s="7"/>
    </row>
  </sheetData>
  <sheetProtection/>
  <mergeCells count="1">
    <mergeCell ref="A1:C1"/>
  </mergeCells>
  <printOptions gridLines="1"/>
  <pageMargins left="0.3937007874015748" right="0.2362204724409449" top="0.7874015748031497" bottom="0.5905511811023623" header="0.3937007874015748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Esina Irina</dc:creator>
  <cp:keywords/>
  <dc:description/>
  <cp:lastModifiedBy>Esina Irina</cp:lastModifiedBy>
  <cp:lastPrinted>2016-10-10T12:59:10Z</cp:lastPrinted>
  <dcterms:created xsi:type="dcterms:W3CDTF">2009-09-29T06:21:03Z</dcterms:created>
  <dcterms:modified xsi:type="dcterms:W3CDTF">2016-10-10T13:46:58Z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